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E:\amazon-product-analysis-excel\dashboard\"/>
    </mc:Choice>
  </mc:AlternateContent>
  <xr:revisionPtr revIDLastSave="0" documentId="13_ncr:1_{C0D678B0-274C-4EBF-A7DE-FD7FCF4E3CC8}" xr6:coauthVersionLast="47" xr6:coauthVersionMax="47" xr10:uidLastSave="{00000000-0000-0000-0000-000000000000}"/>
  <bookViews>
    <workbookView xWindow="-108" yWindow="-108" windowWidth="23256" windowHeight="12456" activeTab="3" xr2:uid="{91B45710-463D-46A0-AF61-4C9ED3072444}"/>
  </bookViews>
  <sheets>
    <sheet name="Raw_data" sheetId="2" r:id="rId1"/>
    <sheet name="Cleaned_data" sheetId="6" r:id="rId2"/>
    <sheet name="Pivot_Tables" sheetId="7" r:id="rId3"/>
    <sheet name="Dashboard" sheetId="5" r:id="rId4"/>
  </sheets>
  <definedNames>
    <definedName name="ExternalData_1" localSheetId="1" hidden="1">Cleaned_data!$A$1:$K$1466</definedName>
    <definedName name="ExternalData_1" localSheetId="0" hidden="1">Raw_data!$A$1:$P$1466</definedName>
    <definedName name="Slicer_discount_range">#N/A</definedName>
    <definedName name="Slicer_main_category">#N/A</definedName>
    <definedName name="Slicer_rating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5" l="1"/>
  <c r="H5" i="5"/>
  <c r="F5" i="5"/>
  <c r="B5" i="5"/>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189" i="6"/>
  <c r="L1190" i="6"/>
  <c r="L1191" i="6"/>
  <c r="L1192" i="6"/>
  <c r="L1193" i="6"/>
  <c r="L1194" i="6"/>
  <c r="L1195" i="6"/>
  <c r="L1196" i="6"/>
  <c r="L1197" i="6"/>
  <c r="L1198" i="6"/>
  <c r="L1199" i="6"/>
  <c r="L1200" i="6"/>
  <c r="L1201" i="6"/>
  <c r="L1202" i="6"/>
  <c r="L1203" i="6"/>
  <c r="L1204" i="6"/>
  <c r="L1205" i="6"/>
  <c r="L1206" i="6"/>
  <c r="L1207" i="6"/>
  <c r="L1208" i="6"/>
  <c r="L1209" i="6"/>
  <c r="L1210" i="6"/>
  <c r="L1169" i="6"/>
  <c r="L1170" i="6"/>
  <c r="L1171" i="6"/>
  <c r="L1172" i="6"/>
  <c r="L1173" i="6"/>
  <c r="L1174" i="6"/>
  <c r="L1175" i="6"/>
  <c r="L1176" i="6"/>
  <c r="L1177" i="6"/>
  <c r="L1178" i="6"/>
  <c r="L1179" i="6"/>
  <c r="L1180" i="6"/>
  <c r="L1181" i="6"/>
  <c r="L1182" i="6"/>
  <c r="L1183" i="6"/>
  <c r="L1184" i="6"/>
  <c r="L1185" i="6"/>
  <c r="L1186" i="6"/>
  <c r="L1187" i="6"/>
  <c r="L1188"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3" i="6"/>
  <c r="L4" i="6"/>
  <c r="L5" i="6"/>
  <c r="L6" i="6"/>
  <c r="L7" i="6"/>
  <c r="L8" i="6"/>
  <c r="L9" i="6"/>
  <c r="L10" i="6"/>
  <c r="L11" i="6"/>
  <c r="L12" i="6"/>
  <c r="L13" i="6"/>
  <c r="L14" i="6"/>
  <c r="L15" i="6"/>
  <c r="L16" i="6"/>
  <c r="L17" i="6"/>
  <c r="L18" i="6"/>
  <c r="L19" i="6"/>
  <c r="L20" i="6"/>
  <c r="L21" i="6"/>
  <c r="L22" i="6"/>
  <c r="L23" i="6"/>
  <c r="L24" i="6"/>
  <c r="L2" i="6"/>
  <c r="M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M792" i="6"/>
  <c r="M793" i="6"/>
  <c r="M794" i="6"/>
  <c r="M795" i="6"/>
  <c r="M796" i="6"/>
  <c r="M797" i="6"/>
  <c r="M798" i="6"/>
  <c r="M799" i="6"/>
  <c r="M800" i="6"/>
  <c r="M801" i="6"/>
  <c r="M802" i="6"/>
  <c r="M803" i="6"/>
  <c r="M804" i="6"/>
  <c r="M805" i="6"/>
  <c r="M806" i="6"/>
  <c r="M807" i="6"/>
  <c r="M808" i="6"/>
  <c r="M809" i="6"/>
  <c r="M810" i="6"/>
  <c r="M811" i="6"/>
  <c r="M812" i="6"/>
  <c r="M813" i="6"/>
  <c r="M814" i="6"/>
  <c r="M815" i="6"/>
  <c r="M816" i="6"/>
  <c r="M817" i="6"/>
  <c r="M818" i="6"/>
  <c r="M819" i="6"/>
  <c r="M820" i="6"/>
  <c r="M821" i="6"/>
  <c r="M822" i="6"/>
  <c r="M823" i="6"/>
  <c r="M824" i="6"/>
  <c r="M825" i="6"/>
  <c r="M826" i="6"/>
  <c r="M827" i="6"/>
  <c r="M828" i="6"/>
  <c r="M829" i="6"/>
  <c r="M830" i="6"/>
  <c r="M831" i="6"/>
  <c r="M832" i="6"/>
  <c r="M833" i="6"/>
  <c r="M834" i="6"/>
  <c r="M835" i="6"/>
  <c r="M836" i="6"/>
  <c r="M837" i="6"/>
  <c r="M838" i="6"/>
  <c r="M839" i="6"/>
  <c r="M840" i="6"/>
  <c r="M841" i="6"/>
  <c r="M842" i="6"/>
  <c r="M843" i="6"/>
  <c r="M844" i="6"/>
  <c r="M845" i="6"/>
  <c r="M846" i="6"/>
  <c r="M847" i="6"/>
  <c r="M848" i="6"/>
  <c r="M849" i="6"/>
  <c r="M850" i="6"/>
  <c r="M851" i="6"/>
  <c r="M852" i="6"/>
  <c r="M853" i="6"/>
  <c r="M854" i="6"/>
  <c r="M855" i="6"/>
  <c r="M856" i="6"/>
  <c r="M857" i="6"/>
  <c r="M858" i="6"/>
  <c r="M859" i="6"/>
  <c r="M860" i="6"/>
  <c r="M861" i="6"/>
  <c r="M862" i="6"/>
  <c r="M863" i="6"/>
  <c r="M864" i="6"/>
  <c r="M865" i="6"/>
  <c r="M866" i="6"/>
  <c r="M867" i="6"/>
  <c r="M868" i="6"/>
  <c r="M869" i="6"/>
  <c r="M870" i="6"/>
  <c r="M871" i="6"/>
  <c r="M872" i="6"/>
  <c r="M873" i="6"/>
  <c r="M874" i="6"/>
  <c r="M875" i="6"/>
  <c r="M876" i="6"/>
  <c r="M877" i="6"/>
  <c r="M878" i="6"/>
  <c r="M879" i="6"/>
  <c r="M880" i="6"/>
  <c r="M881" i="6"/>
  <c r="M882" i="6"/>
  <c r="M883" i="6"/>
  <c r="M884" i="6"/>
  <c r="M885" i="6"/>
  <c r="M886" i="6"/>
  <c r="M887" i="6"/>
  <c r="M888" i="6"/>
  <c r="M889" i="6"/>
  <c r="M890" i="6"/>
  <c r="M891" i="6"/>
  <c r="M892" i="6"/>
  <c r="M893" i="6"/>
  <c r="M894" i="6"/>
  <c r="M895" i="6"/>
  <c r="M896" i="6"/>
  <c r="M897" i="6"/>
  <c r="M898" i="6"/>
  <c r="M899" i="6"/>
  <c r="M900" i="6"/>
  <c r="M901" i="6"/>
  <c r="M902" i="6"/>
  <c r="M903" i="6"/>
  <c r="M904" i="6"/>
  <c r="M905" i="6"/>
  <c r="M906" i="6"/>
  <c r="M907" i="6"/>
  <c r="M908" i="6"/>
  <c r="M909" i="6"/>
  <c r="M910" i="6"/>
  <c r="M911" i="6"/>
  <c r="M912" i="6"/>
  <c r="M913" i="6"/>
  <c r="M914" i="6"/>
  <c r="M915" i="6"/>
  <c r="M916" i="6"/>
  <c r="M917" i="6"/>
  <c r="M918" i="6"/>
  <c r="M919" i="6"/>
  <c r="M920" i="6"/>
  <c r="M921" i="6"/>
  <c r="M922" i="6"/>
  <c r="M923" i="6"/>
  <c r="M924" i="6"/>
  <c r="M925" i="6"/>
  <c r="M926" i="6"/>
  <c r="M927" i="6"/>
  <c r="M928" i="6"/>
  <c r="M929" i="6"/>
  <c r="M930" i="6"/>
  <c r="M931" i="6"/>
  <c r="M932" i="6"/>
  <c r="M933" i="6"/>
  <c r="M934" i="6"/>
  <c r="M935" i="6"/>
  <c r="M936" i="6"/>
  <c r="M937" i="6"/>
  <c r="M938" i="6"/>
  <c r="M939" i="6"/>
  <c r="M940" i="6"/>
  <c r="M941" i="6"/>
  <c r="M942" i="6"/>
  <c r="M943" i="6"/>
  <c r="M944" i="6"/>
  <c r="M945" i="6"/>
  <c r="M946" i="6"/>
  <c r="M947" i="6"/>
  <c r="M948" i="6"/>
  <c r="M949" i="6"/>
  <c r="M950" i="6"/>
  <c r="M951" i="6"/>
  <c r="M952" i="6"/>
  <c r="M953" i="6"/>
  <c r="M954" i="6"/>
  <c r="M955" i="6"/>
  <c r="M956" i="6"/>
  <c r="M957" i="6"/>
  <c r="M958" i="6"/>
  <c r="M959" i="6"/>
  <c r="M960" i="6"/>
  <c r="M961" i="6"/>
  <c r="M962" i="6"/>
  <c r="M963" i="6"/>
  <c r="M964" i="6"/>
  <c r="M965" i="6"/>
  <c r="M966" i="6"/>
  <c r="M967" i="6"/>
  <c r="M968" i="6"/>
  <c r="M969" i="6"/>
  <c r="M970" i="6"/>
  <c r="M971" i="6"/>
  <c r="M972" i="6"/>
  <c r="M973" i="6"/>
  <c r="M974" i="6"/>
  <c r="M975" i="6"/>
  <c r="M976" i="6"/>
  <c r="M977" i="6"/>
  <c r="M978" i="6"/>
  <c r="M979" i="6"/>
  <c r="M980" i="6"/>
  <c r="M981" i="6"/>
  <c r="M982" i="6"/>
  <c r="M983" i="6"/>
  <c r="M984" i="6"/>
  <c r="M985" i="6"/>
  <c r="M986" i="6"/>
  <c r="M987" i="6"/>
  <c r="M988" i="6"/>
  <c r="M989" i="6"/>
  <c r="M990" i="6"/>
  <c r="M991" i="6"/>
  <c r="M992" i="6"/>
  <c r="M993" i="6"/>
  <c r="M994" i="6"/>
  <c r="M995" i="6"/>
  <c r="M996" i="6"/>
  <c r="M997" i="6"/>
  <c r="M998" i="6"/>
  <c r="M999" i="6"/>
  <c r="M1000" i="6"/>
  <c r="M1001" i="6"/>
  <c r="M1002" i="6"/>
  <c r="M1003" i="6"/>
  <c r="M1004" i="6"/>
  <c r="M1005" i="6"/>
  <c r="M1006" i="6"/>
  <c r="M1007" i="6"/>
  <c r="M1008" i="6"/>
  <c r="M1009" i="6"/>
  <c r="M1010" i="6"/>
  <c r="M1011" i="6"/>
  <c r="M1012" i="6"/>
  <c r="M1013" i="6"/>
  <c r="M1014" i="6"/>
  <c r="M1015" i="6"/>
  <c r="M1016" i="6"/>
  <c r="M1017" i="6"/>
  <c r="M1018" i="6"/>
  <c r="M1019" i="6"/>
  <c r="M1020" i="6"/>
  <c r="M1021" i="6"/>
  <c r="M1022" i="6"/>
  <c r="M1023" i="6"/>
  <c r="M1024" i="6"/>
  <c r="M1025" i="6"/>
  <c r="M1026" i="6"/>
  <c r="M1027" i="6"/>
  <c r="M1028" i="6"/>
  <c r="M1029" i="6"/>
  <c r="M1030" i="6"/>
  <c r="M1031" i="6"/>
  <c r="M1032" i="6"/>
  <c r="M1033" i="6"/>
  <c r="M1034" i="6"/>
  <c r="M1035" i="6"/>
  <c r="M1036" i="6"/>
  <c r="M1037" i="6"/>
  <c r="M1038" i="6"/>
  <c r="M1039" i="6"/>
  <c r="M1040" i="6"/>
  <c r="M1041" i="6"/>
  <c r="M1042" i="6"/>
  <c r="M1043" i="6"/>
  <c r="M1044" i="6"/>
  <c r="M1045" i="6"/>
  <c r="M1046" i="6"/>
  <c r="M1047" i="6"/>
  <c r="M1048" i="6"/>
  <c r="M1049" i="6"/>
  <c r="M1050" i="6"/>
  <c r="M1051" i="6"/>
  <c r="M1052" i="6"/>
  <c r="M1053" i="6"/>
  <c r="M1054" i="6"/>
  <c r="M1055" i="6"/>
  <c r="M1056" i="6"/>
  <c r="M1057" i="6"/>
  <c r="M1058" i="6"/>
  <c r="M1059" i="6"/>
  <c r="M1060" i="6"/>
  <c r="M1061" i="6"/>
  <c r="M1062" i="6"/>
  <c r="M1063" i="6"/>
  <c r="M1064" i="6"/>
  <c r="M1065" i="6"/>
  <c r="M1066" i="6"/>
  <c r="M1067" i="6"/>
  <c r="M1068" i="6"/>
  <c r="M1069" i="6"/>
  <c r="M1070" i="6"/>
  <c r="M1071" i="6"/>
  <c r="M1072" i="6"/>
  <c r="M1073" i="6"/>
  <c r="M1074" i="6"/>
  <c r="M1075" i="6"/>
  <c r="M1076" i="6"/>
  <c r="M1077" i="6"/>
  <c r="M1078" i="6"/>
  <c r="M1079" i="6"/>
  <c r="M1080" i="6"/>
  <c r="M1081" i="6"/>
  <c r="M1082" i="6"/>
  <c r="M1083" i="6"/>
  <c r="M1084" i="6"/>
  <c r="M1085" i="6"/>
  <c r="M1086" i="6"/>
  <c r="M1087" i="6"/>
  <c r="M1088" i="6"/>
  <c r="M1089" i="6"/>
  <c r="M1090" i="6"/>
  <c r="M1091" i="6"/>
  <c r="M1092" i="6"/>
  <c r="M1093" i="6"/>
  <c r="M1094" i="6"/>
  <c r="M1095" i="6"/>
  <c r="M1096" i="6"/>
  <c r="M1097" i="6"/>
  <c r="M1098" i="6"/>
  <c r="M1099" i="6"/>
  <c r="M1100" i="6"/>
  <c r="M1101" i="6"/>
  <c r="M1102" i="6"/>
  <c r="M1103" i="6"/>
  <c r="M1104" i="6"/>
  <c r="M1105" i="6"/>
  <c r="M1106" i="6"/>
  <c r="M1107" i="6"/>
  <c r="M1108" i="6"/>
  <c r="M1109" i="6"/>
  <c r="M1110" i="6"/>
  <c r="M1111" i="6"/>
  <c r="M1112" i="6"/>
  <c r="M1113" i="6"/>
  <c r="M1114" i="6"/>
  <c r="M1115" i="6"/>
  <c r="M1116" i="6"/>
  <c r="M1117" i="6"/>
  <c r="M1118" i="6"/>
  <c r="M1119" i="6"/>
  <c r="M1120" i="6"/>
  <c r="M1121" i="6"/>
  <c r="M1122" i="6"/>
  <c r="M1123" i="6"/>
  <c r="M1124" i="6"/>
  <c r="M1125" i="6"/>
  <c r="M1126" i="6"/>
  <c r="M1127" i="6"/>
  <c r="M1128" i="6"/>
  <c r="M1129" i="6"/>
  <c r="M1130" i="6"/>
  <c r="M1131" i="6"/>
  <c r="M1132" i="6"/>
  <c r="M1133" i="6"/>
  <c r="M1134" i="6"/>
  <c r="M1135" i="6"/>
  <c r="M1136" i="6"/>
  <c r="M1137" i="6"/>
  <c r="M1138" i="6"/>
  <c r="M1139" i="6"/>
  <c r="M1140" i="6"/>
  <c r="M1141" i="6"/>
  <c r="M1142" i="6"/>
  <c r="M1143" i="6"/>
  <c r="M1144" i="6"/>
  <c r="M1145" i="6"/>
  <c r="M1146" i="6"/>
  <c r="M1147" i="6"/>
  <c r="M1148" i="6"/>
  <c r="M1149" i="6"/>
  <c r="M1150" i="6"/>
  <c r="M1151" i="6"/>
  <c r="M1152" i="6"/>
  <c r="M1153" i="6"/>
  <c r="M1154" i="6"/>
  <c r="M1155" i="6"/>
  <c r="M1156" i="6"/>
  <c r="M1157" i="6"/>
  <c r="M1158" i="6"/>
  <c r="M1159" i="6"/>
  <c r="M1160" i="6"/>
  <c r="M1161" i="6"/>
  <c r="M1162" i="6"/>
  <c r="M1163" i="6"/>
  <c r="M1164" i="6"/>
  <c r="M1165" i="6"/>
  <c r="M1166" i="6"/>
  <c r="M1167" i="6"/>
  <c r="M1168" i="6"/>
  <c r="M1169" i="6"/>
  <c r="M1170" i="6"/>
  <c r="M1171" i="6"/>
  <c r="M1172" i="6"/>
  <c r="M1173" i="6"/>
  <c r="M1174" i="6"/>
  <c r="M1175" i="6"/>
  <c r="M1176" i="6"/>
  <c r="M1177" i="6"/>
  <c r="M1178" i="6"/>
  <c r="M1179" i="6"/>
  <c r="M1180" i="6"/>
  <c r="M1181" i="6"/>
  <c r="M1182" i="6"/>
  <c r="M1183" i="6"/>
  <c r="M1184" i="6"/>
  <c r="M1185" i="6"/>
  <c r="M1186" i="6"/>
  <c r="M1187" i="6"/>
  <c r="M1188" i="6"/>
  <c r="M1189" i="6"/>
  <c r="M1190" i="6"/>
  <c r="M1191" i="6"/>
  <c r="M1192" i="6"/>
  <c r="M1193" i="6"/>
  <c r="M1194" i="6"/>
  <c r="M1195" i="6"/>
  <c r="M1196" i="6"/>
  <c r="M1197" i="6"/>
  <c r="M1198" i="6"/>
  <c r="M1199" i="6"/>
  <c r="M1200" i="6"/>
  <c r="M1201" i="6"/>
  <c r="M1202" i="6"/>
  <c r="M1203" i="6"/>
  <c r="M1204" i="6"/>
  <c r="M1205" i="6"/>
  <c r="M1206" i="6"/>
  <c r="M1207" i="6"/>
  <c r="M1208" i="6"/>
  <c r="M1209" i="6"/>
  <c r="M1210" i="6"/>
  <c r="M1211" i="6"/>
  <c r="M1212" i="6"/>
  <c r="M1213" i="6"/>
  <c r="M1214" i="6"/>
  <c r="M1215" i="6"/>
  <c r="M1216" i="6"/>
  <c r="M1217" i="6"/>
  <c r="M1218" i="6"/>
  <c r="M1219" i="6"/>
  <c r="M1220" i="6"/>
  <c r="M1221" i="6"/>
  <c r="M1222" i="6"/>
  <c r="M1223" i="6"/>
  <c r="M1224" i="6"/>
  <c r="M1225" i="6"/>
  <c r="M1226" i="6"/>
  <c r="M1227" i="6"/>
  <c r="M1228" i="6"/>
  <c r="M1229" i="6"/>
  <c r="M1230" i="6"/>
  <c r="M1231" i="6"/>
  <c r="M1232" i="6"/>
  <c r="M1233" i="6"/>
  <c r="M1234" i="6"/>
  <c r="M1235" i="6"/>
  <c r="M1236" i="6"/>
  <c r="M1237" i="6"/>
  <c r="M1238" i="6"/>
  <c r="M1239" i="6"/>
  <c r="M1240" i="6"/>
  <c r="M1241" i="6"/>
  <c r="M1242" i="6"/>
  <c r="M1243" i="6"/>
  <c r="M1244" i="6"/>
  <c r="M1245" i="6"/>
  <c r="M1246" i="6"/>
  <c r="M1247" i="6"/>
  <c r="M1248" i="6"/>
  <c r="M1249" i="6"/>
  <c r="M1250" i="6"/>
  <c r="M1251" i="6"/>
  <c r="M1252" i="6"/>
  <c r="M1253" i="6"/>
  <c r="M1254" i="6"/>
  <c r="M1255" i="6"/>
  <c r="M1256" i="6"/>
  <c r="M1257" i="6"/>
  <c r="M1258" i="6"/>
  <c r="M1259" i="6"/>
  <c r="M1260" i="6"/>
  <c r="M1261" i="6"/>
  <c r="M1262" i="6"/>
  <c r="M1263" i="6"/>
  <c r="M1264" i="6"/>
  <c r="M1265" i="6"/>
  <c r="M1266" i="6"/>
  <c r="M1267" i="6"/>
  <c r="M1268" i="6"/>
  <c r="M1269" i="6"/>
  <c r="M1270" i="6"/>
  <c r="M1271" i="6"/>
  <c r="M1272" i="6"/>
  <c r="M1273" i="6"/>
  <c r="M1274" i="6"/>
  <c r="M1275" i="6"/>
  <c r="M1276" i="6"/>
  <c r="M1277" i="6"/>
  <c r="M1278" i="6"/>
  <c r="M1279" i="6"/>
  <c r="M1280" i="6"/>
  <c r="M1281" i="6"/>
  <c r="M1282" i="6"/>
  <c r="M1283" i="6"/>
  <c r="M1284" i="6"/>
  <c r="M1285" i="6"/>
  <c r="M1286" i="6"/>
  <c r="M1287" i="6"/>
  <c r="M1288" i="6"/>
  <c r="M1289" i="6"/>
  <c r="M1290" i="6"/>
  <c r="M1291" i="6"/>
  <c r="M1292" i="6"/>
  <c r="M1293" i="6"/>
  <c r="M1294" i="6"/>
  <c r="M1295" i="6"/>
  <c r="M1296" i="6"/>
  <c r="M1297" i="6"/>
  <c r="M1298" i="6"/>
  <c r="M1299" i="6"/>
  <c r="M1300" i="6"/>
  <c r="M1301" i="6"/>
  <c r="M1302" i="6"/>
  <c r="M1303" i="6"/>
  <c r="M1304" i="6"/>
  <c r="M1305" i="6"/>
  <c r="M1306" i="6"/>
  <c r="M1307" i="6"/>
  <c r="M1308" i="6"/>
  <c r="M1309" i="6"/>
  <c r="M1310" i="6"/>
  <c r="M1311" i="6"/>
  <c r="M1312" i="6"/>
  <c r="M1313" i="6"/>
  <c r="M1314" i="6"/>
  <c r="M1315" i="6"/>
  <c r="M1316" i="6"/>
  <c r="M1317" i="6"/>
  <c r="M1318" i="6"/>
  <c r="M1319" i="6"/>
  <c r="M1320" i="6"/>
  <c r="M1321" i="6"/>
  <c r="M1322" i="6"/>
  <c r="M1323" i="6"/>
  <c r="M1324" i="6"/>
  <c r="M1325" i="6"/>
  <c r="M1326" i="6"/>
  <c r="M1327" i="6"/>
  <c r="M1328" i="6"/>
  <c r="M1329" i="6"/>
  <c r="M1330" i="6"/>
  <c r="M1331" i="6"/>
  <c r="M1332" i="6"/>
  <c r="M1333" i="6"/>
  <c r="M1334" i="6"/>
  <c r="M1335" i="6"/>
  <c r="M1336" i="6"/>
  <c r="M1337" i="6"/>
  <c r="M1338" i="6"/>
  <c r="M1339" i="6"/>
  <c r="M1340" i="6"/>
  <c r="M1341" i="6"/>
  <c r="M1342" i="6"/>
  <c r="M1343" i="6"/>
  <c r="M1344" i="6"/>
  <c r="M1345" i="6"/>
  <c r="M1346" i="6"/>
  <c r="M1347" i="6"/>
  <c r="M1348" i="6"/>
  <c r="M1349" i="6"/>
  <c r="M1350" i="6"/>
  <c r="M1351" i="6"/>
  <c r="M1352" i="6"/>
  <c r="M1353" i="6"/>
  <c r="M1354" i="6"/>
  <c r="M1355" i="6"/>
  <c r="M1356" i="6"/>
  <c r="M1357" i="6"/>
  <c r="M1358" i="6"/>
  <c r="M1359" i="6"/>
  <c r="M1360" i="6"/>
  <c r="M1361" i="6"/>
  <c r="M1362" i="6"/>
  <c r="M1363" i="6"/>
  <c r="M1364" i="6"/>
  <c r="M1365" i="6"/>
  <c r="M1366" i="6"/>
  <c r="M1367" i="6"/>
  <c r="M1368" i="6"/>
  <c r="M1369" i="6"/>
  <c r="M1370" i="6"/>
  <c r="M1371" i="6"/>
  <c r="M1372" i="6"/>
  <c r="M1373" i="6"/>
  <c r="M1374" i="6"/>
  <c r="M1375" i="6"/>
  <c r="M1376" i="6"/>
  <c r="M1377" i="6"/>
  <c r="M1378" i="6"/>
  <c r="M1379" i="6"/>
  <c r="M1380" i="6"/>
  <c r="M1381" i="6"/>
  <c r="M1382" i="6"/>
  <c r="M1383" i="6"/>
  <c r="M1384" i="6"/>
  <c r="M1385" i="6"/>
  <c r="M1386" i="6"/>
  <c r="M1387" i="6"/>
  <c r="M1388" i="6"/>
  <c r="M1389" i="6"/>
  <c r="M1390" i="6"/>
  <c r="M1391" i="6"/>
  <c r="M1392" i="6"/>
  <c r="M1393" i="6"/>
  <c r="M1394" i="6"/>
  <c r="M1395" i="6"/>
  <c r="M1396" i="6"/>
  <c r="M1397" i="6"/>
  <c r="M1398" i="6"/>
  <c r="M1399" i="6"/>
  <c r="M1400" i="6"/>
  <c r="M1401" i="6"/>
  <c r="M1402" i="6"/>
  <c r="M1403" i="6"/>
  <c r="M1404" i="6"/>
  <c r="M1405" i="6"/>
  <c r="M1406" i="6"/>
  <c r="M1407" i="6"/>
  <c r="M1408" i="6"/>
  <c r="M1409" i="6"/>
  <c r="M1410" i="6"/>
  <c r="M1411" i="6"/>
  <c r="M1412" i="6"/>
  <c r="M1413" i="6"/>
  <c r="M1414" i="6"/>
  <c r="M1415" i="6"/>
  <c r="M1416" i="6"/>
  <c r="M1417" i="6"/>
  <c r="M1418" i="6"/>
  <c r="M1419" i="6"/>
  <c r="M1420" i="6"/>
  <c r="M1421" i="6"/>
  <c r="M1422" i="6"/>
  <c r="M1423" i="6"/>
  <c r="M1424" i="6"/>
  <c r="M1425" i="6"/>
  <c r="M1426" i="6"/>
  <c r="M1427" i="6"/>
  <c r="M1428" i="6"/>
  <c r="M1429" i="6"/>
  <c r="M1430" i="6"/>
  <c r="M1431" i="6"/>
  <c r="M1432" i="6"/>
  <c r="M1433" i="6"/>
  <c r="M1434" i="6"/>
  <c r="M1435" i="6"/>
  <c r="M1436" i="6"/>
  <c r="M1437" i="6"/>
  <c r="M1438" i="6"/>
  <c r="M1439" i="6"/>
  <c r="M1440" i="6"/>
  <c r="M1441" i="6"/>
  <c r="M1442" i="6"/>
  <c r="M1443" i="6"/>
  <c r="M1444" i="6"/>
  <c r="M1445" i="6"/>
  <c r="M1446" i="6"/>
  <c r="M1447" i="6"/>
  <c r="M1448" i="6"/>
  <c r="M1449" i="6"/>
  <c r="M1450" i="6"/>
  <c r="M1451" i="6"/>
  <c r="M1452" i="6"/>
  <c r="M1453" i="6"/>
  <c r="M1454" i="6"/>
  <c r="M1455" i="6"/>
  <c r="M1456" i="6"/>
  <c r="M1457" i="6"/>
  <c r="M1458" i="6"/>
  <c r="M1459" i="6"/>
  <c r="M1460" i="6"/>
  <c r="M1461" i="6"/>
  <c r="M1462" i="6"/>
  <c r="M1463" i="6"/>
  <c r="M1464" i="6"/>
  <c r="M1465" i="6"/>
  <c r="M1466" i="6"/>
  <c r="N1437" i="6"/>
  <c r="N1438" i="6"/>
  <c r="N1439" i="6"/>
  <c r="N1440" i="6"/>
  <c r="N1441" i="6"/>
  <c r="N1442" i="6"/>
  <c r="N1443" i="6"/>
  <c r="N1444" i="6"/>
  <c r="N1445" i="6"/>
  <c r="N1446" i="6"/>
  <c r="N1447" i="6"/>
  <c r="N1448" i="6"/>
  <c r="N1449" i="6"/>
  <c r="N1450" i="6"/>
  <c r="N1451" i="6"/>
  <c r="N1452" i="6"/>
  <c r="N1453" i="6"/>
  <c r="N1454" i="6"/>
  <c r="N1455" i="6"/>
  <c r="N1456" i="6"/>
  <c r="N1457" i="6"/>
  <c r="N1458" i="6"/>
  <c r="N1459" i="6"/>
  <c r="N1460" i="6"/>
  <c r="N1461" i="6"/>
  <c r="N1462" i="6"/>
  <c r="N1463" i="6"/>
  <c r="N1464" i="6"/>
  <c r="N1465" i="6"/>
  <c r="N1466" i="6"/>
  <c r="N1415" i="6"/>
  <c r="N1416" i="6"/>
  <c r="N1417" i="6"/>
  <c r="N1418" i="6"/>
  <c r="N1419" i="6"/>
  <c r="N1420" i="6"/>
  <c r="N1421" i="6"/>
  <c r="N1422" i="6"/>
  <c r="N1423" i="6"/>
  <c r="N1424" i="6"/>
  <c r="N1425" i="6"/>
  <c r="N1426" i="6"/>
  <c r="N1427" i="6"/>
  <c r="N1428" i="6"/>
  <c r="N1429" i="6"/>
  <c r="N1430" i="6"/>
  <c r="N1431" i="6"/>
  <c r="N1432" i="6"/>
  <c r="N1433" i="6"/>
  <c r="N1434" i="6"/>
  <c r="N1435" i="6"/>
  <c r="N1436" i="6"/>
  <c r="N1390" i="6"/>
  <c r="N1391" i="6"/>
  <c r="N1392" i="6"/>
  <c r="N1393" i="6"/>
  <c r="N1394" i="6"/>
  <c r="N1395" i="6"/>
  <c r="N1396" i="6"/>
  <c r="N1397" i="6"/>
  <c r="N1398" i="6"/>
  <c r="N1399" i="6"/>
  <c r="N1400" i="6"/>
  <c r="N1401" i="6"/>
  <c r="N1402" i="6"/>
  <c r="N1403" i="6"/>
  <c r="N1404" i="6"/>
  <c r="N1405" i="6"/>
  <c r="N1406" i="6"/>
  <c r="N1407" i="6"/>
  <c r="N1408" i="6"/>
  <c r="N1409" i="6"/>
  <c r="N1410" i="6"/>
  <c r="N1411" i="6"/>
  <c r="N1412" i="6"/>
  <c r="N1413" i="6"/>
  <c r="N1414" i="6"/>
  <c r="N1360" i="6"/>
  <c r="N1361" i="6"/>
  <c r="N1362" i="6"/>
  <c r="N1363" i="6"/>
  <c r="N1364" i="6"/>
  <c r="N1365" i="6"/>
  <c r="N1366" i="6"/>
  <c r="N1367" i="6"/>
  <c r="N1368" i="6"/>
  <c r="N1369" i="6"/>
  <c r="N1370" i="6"/>
  <c r="N1371" i="6"/>
  <c r="N1372" i="6"/>
  <c r="N1373" i="6"/>
  <c r="N1374" i="6"/>
  <c r="N1375" i="6"/>
  <c r="N1376" i="6"/>
  <c r="N1377" i="6"/>
  <c r="N1378" i="6"/>
  <c r="N1379" i="6"/>
  <c r="N1380" i="6"/>
  <c r="N1381" i="6"/>
  <c r="N1382" i="6"/>
  <c r="N1383" i="6"/>
  <c r="N1384" i="6"/>
  <c r="N1385" i="6"/>
  <c r="N1386" i="6"/>
  <c r="N1387" i="6"/>
  <c r="N1388" i="6"/>
  <c r="N1389" i="6"/>
  <c r="N1343" i="6"/>
  <c r="N1344" i="6"/>
  <c r="N1345" i="6"/>
  <c r="N1346" i="6"/>
  <c r="N1347" i="6"/>
  <c r="N1348" i="6"/>
  <c r="N1349" i="6"/>
  <c r="N1350" i="6"/>
  <c r="N1351" i="6"/>
  <c r="N1352" i="6"/>
  <c r="N1353" i="6"/>
  <c r="N1354" i="6"/>
  <c r="N1355" i="6"/>
  <c r="N1356" i="6"/>
  <c r="N1357" i="6"/>
  <c r="N1358" i="6"/>
  <c r="N1359" i="6"/>
  <c r="N1314" i="6"/>
  <c r="N1315" i="6"/>
  <c r="N1316" i="6"/>
  <c r="N1317" i="6"/>
  <c r="N1318" i="6"/>
  <c r="N1319" i="6"/>
  <c r="N1320" i="6"/>
  <c r="N1321" i="6"/>
  <c r="N1322" i="6"/>
  <c r="N1323" i="6"/>
  <c r="N1324" i="6"/>
  <c r="N1325" i="6"/>
  <c r="N1326" i="6"/>
  <c r="N1327" i="6"/>
  <c r="N1328" i="6"/>
  <c r="N1329" i="6"/>
  <c r="N1330" i="6"/>
  <c r="N1331" i="6"/>
  <c r="N1332" i="6"/>
  <c r="N1333" i="6"/>
  <c r="N1334" i="6"/>
  <c r="N1335" i="6"/>
  <c r="N1336" i="6"/>
  <c r="N1337" i="6"/>
  <c r="N1338" i="6"/>
  <c r="N1339" i="6"/>
  <c r="N1340" i="6"/>
  <c r="N1341" i="6"/>
  <c r="N1342" i="6"/>
  <c r="N1285" i="6"/>
  <c r="N1286" i="6"/>
  <c r="N1287" i="6"/>
  <c r="N1288" i="6"/>
  <c r="N1289" i="6"/>
  <c r="N1290" i="6"/>
  <c r="N1291" i="6"/>
  <c r="N1292" i="6"/>
  <c r="N1293" i="6"/>
  <c r="N1294" i="6"/>
  <c r="N1295" i="6"/>
  <c r="N1296" i="6"/>
  <c r="N1297" i="6"/>
  <c r="N1298" i="6"/>
  <c r="N1299" i="6"/>
  <c r="N1300" i="6"/>
  <c r="N1301" i="6"/>
  <c r="N1302" i="6"/>
  <c r="N1303" i="6"/>
  <c r="N1304" i="6"/>
  <c r="N1305" i="6"/>
  <c r="N1306" i="6"/>
  <c r="N1307" i="6"/>
  <c r="N1308" i="6"/>
  <c r="N1309" i="6"/>
  <c r="N1310" i="6"/>
  <c r="N1311" i="6"/>
  <c r="N1312" i="6"/>
  <c r="N1313" i="6"/>
  <c r="N1257" i="6"/>
  <c r="N1258" i="6"/>
  <c r="N1259" i="6"/>
  <c r="N1260" i="6"/>
  <c r="N1261" i="6"/>
  <c r="N1262" i="6"/>
  <c r="N1263" i="6"/>
  <c r="N1264" i="6"/>
  <c r="N1265" i="6"/>
  <c r="N1266" i="6"/>
  <c r="N1267" i="6"/>
  <c r="N1268" i="6"/>
  <c r="N1269" i="6"/>
  <c r="N1270" i="6"/>
  <c r="N1271" i="6"/>
  <c r="N1272" i="6"/>
  <c r="N1273" i="6"/>
  <c r="N1274" i="6"/>
  <c r="N1275" i="6"/>
  <c r="N1276" i="6"/>
  <c r="N1277" i="6"/>
  <c r="N1278" i="6"/>
  <c r="N1279" i="6"/>
  <c r="N1280" i="6"/>
  <c r="N1281" i="6"/>
  <c r="N1282" i="6"/>
  <c r="N1283" i="6"/>
  <c r="N1284" i="6"/>
  <c r="N1228" i="6"/>
  <c r="N1229" i="6"/>
  <c r="N1230" i="6"/>
  <c r="N1231" i="6"/>
  <c r="N1232" i="6"/>
  <c r="N1233" i="6"/>
  <c r="N1234" i="6"/>
  <c r="N1235" i="6"/>
  <c r="N1236" i="6"/>
  <c r="N1237" i="6"/>
  <c r="N1238" i="6"/>
  <c r="N1239" i="6"/>
  <c r="N1240" i="6"/>
  <c r="N1241" i="6"/>
  <c r="N1242" i="6"/>
  <c r="N1243" i="6"/>
  <c r="N1244" i="6"/>
  <c r="N1245" i="6"/>
  <c r="N1246" i="6"/>
  <c r="N1247" i="6"/>
  <c r="N1248" i="6"/>
  <c r="N1249" i="6"/>
  <c r="N1250" i="6"/>
  <c r="N1251" i="6"/>
  <c r="N1252" i="6"/>
  <c r="N1253" i="6"/>
  <c r="N1254" i="6"/>
  <c r="N1255" i="6"/>
  <c r="N1256" i="6"/>
  <c r="N1199" i="6"/>
  <c r="N1200" i="6"/>
  <c r="N1201" i="6"/>
  <c r="N1202" i="6"/>
  <c r="N1203" i="6"/>
  <c r="N1204" i="6"/>
  <c r="N1205" i="6"/>
  <c r="N1206" i="6"/>
  <c r="N1207" i="6"/>
  <c r="N1208" i="6"/>
  <c r="N1209" i="6"/>
  <c r="N1210" i="6"/>
  <c r="N1211" i="6"/>
  <c r="N1212" i="6"/>
  <c r="N1213" i="6"/>
  <c r="N1214" i="6"/>
  <c r="N1215" i="6"/>
  <c r="N1216" i="6"/>
  <c r="N1217" i="6"/>
  <c r="N1218" i="6"/>
  <c r="N1219" i="6"/>
  <c r="N1220" i="6"/>
  <c r="N1221" i="6"/>
  <c r="N1222" i="6"/>
  <c r="N1223" i="6"/>
  <c r="N1224" i="6"/>
  <c r="N1225" i="6"/>
  <c r="N1226" i="6"/>
  <c r="N1227" i="6"/>
  <c r="N1172" i="6"/>
  <c r="N1173" i="6"/>
  <c r="N1174" i="6"/>
  <c r="N1175" i="6"/>
  <c r="N1176" i="6"/>
  <c r="N1177" i="6"/>
  <c r="N1178" i="6"/>
  <c r="N1179" i="6"/>
  <c r="N1180" i="6"/>
  <c r="N1181" i="6"/>
  <c r="N1182" i="6"/>
  <c r="N1183" i="6"/>
  <c r="N1184" i="6"/>
  <c r="N1185" i="6"/>
  <c r="N1186" i="6"/>
  <c r="N1187" i="6"/>
  <c r="N1188" i="6"/>
  <c r="N1189" i="6"/>
  <c r="N1190" i="6"/>
  <c r="N1191" i="6"/>
  <c r="N1192" i="6"/>
  <c r="N1193" i="6"/>
  <c r="N1194" i="6"/>
  <c r="N1195" i="6"/>
  <c r="N1196" i="6"/>
  <c r="N1197" i="6"/>
  <c r="N1198" i="6"/>
  <c r="N1123" i="6"/>
  <c r="N1124" i="6"/>
  <c r="N1125" i="6"/>
  <c r="N1126" i="6"/>
  <c r="N1127" i="6"/>
  <c r="N1128" i="6"/>
  <c r="N1129" i="6"/>
  <c r="N1130" i="6"/>
  <c r="N1131" i="6"/>
  <c r="N1132" i="6"/>
  <c r="N1133" i="6"/>
  <c r="N1134" i="6"/>
  <c r="N1135" i="6"/>
  <c r="N1136" i="6"/>
  <c r="N1137" i="6"/>
  <c r="N1138" i="6"/>
  <c r="N1139" i="6"/>
  <c r="N1140" i="6"/>
  <c r="N1141" i="6"/>
  <c r="N1142" i="6"/>
  <c r="N1143" i="6"/>
  <c r="N1144" i="6"/>
  <c r="N1145" i="6"/>
  <c r="N1146" i="6"/>
  <c r="N1147" i="6"/>
  <c r="N1148" i="6"/>
  <c r="N1149" i="6"/>
  <c r="N1150" i="6"/>
  <c r="N1151" i="6"/>
  <c r="N1152" i="6"/>
  <c r="N1153" i="6"/>
  <c r="N1154" i="6"/>
  <c r="N1155" i="6"/>
  <c r="N1156" i="6"/>
  <c r="N1157" i="6"/>
  <c r="N1158" i="6"/>
  <c r="N1159" i="6"/>
  <c r="N1160" i="6"/>
  <c r="N1161" i="6"/>
  <c r="N1162" i="6"/>
  <c r="N1163" i="6"/>
  <c r="N1164" i="6"/>
  <c r="N1165" i="6"/>
  <c r="N1166" i="6"/>
  <c r="N1167" i="6"/>
  <c r="N1168" i="6"/>
  <c r="N1169" i="6"/>
  <c r="N1170" i="6"/>
  <c r="N1171" i="6"/>
  <c r="N1102" i="6"/>
  <c r="N1103" i="6"/>
  <c r="N1104" i="6"/>
  <c r="N1105" i="6"/>
  <c r="N1106" i="6"/>
  <c r="N1107" i="6"/>
  <c r="N1108" i="6"/>
  <c r="N1109" i="6"/>
  <c r="N1110" i="6"/>
  <c r="N1111" i="6"/>
  <c r="N1112" i="6"/>
  <c r="N1113" i="6"/>
  <c r="N1114" i="6"/>
  <c r="N1115" i="6"/>
  <c r="N1116" i="6"/>
  <c r="N1117" i="6"/>
  <c r="N1118" i="6"/>
  <c r="N1119" i="6"/>
  <c r="N1120" i="6"/>
  <c r="N1121" i="6"/>
  <c r="N1122" i="6"/>
  <c r="N1053" i="6"/>
  <c r="N1054" i="6"/>
  <c r="N1055" i="6"/>
  <c r="N1056" i="6"/>
  <c r="N1057" i="6"/>
  <c r="N1058" i="6"/>
  <c r="N1059" i="6"/>
  <c r="N1060" i="6"/>
  <c r="N1061" i="6"/>
  <c r="N1062" i="6"/>
  <c r="N1063" i="6"/>
  <c r="N1064" i="6"/>
  <c r="N1065" i="6"/>
  <c r="N1066" i="6"/>
  <c r="N1067" i="6"/>
  <c r="N1068" i="6"/>
  <c r="N1069" i="6"/>
  <c r="N1070" i="6"/>
  <c r="N1071" i="6"/>
  <c r="N1072" i="6"/>
  <c r="N1073" i="6"/>
  <c r="N1074" i="6"/>
  <c r="N1075" i="6"/>
  <c r="N1076" i="6"/>
  <c r="N1077" i="6"/>
  <c r="N1078" i="6"/>
  <c r="N1079" i="6"/>
  <c r="N1080" i="6"/>
  <c r="N1081" i="6"/>
  <c r="N1082" i="6"/>
  <c r="N1083" i="6"/>
  <c r="N1084" i="6"/>
  <c r="N1085" i="6"/>
  <c r="N1086" i="6"/>
  <c r="N1087" i="6"/>
  <c r="N1088" i="6"/>
  <c r="N1089" i="6"/>
  <c r="N1090" i="6"/>
  <c r="N1091" i="6"/>
  <c r="N1092" i="6"/>
  <c r="N1093" i="6"/>
  <c r="N1094" i="6"/>
  <c r="N1095" i="6"/>
  <c r="N1096" i="6"/>
  <c r="N1097" i="6"/>
  <c r="N1098" i="6"/>
  <c r="N1099" i="6"/>
  <c r="N1100" i="6"/>
  <c r="N1101" i="6"/>
  <c r="N1025" i="6"/>
  <c r="N1026" i="6"/>
  <c r="N1027" i="6"/>
  <c r="N1028" i="6"/>
  <c r="N1029" i="6"/>
  <c r="N1030" i="6"/>
  <c r="N1031" i="6"/>
  <c r="N1032" i="6"/>
  <c r="N1033" i="6"/>
  <c r="N1034" i="6"/>
  <c r="N1035" i="6"/>
  <c r="N1036" i="6"/>
  <c r="N1037" i="6"/>
  <c r="N1038" i="6"/>
  <c r="N1039" i="6"/>
  <c r="N1040" i="6"/>
  <c r="N1041" i="6"/>
  <c r="N1042" i="6"/>
  <c r="N1043" i="6"/>
  <c r="N1044" i="6"/>
  <c r="N1045" i="6"/>
  <c r="N1046" i="6"/>
  <c r="N1047" i="6"/>
  <c r="N1048" i="6"/>
  <c r="N1049" i="6"/>
  <c r="N1050" i="6"/>
  <c r="N1051" i="6"/>
  <c r="N1052" i="6"/>
  <c r="N996" i="6"/>
  <c r="N997" i="6"/>
  <c r="N998" i="6"/>
  <c r="N999" i="6"/>
  <c r="N1000" i="6"/>
  <c r="N1001" i="6"/>
  <c r="N1002" i="6"/>
  <c r="N1003" i="6"/>
  <c r="N1004" i="6"/>
  <c r="N1005" i="6"/>
  <c r="N1006" i="6"/>
  <c r="N1007" i="6"/>
  <c r="N1008" i="6"/>
  <c r="N1009" i="6"/>
  <c r="N1010" i="6"/>
  <c r="N1011" i="6"/>
  <c r="N1012" i="6"/>
  <c r="N1013" i="6"/>
  <c r="N1014" i="6"/>
  <c r="N1015" i="6"/>
  <c r="N1016" i="6"/>
  <c r="N1017" i="6"/>
  <c r="N1018" i="6"/>
  <c r="N1019" i="6"/>
  <c r="N1020" i="6"/>
  <c r="N1021" i="6"/>
  <c r="N1022" i="6"/>
  <c r="N1023" i="6"/>
  <c r="N1024" i="6"/>
  <c r="N967" i="6"/>
  <c r="N968" i="6"/>
  <c r="N969" i="6"/>
  <c r="N970" i="6"/>
  <c r="N971" i="6"/>
  <c r="N972" i="6"/>
  <c r="N973" i="6"/>
  <c r="N974" i="6"/>
  <c r="N975" i="6"/>
  <c r="N976" i="6"/>
  <c r="N977" i="6"/>
  <c r="N978" i="6"/>
  <c r="N979" i="6"/>
  <c r="N980" i="6"/>
  <c r="N981" i="6"/>
  <c r="N982" i="6"/>
  <c r="N983" i="6"/>
  <c r="N984" i="6"/>
  <c r="N985" i="6"/>
  <c r="N986" i="6"/>
  <c r="N987" i="6"/>
  <c r="N988" i="6"/>
  <c r="N989" i="6"/>
  <c r="N990" i="6"/>
  <c r="N991" i="6"/>
  <c r="N992" i="6"/>
  <c r="N993" i="6"/>
  <c r="N994" i="6"/>
  <c r="N995" i="6"/>
  <c r="N959" i="6"/>
  <c r="N960" i="6"/>
  <c r="N961" i="6"/>
  <c r="N962" i="6"/>
  <c r="N963" i="6"/>
  <c r="N964" i="6"/>
  <c r="N965" i="6"/>
  <c r="N966" i="6"/>
  <c r="N911" i="6"/>
  <c r="N912" i="6"/>
  <c r="N913" i="6"/>
  <c r="N914" i="6"/>
  <c r="N915" i="6"/>
  <c r="N916" i="6"/>
  <c r="N917" i="6"/>
  <c r="N918" i="6"/>
  <c r="N919" i="6"/>
  <c r="N920" i="6"/>
  <c r="N921" i="6"/>
  <c r="N922" i="6"/>
  <c r="N923" i="6"/>
  <c r="N924" i="6"/>
  <c r="N925" i="6"/>
  <c r="N926" i="6"/>
  <c r="N927" i="6"/>
  <c r="N928" i="6"/>
  <c r="N929" i="6"/>
  <c r="N930" i="6"/>
  <c r="N931" i="6"/>
  <c r="N932" i="6"/>
  <c r="N933" i="6"/>
  <c r="N934" i="6"/>
  <c r="N935" i="6"/>
  <c r="N936" i="6"/>
  <c r="N937" i="6"/>
  <c r="N938" i="6"/>
  <c r="N939" i="6"/>
  <c r="N940" i="6"/>
  <c r="N941" i="6"/>
  <c r="N942" i="6"/>
  <c r="N943" i="6"/>
  <c r="N944" i="6"/>
  <c r="N945" i="6"/>
  <c r="N946" i="6"/>
  <c r="N947" i="6"/>
  <c r="N948" i="6"/>
  <c r="N949" i="6"/>
  <c r="N950" i="6"/>
  <c r="N951" i="6"/>
  <c r="N952" i="6"/>
  <c r="N953" i="6"/>
  <c r="N954" i="6"/>
  <c r="N955" i="6"/>
  <c r="N956" i="6"/>
  <c r="N957" i="6"/>
  <c r="N958" i="6"/>
  <c r="N860" i="6"/>
  <c r="N861" i="6"/>
  <c r="N862" i="6"/>
  <c r="N863" i="6"/>
  <c r="N864" i="6"/>
  <c r="N865" i="6"/>
  <c r="N866" i="6"/>
  <c r="N867" i="6"/>
  <c r="N868" i="6"/>
  <c r="N869" i="6"/>
  <c r="N870" i="6"/>
  <c r="N871" i="6"/>
  <c r="N872" i="6"/>
  <c r="N873" i="6"/>
  <c r="N874" i="6"/>
  <c r="N875" i="6"/>
  <c r="N876" i="6"/>
  <c r="N877" i="6"/>
  <c r="N878" i="6"/>
  <c r="N879" i="6"/>
  <c r="N880" i="6"/>
  <c r="N881" i="6"/>
  <c r="N882" i="6"/>
  <c r="N883" i="6"/>
  <c r="N884" i="6"/>
  <c r="N885" i="6"/>
  <c r="N886" i="6"/>
  <c r="N887" i="6"/>
  <c r="N888" i="6"/>
  <c r="N889" i="6"/>
  <c r="N890" i="6"/>
  <c r="N891" i="6"/>
  <c r="N892" i="6"/>
  <c r="N893" i="6"/>
  <c r="N894" i="6"/>
  <c r="N895" i="6"/>
  <c r="N896" i="6"/>
  <c r="N897" i="6"/>
  <c r="N898" i="6"/>
  <c r="N899" i="6"/>
  <c r="N900" i="6"/>
  <c r="N901" i="6"/>
  <c r="N902" i="6"/>
  <c r="N903" i="6"/>
  <c r="N904" i="6"/>
  <c r="N905" i="6"/>
  <c r="N906" i="6"/>
  <c r="N907" i="6"/>
  <c r="N908" i="6"/>
  <c r="N909" i="6"/>
  <c r="N910" i="6"/>
  <c r="N833" i="6"/>
  <c r="N834" i="6"/>
  <c r="N835" i="6"/>
  <c r="N836" i="6"/>
  <c r="N837" i="6"/>
  <c r="N838" i="6"/>
  <c r="N839" i="6"/>
  <c r="N840" i="6"/>
  <c r="N841" i="6"/>
  <c r="N842" i="6"/>
  <c r="N843" i="6"/>
  <c r="N844" i="6"/>
  <c r="N845" i="6"/>
  <c r="N846" i="6"/>
  <c r="N847" i="6"/>
  <c r="N848" i="6"/>
  <c r="N849" i="6"/>
  <c r="N850" i="6"/>
  <c r="N851" i="6"/>
  <c r="N852" i="6"/>
  <c r="N853" i="6"/>
  <c r="N854" i="6"/>
  <c r="N855" i="6"/>
  <c r="N856" i="6"/>
  <c r="N857" i="6"/>
  <c r="N858" i="6"/>
  <c r="N859" i="6"/>
  <c r="N802" i="6"/>
  <c r="N803" i="6"/>
  <c r="N804" i="6"/>
  <c r="N805" i="6"/>
  <c r="N806" i="6"/>
  <c r="N807" i="6"/>
  <c r="N808" i="6"/>
  <c r="N809" i="6"/>
  <c r="N810" i="6"/>
  <c r="N811" i="6"/>
  <c r="N812" i="6"/>
  <c r="N813" i="6"/>
  <c r="N814" i="6"/>
  <c r="N815" i="6"/>
  <c r="N816" i="6"/>
  <c r="N817" i="6"/>
  <c r="N818" i="6"/>
  <c r="N819" i="6"/>
  <c r="N820" i="6"/>
  <c r="N821" i="6"/>
  <c r="N822" i="6"/>
  <c r="N823" i="6"/>
  <c r="N824" i="6"/>
  <c r="N825" i="6"/>
  <c r="N826" i="6"/>
  <c r="N827" i="6"/>
  <c r="N828" i="6"/>
  <c r="N829" i="6"/>
  <c r="N830" i="6"/>
  <c r="N831" i="6"/>
  <c r="N832" i="6"/>
  <c r="N769" i="6"/>
  <c r="N770" i="6"/>
  <c r="N771" i="6"/>
  <c r="N772" i="6"/>
  <c r="N773" i="6"/>
  <c r="N774" i="6"/>
  <c r="N775" i="6"/>
  <c r="N776" i="6"/>
  <c r="N777" i="6"/>
  <c r="N778" i="6"/>
  <c r="N779" i="6"/>
  <c r="N780" i="6"/>
  <c r="N781" i="6"/>
  <c r="N782" i="6"/>
  <c r="N783" i="6"/>
  <c r="N784" i="6"/>
  <c r="N785" i="6"/>
  <c r="N786" i="6"/>
  <c r="N787" i="6"/>
  <c r="N788" i="6"/>
  <c r="N789" i="6"/>
  <c r="N790" i="6"/>
  <c r="N791" i="6"/>
  <c r="N792" i="6"/>
  <c r="N793" i="6"/>
  <c r="N794" i="6"/>
  <c r="N795" i="6"/>
  <c r="N796" i="6"/>
  <c r="N797" i="6"/>
  <c r="N798" i="6"/>
  <c r="N799" i="6"/>
  <c r="N800" i="6"/>
  <c r="N801"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33" i="6"/>
  <c r="N34" i="6"/>
  <c r="N35" i="6"/>
  <c r="N36" i="6"/>
  <c r="N37" i="6"/>
  <c r="N38" i="6"/>
  <c r="N39" i="6"/>
  <c r="N40" i="6"/>
  <c r="N41" i="6"/>
  <c r="N42" i="6"/>
  <c r="N43" i="6"/>
  <c r="N44" i="6"/>
  <c r="N45" i="6"/>
  <c r="N46" i="6"/>
  <c r="N47" i="6"/>
  <c r="N48" i="6"/>
  <c r="N49" i="6"/>
  <c r="N50" i="6"/>
  <c r="N51" i="6"/>
  <c r="N52" i="6"/>
  <c r="N53" i="6"/>
  <c r="N54" i="6"/>
  <c r="N55" i="6"/>
  <c r="N15" i="6"/>
  <c r="N16" i="6"/>
  <c r="N17" i="6"/>
  <c r="N18" i="6"/>
  <c r="N19" i="6"/>
  <c r="N20" i="6"/>
  <c r="N21" i="6"/>
  <c r="N22" i="6"/>
  <c r="N23" i="6"/>
  <c r="N24" i="6"/>
  <c r="N25" i="6"/>
  <c r="N26" i="6"/>
  <c r="N27" i="6"/>
  <c r="N28" i="6"/>
  <c r="N29" i="6"/>
  <c r="N30" i="6"/>
  <c r="N31" i="6"/>
  <c r="N32" i="6"/>
  <c r="N3" i="6"/>
  <c r="N4" i="6"/>
  <c r="N5" i="6"/>
  <c r="N6" i="6"/>
  <c r="N7" i="6"/>
  <c r="N8" i="6"/>
  <c r="N9" i="6"/>
  <c r="N10" i="6"/>
  <c r="N11" i="6"/>
  <c r="N12" i="6"/>
  <c r="N13" i="6"/>
  <c r="N14" i="6"/>
  <c r="N2" i="6"/>
  <c r="D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8CB37B-769E-4F9E-9C53-F2EAB1B76370}" keepAlive="1" name="Query - amazon" description="Connection to the 'amazon' query in the workbook." type="5" refreshedVersion="8" background="1" saveData="1">
    <dbPr connection="Provider=Microsoft.Mashup.OleDb.1;Data Source=$Workbook$;Location=amazon;Extended Properties=&quot;&quot;" command="SELECT * FROM [amazon]"/>
  </connection>
  <connection id="2" xr16:uid="{68DA8D41-883B-4403-8BDA-7EBC7C9932B0}" keepAlive="1" name="Query - amazon (2)" description="Connection to the 'amazon (2)' query in the workbook." type="5" refreshedVersion="8" background="1" saveData="1">
    <dbPr connection="Provider=Microsoft.Mashup.OleDb.1;Data Source=$Workbook$;Location=&quot;amazon (2)&quot;;Extended Properties=&quot;&quot;" command="SELECT * FROM [amazon (2)]"/>
  </connection>
</connections>
</file>

<file path=xl/sharedStrings.xml><?xml version="1.0" encoding="utf-8"?>
<sst xmlns="http://schemas.openxmlformats.org/spreadsheetml/2006/main" count="23530" uniqueCount="13159">
  <si>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</si>
  <si>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</si>
  <si>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</si>
  <si>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</si>
  <si>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</si>
  <si>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</si>
  <si>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</si>
  <si>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</si>
  <si>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</si>
  <si>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</si>
  <si>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</si>
  <si>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</si>
  <si>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</si>
  <si>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</si>
  <si>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</si>
  <si>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</si>
  <si>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</si>
  <si>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</si>
  <si>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</si>
  <si>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</si>
  <si>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</si>
  <si>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</si>
  <si>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</si>
  <si>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</si>
  <si>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</si>
  <si>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</si>
  <si>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</si>
  <si>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</si>
  <si>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</si>
  <si>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</si>
  <si>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</si>
  <si>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</si>
  <si>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</si>
  <si>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</si>
  <si>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</si>
  <si>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</si>
  <si>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</si>
  <si>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</si>
  <si>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</si>
  <si>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</si>
  <si>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</si>
  <si>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</si>
  <si>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</si>
  <si>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</si>
  <si>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</si>
  <si>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</si>
  <si>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</si>
  <si>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</si>
  <si>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</si>
  <si>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</si>
  <si>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</si>
  <si>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</si>
  <si>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</si>
  <si>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</si>
  <si>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</si>
  <si>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</si>
  <si>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</si>
  <si>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</si>
  <si>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</si>
  <si>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</si>
  <si>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</si>
  <si>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</si>
  <si>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</si>
  <si>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</si>
  <si>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</si>
  <si>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</si>
  <si>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</si>
  <si>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</si>
  <si>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</si>
  <si>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</si>
  <si>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</si>
  <si>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</si>
  <si>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</si>
  <si>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</si>
  <si>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</si>
  <si>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</si>
  <si>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</si>
  <si>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</si>
  <si>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</si>
  <si>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</si>
  <si>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</si>
  <si>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</si>
  <si>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</si>
  <si>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</si>
  <si>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</si>
  <si>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</si>
  <si>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</si>
  <si>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</si>
  <si>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</si>
  <si>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</si>
  <si>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</si>
  <si>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</si>
  <si>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</si>
  <si>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</si>
  <si>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</si>
  <si>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</si>
  <si>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</si>
  <si>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</si>
  <si>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</si>
  <si>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</si>
  <si>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</si>
  <si>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</si>
  <si>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</si>
  <si>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</si>
  <si>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</si>
  <si>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</si>
  <si>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</si>
  <si>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</si>
  <si>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</si>
  <si>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</si>
  <si>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</si>
  <si>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</si>
  <si>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</si>
  <si>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</si>
  <si>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</si>
  <si>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</si>
  <si>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</si>
  <si>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</si>
  <si>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</si>
  <si>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</si>
  <si>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</si>
  <si>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</si>
  <si>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</si>
  <si>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</si>
  <si>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</si>
  <si>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</si>
  <si>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</si>
  <si>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</si>
  <si>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</si>
  <si>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</si>
  <si>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</si>
  <si>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</si>
  <si>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</si>
  <si>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</si>
  <si>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</si>
  <si>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</si>
  <si>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</si>
  <si>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</si>
  <si>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</si>
  <si>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</si>
  <si>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</si>
  <si>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</si>
  <si>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</si>
  <si>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</si>
  <si>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</si>
  <si>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</si>
  <si>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</si>
  <si>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</si>
  <si>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</si>
  <si>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</si>
  <si>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</si>
  <si>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</si>
  <si>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</si>
  <si>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</si>
  <si>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</si>
  <si>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</si>
  <si>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</si>
  <si>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</si>
  <si>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</si>
  <si>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</si>
  <si>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</si>
  <si>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</si>
  <si>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</si>
  <si>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</si>
  <si>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</si>
  <si>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</si>
  <si>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</si>
  <si>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</si>
  <si>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</si>
  <si>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</si>
  <si>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</si>
  <si>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</si>
  <si>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</si>
  <si>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</si>
  <si>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</si>
  <si>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</si>
  <si>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</si>
  <si>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</si>
  <si>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</si>
  <si>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</si>
  <si>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</si>
  <si>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</si>
  <si>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</si>
  <si>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</si>
  <si>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</si>
  <si>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</si>
  <si>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</si>
  <si>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</si>
  <si>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</si>
  <si>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</si>
  <si>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</si>
  <si>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</si>
  <si>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</si>
  <si>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</si>
  <si>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</si>
  <si>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</si>
  <si>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</si>
  <si>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</si>
  <si>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</si>
  <si>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</si>
  <si>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</si>
  <si>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</si>
  <si>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</si>
  <si>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</si>
  <si>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</si>
  <si>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</si>
  <si>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</si>
  <si>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</si>
  <si>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</si>
  <si>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</si>
  <si>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</si>
  <si>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</si>
  <si>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</si>
  <si>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</si>
  <si>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</si>
  <si>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</si>
  <si>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</si>
  <si>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</si>
  <si>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</si>
  <si>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</si>
  <si>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</si>
  <si>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</si>
  <si>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</si>
  <si>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</si>
  <si>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</si>
  <si>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</si>
  <si>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</si>
  <si>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</si>
  <si>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</si>
  <si>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</si>
  <si>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</si>
  <si>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</si>
  <si>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</si>
  <si>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</si>
  <si>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</si>
  <si>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</si>
  <si>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</si>
  <si>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</si>
  <si>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</si>
  <si>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</si>
  <si>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</si>
  <si>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</si>
  <si>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</si>
  <si>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</si>
  <si>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</si>
  <si>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</si>
  <si>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</si>
  <si>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</si>
  <si>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</si>
  <si>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</si>
  <si>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</si>
  <si>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</si>
  <si>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</si>
  <si>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</si>
  <si>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</si>
  <si>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</si>
  <si>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</si>
  <si>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</si>
  <si>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</si>
  <si>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</si>
  <si>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</si>
  <si>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</si>
  <si>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</si>
  <si>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</si>
  <si>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</si>
  <si>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</si>
  <si>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</si>
  <si>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</si>
  <si>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</si>
  <si>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</si>
  <si>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</si>
  <si>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</si>
  <si>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</si>
  <si>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</si>
  <si>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</si>
  <si>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</si>
  <si>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</si>
  <si>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</si>
  <si>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</si>
  <si>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</si>
  <si>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</si>
  <si>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</si>
  <si>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</si>
  <si>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</si>
  <si>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</si>
  <si>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</si>
  <si>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</si>
  <si>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</si>
  <si>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</si>
  <si>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</si>
  <si>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</si>
  <si>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</si>
  <si>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</si>
  <si>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</si>
  <si>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</si>
  <si>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</si>
  <si>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</si>
  <si>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</si>
  <si>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</si>
  <si>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</si>
  <si>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</si>
  <si>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</si>
  <si>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</si>
  <si>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</si>
  <si>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</si>
  <si>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</si>
  <si>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</si>
  <si>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</si>
  <si>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</si>
  <si>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</si>
  <si>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</si>
  <si>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</si>
  <si>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</si>
  <si>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</si>
  <si>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</si>
  <si>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</si>
  <si>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</si>
  <si>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</si>
  <si>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</si>
  <si>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</si>
  <si>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</si>
  <si>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</si>
  <si>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</si>
  <si>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</si>
  <si>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</si>
  <si>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</si>
  <si>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</si>
  <si>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</si>
  <si>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</si>
  <si>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</si>
  <si>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</si>
  <si>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</si>
  <si>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</si>
  <si>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</si>
  <si>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</si>
  <si>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</si>
  <si>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</si>
  <si>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</si>
  <si>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</si>
  <si>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</si>
  <si>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</si>
  <si>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</si>
  <si>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</si>
  <si>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</si>
  <si>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</si>
  <si>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</si>
  <si>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</si>
  <si>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</si>
  <si>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</si>
  <si>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</si>
  <si>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</si>
  <si>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</si>
  <si>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</si>
  <si>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</si>
  <si>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</si>
  <si>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</si>
  <si>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</si>
  <si>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</si>
  <si>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</si>
  <si>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</si>
  <si>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</si>
  <si>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</si>
  <si>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</si>
  <si>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</si>
  <si>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</si>
  <si>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</si>
  <si>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</si>
  <si>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</si>
  <si>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</si>
  <si>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</si>
  <si>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</si>
  <si>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</si>
  <si>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</si>
  <si>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</si>
  <si>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</si>
  <si>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</si>
  <si>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</si>
  <si>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</si>
  <si>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</si>
  <si>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</si>
  <si>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</si>
  <si>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</si>
  <si>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</si>
  <si>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</si>
  <si>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</si>
  <si>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</si>
  <si>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</si>
  <si>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</si>
  <si>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</si>
  <si>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</si>
  <si>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</si>
  <si>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</si>
  <si>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</si>
  <si>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</si>
  <si>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</si>
  <si>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</si>
  <si>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</si>
  <si>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</si>
  <si>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</si>
  <si>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</si>
  <si>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</si>
  <si>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</si>
  <si>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</si>
  <si>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</si>
  <si>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</si>
  <si>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</si>
  <si>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</si>
  <si>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</si>
  <si>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</si>
  <si>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</si>
  <si>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</si>
  <si>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</si>
  <si>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</si>
  <si>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</si>
  <si>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</si>
  <si>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</si>
  <si>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</si>
  <si>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</si>
  <si>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</si>
  <si>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</si>
  <si>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</si>
  <si>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</si>
  <si>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</si>
  <si>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</si>
  <si>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</si>
  <si>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</si>
  <si>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</si>
  <si>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</si>
  <si>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</si>
  <si>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</si>
  <si>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</si>
  <si>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</si>
  <si>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</si>
  <si>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</si>
  <si>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</si>
  <si>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</si>
  <si>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</si>
  <si>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</si>
  <si>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</si>
  <si>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</si>
  <si>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</si>
  <si>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</si>
  <si>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</si>
  <si>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</si>
  <si>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</si>
  <si>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</si>
  <si>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</si>
  <si>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</si>
  <si>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</si>
  <si>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</si>
  <si>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</si>
  <si>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</si>
  <si>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</si>
  <si>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</si>
  <si>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</si>
  <si>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</si>
  <si>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</si>
  <si>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</si>
  <si>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</si>
  <si>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</si>
  <si>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</si>
  <si>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</si>
  <si>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</si>
  <si>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</si>
  <si>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</si>
  <si>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</si>
  <si>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</si>
  <si>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</si>
  <si>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</si>
  <si>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</si>
  <si>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</si>
  <si>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</si>
  <si>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</si>
  <si>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</si>
  <si>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</si>
  <si>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</si>
  <si>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</si>
  <si>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</si>
  <si>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</si>
  <si>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</si>
  <si>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</si>
  <si>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</si>
  <si>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</si>
  <si>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</si>
  <si>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</si>
  <si>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</si>
  <si>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</si>
  <si>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</si>
  <si>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</si>
  <si>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</si>
  <si>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</si>
  <si>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</si>
  <si>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</si>
  <si>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</si>
  <si>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</si>
  <si>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</si>
  <si>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</si>
  <si>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</si>
  <si>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</si>
  <si>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</si>
  <si>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</si>
  <si>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</si>
  <si>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</si>
  <si>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</si>
  <si>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</si>
  <si>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</si>
  <si>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</si>
  <si>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</si>
  <si>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</si>
  <si>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</si>
  <si>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</si>
  <si>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</si>
  <si>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</si>
  <si>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</si>
  <si>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</si>
  <si>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</si>
  <si>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</si>
  <si>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</si>
  <si>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</si>
  <si>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</si>
  <si>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</si>
  <si>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</si>
  <si>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</si>
  <si>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</si>
  <si>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</si>
  <si>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</si>
  <si>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</si>
  <si>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</si>
  <si>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</si>
  <si>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</si>
  <si>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</si>
  <si>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</si>
  <si>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</si>
  <si>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</si>
  <si>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</si>
  <si>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</si>
  <si>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</si>
  <si>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</si>
  <si>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</si>
  <si>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</si>
  <si>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</si>
  <si>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</si>
  <si>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</si>
  <si>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</si>
  <si>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</si>
  <si>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</si>
  <si>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</si>
  <si>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</si>
  <si>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</si>
  <si>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</si>
  <si>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</si>
  <si>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</si>
  <si>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</si>
  <si>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</si>
  <si>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</si>
  <si>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</si>
  <si>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</si>
  <si>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</si>
  <si>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</si>
  <si>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</si>
  <si>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</si>
  <si>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</si>
  <si>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</si>
  <si>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</si>
  <si>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</si>
  <si>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</si>
  <si>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</si>
  <si>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</si>
  <si>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</si>
  <si>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</si>
  <si>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</si>
  <si>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</si>
  <si>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</si>
  <si>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</si>
  <si>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</si>
  <si>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</si>
  <si>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</si>
  <si>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</si>
  <si>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</si>
  <si>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</si>
  <si>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</si>
  <si>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</si>
  <si>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</si>
  <si>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</si>
  <si>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</si>
  <si>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</si>
  <si>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</si>
  <si>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</si>
  <si>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</si>
  <si>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</si>
  <si>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</si>
  <si>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</si>
  <si>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</si>
  <si>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</si>
  <si>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</si>
  <si>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</si>
  <si>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</si>
  <si>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</si>
  <si>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</si>
  <si>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</si>
  <si>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</si>
  <si>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</si>
  <si>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</si>
  <si>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</si>
  <si>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</si>
  <si>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</si>
  <si>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</si>
  <si>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</si>
  <si>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</si>
  <si>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</si>
  <si>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</si>
  <si>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</si>
  <si>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</si>
  <si>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</si>
  <si>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</si>
  <si>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</si>
  <si>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</si>
  <si>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</si>
  <si>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</si>
  <si>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</si>
  <si>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</si>
  <si>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</si>
  <si>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</si>
  <si>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</si>
  <si>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</si>
  <si>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</si>
  <si>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</si>
  <si>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</si>
  <si>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</si>
  <si>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</si>
  <si>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</si>
  <si>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</si>
  <si>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</si>
  <si>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</si>
  <si>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</si>
  <si>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</si>
  <si>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</si>
  <si>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</si>
  <si>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</si>
  <si>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</si>
  <si>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</si>
  <si>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</si>
  <si>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</si>
  <si>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</si>
  <si>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</si>
  <si>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</si>
  <si>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</si>
  <si>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</si>
  <si>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</si>
  <si>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</si>
  <si>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</si>
  <si>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</si>
  <si>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</si>
  <si>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</si>
  <si>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</si>
  <si>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</si>
  <si>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</si>
  <si>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</si>
  <si>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</si>
  <si>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</si>
  <si>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</si>
  <si>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</si>
  <si>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</si>
  <si>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</si>
  <si>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</si>
  <si>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</si>
  <si>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</si>
  <si>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</si>
  <si>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</si>
  <si>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</si>
  <si>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</si>
  <si>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</si>
  <si>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</si>
  <si>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</si>
  <si>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</si>
  <si>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</si>
  <si>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</si>
  <si>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</si>
  <si>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</si>
  <si>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</si>
  <si>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</si>
  <si>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</si>
  <si>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</si>
  <si>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</si>
  <si>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</si>
  <si>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</si>
  <si>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</si>
  <si>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</si>
  <si>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</si>
  <si>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</si>
  <si>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</si>
  <si>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</si>
  <si>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</si>
  <si>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</si>
  <si>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</si>
  <si>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</si>
  <si>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</si>
  <si>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</si>
  <si>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</si>
  <si>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</si>
  <si>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</si>
  <si>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</si>
  <si>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</si>
  <si>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</si>
  <si>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</si>
  <si>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</si>
  <si>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</si>
  <si>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</si>
  <si>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</si>
  <si>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</si>
  <si>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</si>
  <si>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</si>
  <si>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</si>
  <si>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</si>
  <si>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</si>
  <si>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</si>
  <si>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</si>
  <si>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</si>
  <si>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</si>
  <si>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</si>
  <si>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</si>
  <si>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</si>
  <si>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</si>
  <si>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</si>
  <si>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</si>
  <si>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</si>
  <si>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</si>
  <si>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</si>
  <si>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</si>
  <si>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</si>
  <si>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</si>
  <si>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</si>
  <si>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</si>
  <si>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</si>
  <si>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</si>
  <si>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</si>
  <si>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</si>
  <si>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</si>
  <si>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</si>
  <si>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</si>
  <si>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</si>
  <si>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</si>
  <si>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</si>
  <si>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</si>
  <si>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</si>
  <si>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</si>
  <si>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</si>
  <si>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</si>
  <si>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</si>
  <si>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</si>
  <si>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</si>
  <si>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</si>
  <si>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</si>
  <si>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</si>
  <si>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</si>
  <si>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</si>
  <si>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</si>
  <si>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</si>
  <si>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</si>
  <si>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</si>
  <si>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</si>
  <si>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</si>
  <si>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</si>
  <si>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</si>
  <si>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</si>
  <si>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</si>
  <si>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</si>
  <si>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</si>
  <si>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</si>
  <si>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</si>
  <si>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</si>
  <si>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</si>
  <si>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</si>
  <si>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</si>
  <si>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</si>
  <si>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</si>
  <si>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</si>
  <si>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</si>
  <si>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</si>
  <si>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</si>
  <si>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</si>
  <si>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</si>
  <si>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</si>
  <si>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</si>
  <si>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</si>
  <si>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</si>
  <si>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</si>
  <si>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</si>
  <si>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</si>
  <si>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</si>
  <si>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</si>
  <si>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</si>
  <si>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</si>
  <si>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</si>
  <si>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</si>
  <si>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</si>
  <si>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</si>
  <si>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</si>
  <si>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</si>
  <si>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</si>
  <si>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</si>
  <si>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</si>
  <si>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</si>
  <si>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</si>
  <si>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</si>
  <si>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</si>
  <si>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</si>
  <si>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</si>
  <si>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</si>
  <si>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</si>
  <si>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</si>
  <si>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</si>
  <si>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</si>
  <si>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</si>
  <si>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</si>
  <si>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</si>
  <si>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</si>
  <si>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</si>
  <si>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</si>
  <si>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</si>
  <si>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</si>
  <si>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</si>
  <si>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</si>
  <si>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</si>
  <si>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</si>
  <si>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</si>
  <si>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</si>
  <si>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</si>
  <si>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</si>
  <si>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</si>
  <si>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</si>
  <si>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</si>
  <si>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</si>
  <si>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</si>
  <si>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</si>
  <si>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</si>
  <si>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</si>
  <si>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</si>
  <si>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</si>
  <si>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</si>
  <si>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</si>
  <si>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</si>
  <si>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</si>
  <si>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</si>
  <si>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</si>
  <si>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</si>
  <si>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</si>
  <si>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</si>
  <si>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</si>
  <si>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</si>
  <si>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</si>
  <si>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</si>
  <si>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</si>
  <si>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</si>
  <si>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</si>
  <si>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</si>
  <si>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</si>
  <si>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</si>
  <si>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</si>
  <si>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</si>
  <si>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</si>
  <si>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</si>
  <si>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</si>
  <si>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</si>
  <si>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</si>
  <si>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</si>
  <si>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</si>
  <si>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</si>
  <si>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</si>
  <si>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</si>
  <si>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</si>
  <si>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</si>
  <si>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</si>
  <si>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</si>
  <si>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</si>
  <si>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</si>
  <si>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</si>
  <si>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</si>
  <si>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</si>
  <si>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</si>
  <si>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</si>
  <si>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</si>
  <si>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</si>
  <si>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</si>
  <si>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</si>
  <si>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</si>
  <si>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</si>
  <si>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</si>
  <si>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</si>
  <si>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</si>
  <si>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</si>
  <si>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</si>
  <si>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</si>
  <si>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</si>
  <si>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</si>
  <si>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</si>
  <si>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</si>
  <si>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</si>
  <si>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</si>
  <si>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</si>
  <si>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</si>
  <si>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</si>
  <si>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</si>
  <si>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</si>
  <si>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</si>
  <si>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</si>
  <si>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</si>
  <si>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</si>
  <si>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</si>
  <si>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</si>
  <si>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</si>
  <si>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</si>
  <si>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</si>
  <si>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</si>
  <si>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</si>
  <si>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</si>
  <si>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</si>
  <si>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</si>
  <si>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</si>
  <si>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</si>
  <si>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</si>
  <si>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</si>
  <si>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</si>
  <si>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</si>
  <si>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</si>
  <si>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</si>
  <si>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</si>
  <si>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</si>
  <si>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</si>
  <si>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</si>
  <si>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</si>
  <si>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</si>
  <si>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</si>
  <si>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</si>
  <si>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</si>
  <si>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</si>
  <si>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</si>
  <si>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</si>
  <si>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</si>
  <si>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</si>
  <si>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</si>
  <si>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</si>
  <si>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</si>
  <si>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</si>
  <si>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</si>
  <si>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</si>
  <si>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</si>
  <si>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</si>
  <si>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</si>
  <si>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</si>
  <si>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</si>
  <si>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</si>
  <si>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</si>
  <si>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</si>
  <si>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</si>
  <si>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</si>
  <si>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</si>
  <si>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</si>
  <si>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</si>
  <si>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</si>
  <si>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</si>
  <si>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</si>
  <si>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</si>
  <si>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</si>
  <si>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</si>
  <si>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</si>
  <si>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</si>
  <si>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</si>
  <si>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</si>
  <si>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</si>
  <si>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</si>
  <si>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</si>
  <si>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</si>
  <si>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</si>
  <si>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</si>
  <si>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</si>
  <si>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</si>
  <si>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</si>
  <si>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</si>
  <si>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</si>
  <si>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</si>
  <si>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</si>
  <si>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</si>
  <si>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</si>
  <si>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</si>
  <si>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</si>
  <si>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</si>
  <si>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</si>
  <si>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</si>
  <si>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</si>
  <si>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</si>
  <si>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</si>
  <si>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</si>
  <si>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</si>
  <si>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</si>
  <si>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</si>
  <si>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</si>
  <si>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</si>
  <si>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</si>
  <si>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</si>
  <si>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</si>
  <si>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</si>
  <si>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</si>
  <si>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</si>
  <si>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</si>
  <si>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</si>
  <si>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</si>
  <si>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</si>
  <si>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</si>
  <si>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</si>
  <si>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</si>
  <si>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</si>
  <si>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</si>
  <si>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</si>
  <si>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</si>
  <si>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</si>
  <si>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</si>
  <si>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</si>
  <si>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</si>
  <si>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</si>
  <si>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</si>
  <si>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</si>
  <si>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</si>
  <si>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</si>
  <si>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</si>
  <si>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</si>
  <si>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</si>
  <si>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</si>
  <si>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</si>
  <si>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</si>
  <si>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</si>
  <si>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</si>
  <si>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</si>
  <si>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</si>
  <si>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</si>
  <si>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</si>
  <si>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</si>
  <si>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</si>
  <si>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</si>
  <si>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</si>
  <si>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</si>
  <si>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</si>
  <si>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</si>
  <si>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</si>
  <si>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</si>
  <si>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</si>
  <si>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</si>
  <si>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</si>
  <si>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</si>
  <si>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</si>
  <si>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</si>
  <si>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</si>
  <si>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</si>
  <si>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</si>
  <si>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</si>
  <si>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</si>
  <si>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</si>
  <si>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</si>
  <si>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</si>
  <si>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</si>
  <si>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</si>
  <si>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</si>
  <si>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</si>
  <si>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</si>
  <si>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</si>
  <si>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</si>
  <si>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</si>
  <si>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</si>
  <si>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</si>
  <si>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</si>
  <si>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</si>
  <si>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</si>
  <si>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</si>
  <si>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</si>
  <si>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</si>
  <si>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</si>
  <si>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</si>
  <si>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</si>
  <si>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</si>
  <si>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</si>
  <si>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</si>
  <si>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</si>
  <si>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</si>
  <si>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</si>
  <si>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</si>
  <si>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</si>
  <si>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</si>
  <si>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</si>
  <si>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</si>
  <si>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</si>
  <si>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</si>
  <si>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</si>
  <si>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</si>
  <si>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</si>
  <si>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</si>
  <si>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</si>
  <si>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</si>
  <si>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</si>
  <si>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</si>
  <si>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</si>
  <si>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</si>
  <si>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</si>
  <si>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</si>
  <si>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</si>
  <si>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</si>
  <si>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</si>
  <si>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</si>
  <si>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</si>
  <si>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</si>
  <si>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</si>
  <si>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</si>
  <si>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</si>
  <si>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</si>
  <si>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</si>
  <si>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</si>
  <si>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</si>
  <si>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</si>
  <si>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</si>
  <si>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</si>
  <si>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</si>
  <si>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</si>
  <si>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</si>
  <si>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</si>
  <si>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</si>
  <si>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</si>
  <si>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</si>
  <si>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</si>
  <si>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</si>
  <si>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</si>
  <si>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</si>
  <si>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</si>
  <si>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</si>
  <si>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</si>
  <si>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</si>
  <si>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</si>
  <si>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</si>
  <si>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</si>
  <si>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</si>
  <si>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</si>
  <si>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</si>
  <si>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</si>
  <si>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</si>
  <si>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</si>
  <si>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</si>
  <si>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</si>
  <si>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</si>
  <si>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</si>
  <si>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</si>
  <si>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</si>
  <si>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</si>
  <si>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</si>
  <si>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</si>
  <si>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</si>
  <si>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</si>
  <si>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</si>
  <si>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</si>
  <si>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</si>
  <si>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</si>
  <si>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</si>
  <si>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</si>
  <si>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</si>
  <si>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</si>
  <si>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</si>
  <si>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</si>
  <si>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</si>
  <si>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</si>
  <si>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</si>
  <si>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</si>
  <si>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</si>
  <si>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</si>
  <si>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</si>
  <si>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</si>
  <si>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</si>
  <si>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</si>
  <si>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</si>
  <si>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</si>
  <si>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</si>
  <si>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</si>
  <si>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</si>
  <si>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</si>
  <si>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</si>
  <si>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</si>
  <si>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</si>
  <si>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</si>
  <si>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</si>
  <si>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</si>
  <si>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</si>
  <si>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</si>
  <si>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</si>
  <si>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</si>
  <si>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</si>
  <si>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</si>
  <si>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</si>
  <si>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</si>
  <si>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</si>
  <si>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</si>
  <si>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</si>
  <si>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</si>
  <si>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</si>
  <si>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</si>
  <si>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</si>
  <si>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</si>
  <si>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</si>
  <si>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</si>
  <si>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</si>
  <si>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</si>
  <si>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</si>
  <si>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</si>
  <si>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</si>
  <si>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</si>
  <si>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</si>
  <si>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</si>
  <si>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</si>
  <si>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</si>
  <si>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</si>
  <si>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</si>
  <si>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</si>
  <si>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</si>
  <si>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</si>
  <si>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</si>
  <si>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</si>
  <si>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</si>
  <si>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</si>
  <si>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</si>
  <si>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</si>
  <si>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</si>
  <si>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</si>
  <si>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</si>
  <si>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</si>
  <si>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</si>
  <si>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</si>
  <si>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</si>
  <si>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</si>
  <si>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</si>
  <si>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</si>
  <si>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</si>
  <si>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</si>
  <si>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</si>
  <si>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</si>
  <si>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</si>
  <si>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</si>
  <si>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</si>
  <si>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</si>
  <si>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</si>
  <si>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</si>
  <si>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</si>
  <si>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</si>
  <si>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</si>
  <si>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</si>
  <si>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</si>
  <si>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</si>
  <si>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</si>
  <si>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</si>
  <si>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</si>
  <si>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</si>
  <si>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</si>
  <si>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</si>
  <si>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</si>
  <si>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</si>
  <si>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</si>
  <si>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</si>
  <si>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</si>
  <si>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</si>
  <si>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</si>
  <si>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</si>
  <si>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</si>
  <si>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</si>
  <si>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</si>
  <si>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</si>
  <si>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</si>
  <si>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</si>
  <si>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</si>
  <si>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</si>
  <si>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</si>
  <si>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</si>
  <si>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</si>
  <si>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</si>
  <si>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</si>
  <si>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</si>
  <si>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</si>
  <si>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</si>
  <si>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</si>
  <si>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</si>
  <si>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</si>
  <si>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</si>
  <si>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</si>
  <si>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</si>
  <si>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</si>
  <si>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</si>
  <si>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</si>
  <si>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</si>
  <si>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</si>
  <si>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</si>
  <si>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</si>
  <si>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</si>
  <si>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</si>
  <si>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</si>
  <si>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</si>
  <si>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</si>
  <si>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</si>
  <si>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</si>
  <si>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</si>
  <si>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</si>
  <si>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</si>
  <si>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</si>
  <si>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</si>
  <si>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</si>
  <si>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</si>
  <si>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</si>
  <si>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</si>
  <si>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</si>
  <si>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</si>
  <si>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</si>
  <si>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</si>
  <si>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</si>
  <si>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</si>
  <si>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</si>
  <si>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</si>
  <si>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</si>
  <si>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</si>
  <si>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</si>
  <si>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</si>
  <si>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</si>
  <si>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</si>
  <si>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</si>
  <si>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</si>
  <si>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</si>
  <si>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</si>
  <si>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</si>
  <si>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</si>
  <si>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</si>
  <si>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</si>
  <si>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</si>
  <si>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</si>
  <si>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</si>
  <si>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</si>
  <si>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</si>
  <si>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</si>
  <si>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</si>
  <si>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</si>
  <si>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</si>
  <si>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</si>
  <si>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</si>
  <si>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</si>
  <si>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</si>
  <si>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</si>
  <si>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</si>
  <si>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</si>
  <si>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</si>
  <si>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</si>
  <si>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</si>
  <si>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</si>
  <si>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</si>
  <si>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</si>
  <si>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</si>
  <si>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</si>
  <si>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</si>
  <si>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</si>
  <si>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</si>
  <si>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</si>
  <si>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</si>
  <si>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</si>
  <si>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</si>
  <si>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</si>
  <si>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</si>
  <si>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</si>
  <si>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</si>
  <si>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</si>
  <si>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</si>
  <si>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</si>
  <si>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</si>
  <si>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</si>
  <si>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</si>
  <si>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</si>
  <si>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</si>
  <si>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</si>
  <si>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</si>
  <si>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</si>
  <si>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</si>
  <si>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</si>
  <si>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</si>
  <si>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</si>
  <si>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</si>
  <si>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</si>
  <si>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</si>
  <si>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</si>
  <si>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</si>
  <si>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</si>
  <si>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</si>
  <si>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</si>
  <si>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</si>
  <si>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</si>
  <si>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</si>
  <si>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</si>
  <si>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</si>
  <si>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</si>
  <si>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</si>
  <si>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</si>
  <si>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</si>
  <si>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</si>
  <si>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</si>
  <si>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</si>
  <si>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</si>
  <si>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</si>
  <si>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</si>
  <si>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</si>
  <si>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</si>
  <si>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</si>
  <si>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</si>
  <si>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</si>
  <si>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</si>
  <si>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</si>
  <si>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</si>
  <si>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</si>
  <si>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</si>
  <si>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</si>
  <si>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</si>
  <si>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</si>
  <si>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</si>
  <si>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</si>
  <si>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</si>
  <si>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</si>
  <si>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</si>
  <si>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</si>
  <si>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</si>
  <si>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</si>
  <si>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</si>
  <si>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</si>
  <si>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</si>
  <si>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</si>
  <si>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</si>
  <si>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</si>
  <si>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</si>
  <si>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</si>
  <si>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</si>
  <si>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</si>
  <si>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</si>
  <si>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</si>
  <si>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</si>
  <si>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</si>
  <si>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</si>
  <si>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</si>
  <si>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</si>
  <si>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</si>
  <si>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</si>
  <si>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</si>
  <si>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</si>
  <si>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</si>
  <si>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</si>
  <si>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</si>
  <si>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</si>
  <si>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</si>
  <si>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</si>
  <si>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</si>
  <si>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</si>
  <si>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</si>
  <si>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</si>
  <si>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</si>
  <si>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</si>
  <si>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</si>
  <si>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</si>
  <si>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</si>
  <si>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</si>
  <si>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</si>
  <si>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</si>
  <si>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</si>
  <si>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</si>
  <si>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</si>
  <si>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</si>
  <si>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</si>
  <si>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</si>
  <si>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</si>
  <si>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</si>
  <si>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</si>
  <si>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</si>
  <si>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</si>
  <si>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</si>
  <si>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</si>
  <si>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</si>
  <si>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</si>
  <si>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</si>
  <si>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</si>
  <si>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</si>
  <si>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</si>
  <si>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</si>
  <si>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</si>
  <si>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</si>
  <si>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</si>
  <si>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</si>
  <si>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</si>
  <si>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</si>
  <si>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</si>
  <si>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</si>
  <si>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</si>
  <si>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</si>
  <si>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</si>
  <si>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</si>
  <si>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</si>
  <si>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</si>
  <si>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</si>
  <si>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</si>
  <si>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</si>
  <si>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</si>
  <si>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</si>
  <si>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</si>
  <si>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</si>
  <si>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</si>
  <si>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</si>
  <si>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</si>
  <si>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</si>
  <si>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</si>
  <si>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</si>
  <si>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</si>
  <si>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</si>
  <si>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</si>
  <si>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</si>
  <si>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</si>
  <si>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</si>
  <si>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</si>
  <si>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</si>
  <si>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</si>
  <si>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</si>
  <si>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</si>
  <si>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</si>
  <si>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</si>
  <si>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</si>
  <si>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</si>
  <si>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</si>
  <si>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</si>
  <si>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</si>
  <si>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</si>
  <si>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</si>
  <si>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</si>
  <si>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</si>
  <si>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</si>
  <si>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</si>
  <si>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</si>
  <si>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</si>
  <si>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</si>
  <si>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</si>
  <si>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</si>
  <si>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</si>
  <si>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</si>
  <si>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</si>
  <si>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</si>
  <si>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</si>
  <si>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</si>
  <si>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</si>
  <si>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</si>
  <si>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</si>
  <si>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</si>
  <si>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</si>
  <si>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</si>
  <si>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</si>
  <si>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</si>
  <si>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</si>
  <si>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</si>
  <si>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</si>
  <si>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</si>
  <si>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</si>
  <si>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</si>
  <si>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</si>
  <si>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</si>
  <si>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</si>
  <si>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</si>
  <si>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</si>
  <si>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</si>
  <si>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</si>
  <si>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</si>
  <si>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</si>
  <si>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</si>
  <si>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</si>
  <si>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</si>
  <si>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</si>
  <si>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</si>
  <si>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</si>
  <si>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</si>
  <si>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</si>
  <si>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</si>
  <si>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</si>
  <si>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</si>
  <si>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</si>
  <si>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</si>
  <si>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</si>
  <si>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</si>
  <si>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</si>
  <si>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</si>
  <si>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</si>
  <si>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</si>
  <si>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</si>
  <si>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</si>
  <si>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</si>
  <si>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</si>
  <si>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</si>
  <si>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</si>
  <si>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</si>
  <si>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</si>
  <si>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</si>
  <si>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</si>
  <si>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</si>
  <si>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</si>
  <si>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</si>
  <si>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</si>
  <si>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</si>
  <si>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</si>
  <si>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</si>
  <si>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</si>
  <si>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</si>
  <si>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</si>
  <si>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</si>
  <si>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</si>
  <si>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</si>
  <si>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</si>
  <si>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</si>
  <si>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</si>
  <si>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</si>
  <si>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</si>
  <si>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</si>
  <si>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</si>
  <si>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</si>
  <si>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</si>
  <si>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</si>
  <si>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</si>
  <si>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</si>
  <si>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</si>
  <si>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</si>
  <si>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</si>
  <si>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</si>
  <si>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</si>
  <si>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</si>
  <si>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</si>
  <si>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</si>
  <si>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</si>
  <si>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</si>
  <si>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</si>
  <si>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</si>
  <si>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</si>
  <si>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</si>
  <si>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</si>
  <si>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</si>
  <si>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</si>
  <si>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</si>
  <si>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</si>
  <si>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</si>
  <si>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</si>
  <si>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</si>
  <si>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</si>
  <si>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</si>
  <si>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</si>
  <si>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</si>
  <si>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</si>
  <si>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</si>
  <si>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</si>
  <si>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</si>
  <si>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</si>
  <si>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</si>
  <si>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</si>
  <si>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</si>
  <si>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</si>
  <si>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</si>
  <si>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</si>
  <si>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</si>
  <si>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</si>
  <si>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</si>
  <si>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</si>
  <si>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</si>
  <si>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</si>
  <si>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</si>
  <si>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</si>
  <si>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</si>
  <si>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</si>
  <si>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</si>
  <si>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</si>
  <si>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</si>
  <si>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</si>
  <si>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</si>
  <si>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</si>
  <si>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</si>
  <si>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</si>
  <si>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</si>
  <si>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</si>
  <si>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</si>
  <si>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</si>
  <si>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</si>
  <si>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</si>
  <si>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</si>
  <si>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</si>
  <si>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</si>
  <si>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</si>
  <si>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</si>
  <si>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</si>
  <si>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</si>
  <si>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</si>
  <si>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</si>
  <si>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</si>
  <si>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</si>
  <si>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</si>
  <si>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</si>
  <si>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</si>
  <si>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</si>
  <si>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</si>
  <si>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</si>
  <si>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</si>
  <si>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</si>
  <si>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</si>
  <si>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</si>
  <si>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</si>
  <si>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</si>
  <si>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</si>
  <si>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</si>
  <si>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</si>
  <si>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</si>
  <si>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</si>
  <si>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</si>
  <si>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</si>
  <si>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</si>
  <si>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</si>
  <si>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</si>
  <si>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</si>
  <si>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</si>
  <si>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</si>
  <si>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</si>
  <si>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</si>
  <si>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</si>
  <si>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</si>
  <si>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</si>
  <si>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</si>
  <si>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</si>
  <si>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</si>
  <si>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</si>
  <si>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</si>
  <si>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</si>
  <si>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</si>
  <si>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</si>
  <si>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</si>
  <si>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</si>
  <si>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</si>
  <si>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</si>
  <si>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</si>
  <si>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</si>
  <si>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</si>
  <si>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</si>
  <si>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</si>
  <si>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</si>
  <si>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</si>
  <si>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</si>
  <si>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</si>
  <si>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</si>
  <si>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</si>
  <si>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</si>
  <si>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</si>
  <si>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</si>
  <si>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</si>
  <si>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</si>
  <si>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</si>
  <si>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</si>
  <si>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</si>
  <si>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</si>
  <si>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</si>
  <si>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</si>
  <si>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</si>
  <si>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</si>
  <si>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</si>
  <si>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</si>
  <si>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</si>
  <si>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</si>
  <si>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</si>
  <si>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</si>
  <si>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</si>
  <si>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</si>
  <si>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</si>
  <si>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</si>
  <si>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</si>
  <si>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</si>
  <si>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</si>
  <si>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</si>
  <si>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</si>
  <si>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</si>
  <si>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</si>
  <si>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</si>
  <si>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</si>
  <si>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</si>
  <si>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</si>
  <si>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</si>
  <si>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</si>
  <si>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</si>
  <si>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</si>
  <si>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</si>
  <si>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</si>
  <si>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</si>
  <si>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</si>
  <si>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</si>
  <si>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</si>
  <si>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</si>
  <si>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</si>
  <si>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</si>
  <si>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</si>
  <si>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</si>
  <si>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</si>
  <si>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</si>
  <si>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</si>
  <si>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</si>
  <si>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</si>
  <si>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</si>
  <si>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</si>
  <si>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</si>
  <si>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</si>
  <si>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</si>
  <si>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</si>
  <si>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</si>
  <si>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</si>
  <si>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</si>
  <si>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</si>
  <si>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</si>
  <si>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</si>
  <si>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</si>
  <si>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</si>
  <si>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</si>
  <si>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</si>
  <si>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</si>
  <si>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</si>
  <si>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</si>
  <si>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</si>
  <si>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</si>
  <si>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</si>
  <si>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</si>
  <si>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</si>
  <si>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</si>
  <si>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</si>
  <si>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</si>
  <si>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</si>
  <si>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</si>
  <si>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</si>
  <si>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</si>
  <si>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</si>
  <si>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</si>
  <si>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</si>
  <si>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</si>
  <si>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</si>
  <si>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</si>
  <si>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</si>
  <si>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</si>
  <si>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</si>
  <si>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</si>
  <si>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</si>
  <si>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</si>
  <si>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</si>
  <si>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</si>
  <si>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</si>
  <si>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</si>
  <si>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</si>
  <si>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</si>
  <si>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</si>
  <si>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</si>
  <si>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</si>
  <si>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</si>
  <si>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</si>
  <si>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</si>
  <si>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</si>
  <si>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</si>
  <si>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</si>
  <si>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</si>
  <si>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</si>
  <si>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</si>
  <si>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</si>
  <si>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</si>
  <si>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</si>
  <si>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</si>
  <si>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</si>
  <si>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</si>
  <si>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</si>
  <si>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</si>
  <si>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</si>
  <si>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</si>
  <si>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</si>
  <si>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</si>
  <si>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</si>
  <si>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</si>
  <si>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</si>
  <si>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</si>
  <si>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</si>
  <si>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</si>
  <si>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</si>
  <si>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</si>
  <si>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</si>
  <si>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</si>
  <si>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</si>
  <si>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</si>
  <si>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</si>
  <si>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</si>
  <si>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</si>
  <si>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</si>
  <si>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</si>
  <si>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</si>
  <si>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</si>
  <si>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</si>
  <si>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</si>
  <si>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</si>
  <si>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</si>
  <si>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</si>
  <si>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</si>
  <si>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</si>
  <si>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</si>
  <si>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</si>
  <si>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</si>
  <si>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</si>
  <si>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</si>
  <si>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</si>
  <si>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</si>
  <si>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</si>
  <si>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</si>
  <si>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</si>
  <si>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</si>
  <si>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</si>
  <si>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</si>
  <si>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</si>
  <si>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</si>
  <si>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</si>
  <si>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</si>
  <si>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</si>
  <si>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</si>
  <si>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</si>
  <si>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</si>
  <si>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</si>
  <si>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</si>
  <si>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</si>
  <si>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</si>
  <si>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</si>
  <si>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</si>
  <si>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</si>
  <si>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</si>
  <si>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</si>
  <si>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</si>
  <si>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</si>
  <si>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</si>
  <si>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</si>
  <si>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</si>
  <si>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</si>
  <si>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</si>
  <si>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</si>
  <si>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</si>
  <si>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</si>
  <si>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</si>
  <si>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</si>
  <si>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</si>
  <si>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</si>
  <si>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</si>
  <si>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</si>
  <si>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</si>
  <si>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</si>
  <si>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</si>
  <si>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</si>
  <si>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</si>
  <si>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</si>
  <si>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</si>
  <si>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</si>
  <si>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</si>
  <si>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</si>
  <si>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</si>
  <si>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</si>
  <si>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</si>
  <si>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</si>
  <si>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</si>
  <si>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</si>
  <si>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</si>
  <si>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</si>
  <si>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</si>
  <si>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</si>
  <si>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</si>
  <si>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</si>
  <si>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</si>
  <si>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</si>
  <si>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</si>
  <si>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</si>
  <si>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</si>
  <si>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</si>
  <si>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</si>
  <si>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</si>
  <si>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</si>
  <si>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</si>
  <si>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</si>
  <si>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</si>
  <si>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</si>
  <si>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</si>
  <si>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</si>
  <si>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</si>
  <si>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</si>
  <si>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</si>
  <si>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</si>
  <si>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</si>
  <si>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</si>
  <si>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</si>
  <si>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</si>
  <si>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</si>
  <si>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</si>
  <si>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</si>
  <si>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</si>
  <si>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</si>
  <si>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</si>
  <si>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</si>
  <si>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</si>
  <si>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</si>
  <si>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</si>
  <si>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</si>
  <si>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</si>
  <si>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</si>
  <si>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</si>
  <si>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</si>
  <si>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</si>
  <si>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</si>
  <si>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</si>
  <si>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</si>
  <si>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</si>
  <si>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</si>
  <si>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</si>
  <si>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</si>
  <si>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</si>
  <si>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</si>
  <si>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</si>
  <si>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</si>
  <si>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</si>
  <si>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</si>
  <si>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</si>
  <si>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</si>
  <si>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</si>
  <si>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</si>
  <si>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</si>
  <si>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</si>
  <si>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</si>
  <si>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</si>
  <si>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</si>
  <si>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</si>
  <si>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</si>
  <si>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</si>
  <si>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</si>
  <si>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</si>
  <si>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</si>
  <si>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</si>
  <si>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</si>
  <si>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</si>
  <si>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</si>
  <si>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</si>
  <si>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</si>
  <si>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</si>
  <si>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</si>
  <si>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</si>
  <si>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</si>
  <si>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</si>
  <si>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</si>
  <si>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</si>
  <si>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</si>
  <si>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</si>
  <si>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</si>
  <si>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</si>
  <si>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</si>
  <si>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</si>
  <si>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</si>
  <si>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</si>
  <si>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</si>
  <si>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</si>
  <si>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</si>
  <si>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</si>
  <si>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</si>
  <si>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</si>
  <si>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</si>
  <si>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</si>
  <si>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</si>
  <si>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</si>
  <si>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</si>
  <si>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</si>
  <si>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</si>
  <si>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</si>
  <si>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</si>
  <si>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</si>
  <si>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</si>
  <si>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</si>
  <si>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</si>
  <si>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</si>
  <si>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</si>
  <si>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</si>
  <si>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</si>
  <si>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</si>
  <si>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</si>
  <si>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</si>
  <si>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</si>
  <si>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</si>
  <si>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</si>
  <si>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</si>
  <si>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</si>
  <si>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</si>
  <si>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</si>
  <si>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</si>
  <si>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</si>
  <si>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</si>
  <si>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</si>
  <si>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</si>
  <si>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</si>
  <si>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</si>
  <si>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</si>
  <si>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</si>
  <si>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</si>
  <si>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</si>
  <si>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</si>
  <si>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</si>
  <si>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</si>
  <si>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</si>
  <si>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</si>
  <si>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</si>
  <si>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</si>
  <si>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</si>
  <si>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</si>
  <si>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</si>
  <si>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</si>
  <si>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</si>
  <si>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</si>
  <si>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</si>
  <si>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</si>
  <si>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</si>
  <si>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</si>
  <si>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</si>
  <si>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</si>
  <si>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</si>
  <si>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</si>
  <si>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</si>
  <si>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</si>
  <si>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</si>
  <si>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</si>
  <si>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</si>
  <si>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</si>
  <si>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</si>
  <si>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</si>
  <si>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</si>
  <si>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</si>
  <si>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</si>
  <si>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</si>
  <si>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</si>
  <si>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</si>
  <si>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</si>
  <si>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</si>
  <si>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</si>
  <si>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</si>
  <si>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</si>
  <si>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</si>
  <si>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</si>
  <si>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</si>
  <si>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</si>
  <si>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</si>
  <si>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</si>
  <si>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</si>
  <si>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</si>
  <si>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</si>
  <si>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</si>
  <si>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</si>
  <si>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</si>
  <si>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</si>
  <si>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</si>
  <si>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</si>
  <si>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</si>
  <si>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</si>
  <si>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</si>
  <si>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</si>
  <si>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</si>
  <si>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</si>
  <si>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</si>
  <si>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</si>
  <si>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</si>
  <si>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</si>
  <si>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</si>
  <si>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</si>
  <si>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</si>
  <si>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</si>
  <si>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</si>
  <si>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</si>
  <si>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</si>
  <si>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</si>
  <si>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</si>
  <si>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</si>
  <si>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</si>
  <si>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</si>
  <si>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</si>
  <si>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</si>
  <si>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</si>
  <si>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</si>
  <si>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</si>
  <si>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</si>
  <si>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</si>
  <si>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</si>
  <si>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</si>
  <si>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</si>
  <si>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</si>
  <si>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</si>
  <si>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</si>
  <si>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</si>
  <si>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</si>
  <si>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</si>
  <si>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</si>
  <si>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</si>
  <si>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</si>
  <si>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</si>
  <si>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</si>
  <si>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</si>
  <si>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</si>
  <si>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</si>
  <si>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</si>
  <si>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</si>
  <si>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</si>
  <si>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</si>
  <si>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</si>
  <si>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</si>
  <si>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</si>
  <si>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</si>
  <si>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</si>
  <si>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</si>
  <si>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</si>
  <si>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</si>
  <si>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</si>
  <si>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</si>
  <si>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</si>
  <si>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</si>
  <si>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</si>
  <si>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</si>
  <si>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</si>
  <si>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</si>
  <si>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</si>
  <si>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</si>
  <si>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</si>
  <si>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</si>
  <si>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</si>
  <si>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</si>
  <si>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</si>
  <si>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</si>
  <si>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</si>
  <si>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</si>
  <si>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</si>
  <si>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</si>
  <si>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</si>
  <si>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</si>
  <si>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</si>
  <si>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</si>
  <si>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</si>
  <si>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</si>
  <si>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</si>
  <si>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</si>
  <si>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</si>
  <si>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</si>
  <si>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</si>
  <si>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</si>
  <si>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</si>
  <si>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</si>
  <si>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</si>
  <si>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</si>
  <si>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</si>
  <si>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</si>
  <si>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</si>
  <si>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</si>
  <si>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</si>
  <si>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</si>
  <si>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</si>
  <si>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</si>
  <si>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</si>
  <si>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</si>
  <si>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</si>
  <si>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</si>
  <si>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</si>
  <si>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</si>
  <si>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</si>
  <si>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</si>
  <si>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</si>
  <si>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</si>
  <si>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</si>
  <si>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</si>
  <si>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</si>
  <si>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</si>
  <si>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</si>
  <si>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</si>
  <si>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</si>
  <si>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</si>
  <si>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</si>
  <si>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</si>
  <si>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</si>
  <si>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</si>
  <si>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</si>
  <si>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</si>
  <si>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</si>
  <si>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</si>
  <si>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</si>
  <si>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</si>
  <si>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</si>
  <si>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</si>
  <si>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</si>
  <si>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</si>
  <si>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</si>
  <si>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</si>
  <si>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</si>
  <si>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</si>
  <si>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</si>
  <si>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</si>
  <si>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</si>
  <si>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</si>
  <si>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</si>
  <si>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</si>
  <si>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</si>
  <si>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</si>
  <si>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</si>
  <si>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</si>
  <si>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</si>
  <si>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</si>
  <si>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</si>
  <si>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</si>
  <si>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</si>
  <si>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</si>
  <si>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</si>
  <si>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</si>
  <si>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</si>
  <si>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</si>
  <si>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</si>
  <si>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</si>
  <si>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</si>
  <si>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</si>
  <si>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</si>
  <si>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</si>
  <si>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</si>
  <si>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</si>
  <si>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</si>
  <si>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</si>
  <si>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</si>
  <si>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</si>
  <si>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</si>
  <si>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</si>
  <si>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</si>
  <si>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</si>
  <si>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</si>
  <si>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</si>
  <si>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</si>
  <si>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</si>
  <si>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</si>
  <si>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</si>
  <si>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</si>
  <si>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</si>
  <si>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</si>
  <si>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</si>
  <si>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</si>
  <si>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</si>
  <si>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</si>
  <si>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</si>
  <si>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</si>
  <si>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</si>
  <si>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</si>
  <si>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</si>
  <si>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</si>
  <si>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</si>
  <si>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</si>
  <si>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</si>
  <si>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</si>
  <si>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</si>
  <si>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</si>
  <si>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</si>
  <si>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</si>
  <si>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</si>
  <si>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</si>
  <si>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</si>
  <si>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</si>
  <si>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</si>
  <si>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</si>
  <si>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</si>
  <si>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</si>
  <si>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</si>
  <si>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</si>
  <si>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</si>
  <si>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</si>
  <si>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</si>
  <si>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</si>
  <si>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</si>
  <si>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</si>
  <si>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</si>
  <si>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</si>
  <si>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</si>
  <si>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</si>
  <si>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</si>
  <si>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</si>
  <si>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</si>
  <si>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</si>
  <si>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</si>
  <si>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</si>
  <si>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</si>
  <si>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</si>
  <si>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</si>
  <si>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</si>
  <si>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</si>
  <si>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</si>
  <si>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</si>
  <si>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</si>
  <si>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</si>
  <si>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</si>
  <si>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</si>
  <si>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</si>
  <si>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</si>
  <si>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</si>
  <si>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</si>
  <si>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</si>
  <si>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</si>
  <si>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</si>
  <si>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</si>
  <si>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</si>
  <si>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</si>
  <si>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</si>
  <si>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</si>
  <si>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</si>
  <si>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</si>
  <si>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</si>
  <si>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</si>
  <si>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</si>
  <si>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</si>
  <si>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</si>
  <si>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</si>
  <si>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</si>
  <si>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</si>
  <si>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</si>
  <si>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</si>
  <si>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</si>
  <si>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</si>
  <si>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</si>
  <si>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</si>
  <si>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</si>
  <si>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</si>
  <si>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</si>
  <si>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</si>
  <si>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</si>
  <si>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</si>
  <si>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</si>
  <si>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</si>
  <si>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</si>
  <si>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</si>
  <si>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</si>
  <si>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</si>
  <si>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</si>
  <si>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</si>
  <si>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</si>
  <si>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</si>
  <si>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</si>
  <si>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</si>
  <si>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</si>
  <si>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</si>
  <si>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</si>
  <si>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</si>
  <si>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</si>
  <si>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</si>
  <si>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</si>
  <si>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</si>
  <si>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</si>
  <si>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</si>
  <si>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</si>
  <si>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</si>
  <si>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</si>
  <si>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</si>
  <si>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</si>
  <si>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</si>
  <si>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</si>
  <si>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</si>
  <si>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</si>
  <si>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</si>
  <si>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</si>
  <si>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</si>
  <si>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</si>
  <si>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</si>
  <si>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</si>
  <si>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</si>
  <si>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</si>
  <si>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</si>
  <si>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</si>
  <si>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</si>
  <si>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</si>
  <si>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</si>
  <si>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</si>
  <si>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</si>
  <si>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</si>
  <si>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</si>
  <si>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</si>
  <si>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</si>
  <si>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</si>
  <si>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</si>
  <si>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</si>
  <si>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</si>
  <si>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</si>
  <si>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</si>
  <si>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</si>
  <si>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</si>
  <si>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</si>
  <si>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</si>
  <si>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</si>
  <si>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</si>
  <si>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</si>
  <si>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</si>
  <si>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</si>
  <si>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</si>
  <si>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</si>
  <si>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</si>
  <si>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</si>
  <si>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</si>
  <si>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</si>
  <si>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</si>
  <si>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</si>
  <si>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</si>
  <si>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</si>
  <si>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</si>
  <si>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</si>
  <si>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</si>
  <si>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</si>
  <si>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</si>
  <si>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</si>
  <si>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</si>
  <si>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</si>
  <si>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</si>
  <si>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</si>
  <si>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</si>
  <si>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</si>
  <si>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</si>
  <si>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</si>
  <si>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</si>
  <si>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</si>
  <si>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</si>
  <si>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</si>
  <si>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</si>
  <si>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</si>
  <si>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</si>
  <si>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</si>
  <si>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</si>
  <si>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</si>
  <si>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</si>
  <si>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</si>
  <si>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</si>
  <si>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</si>
  <si>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</si>
  <si>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</si>
  <si>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</si>
  <si>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</si>
  <si>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</si>
  <si>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</si>
  <si>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</si>
  <si>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</si>
  <si>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</si>
  <si>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</si>
  <si>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</si>
  <si>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</si>
  <si>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</si>
  <si>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</si>
  <si>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</si>
  <si>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</si>
  <si>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</si>
  <si>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</si>
  <si>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</si>
  <si>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</si>
  <si>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</si>
  <si>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</si>
  <si>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</si>
  <si>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</si>
  <si>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</si>
  <si>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</si>
  <si>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</si>
  <si>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</si>
  <si>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</si>
  <si>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</si>
  <si>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</si>
  <si>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</si>
  <si>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</si>
  <si>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</si>
  <si>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</si>
  <si>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</si>
  <si>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</si>
  <si>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</si>
  <si>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</si>
  <si>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</si>
  <si>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</si>
  <si>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</si>
  <si>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</si>
  <si>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</si>
  <si>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</si>
  <si>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</si>
  <si>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</si>
  <si>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</si>
  <si>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</si>
  <si>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</si>
  <si>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</si>
  <si>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</si>
  <si>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</si>
  <si>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</si>
  <si>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</si>
  <si>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</si>
  <si>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</si>
  <si>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</si>
  <si>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</si>
  <si>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</si>
  <si>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</si>
  <si>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</si>
  <si>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</si>
  <si>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</si>
  <si>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</si>
  <si>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</si>
  <si>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</si>
  <si>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</si>
  <si>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</si>
  <si>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</si>
  <si>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</si>
  <si>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</si>
  <si>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</si>
  <si>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</si>
  <si>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</si>
  <si>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</si>
  <si>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</si>
  <si>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</si>
  <si>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</si>
  <si>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</si>
  <si>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</si>
  <si>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</si>
  <si>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</si>
  <si>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</si>
  <si>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</si>
  <si>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</si>
  <si>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</si>
  <si>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</si>
  <si>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</si>
  <si>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</si>
  <si>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</si>
  <si>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</si>
  <si>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</si>
  <si>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</si>
  <si>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</si>
  <si>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</si>
  <si>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</si>
  <si>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</si>
  <si>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</si>
  <si>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</si>
  <si>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</si>
  <si>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</si>
  <si>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</si>
  <si>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</si>
  <si>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</si>
  <si>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</si>
  <si>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</si>
  <si>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</si>
  <si>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</si>
  <si>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</si>
  <si>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</si>
  <si>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</si>
  <si>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</si>
  <si>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</si>
  <si>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</si>
  <si>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</si>
  <si>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</si>
  <si>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</si>
  <si>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</si>
  <si>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</si>
  <si>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</si>
  <si>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</si>
  <si>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</si>
  <si>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</si>
  <si>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</si>
  <si>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</si>
  <si>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</si>
  <si>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</si>
  <si>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</si>
  <si>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</si>
  <si>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</si>
  <si>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</si>
  <si>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</si>
  <si>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</si>
  <si>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</si>
  <si>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</si>
  <si>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</si>
  <si>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</si>
  <si>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</si>
  <si>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</si>
  <si>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</si>
  <si>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</si>
  <si>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</si>
  <si>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</si>
  <si>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</si>
  <si>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</si>
  <si>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</si>
  <si>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</si>
  <si>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</si>
  <si>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</si>
  <si>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</si>
  <si>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</si>
  <si>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</si>
  <si>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</si>
  <si>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</si>
  <si>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</si>
  <si>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</si>
  <si>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</si>
  <si>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</si>
  <si>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</si>
  <si>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</si>
  <si>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</si>
  <si>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</si>
  <si>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</si>
  <si>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</si>
  <si>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</si>
  <si>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</si>
  <si>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</si>
  <si>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</si>
  <si>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</si>
  <si>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</si>
  <si>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</si>
  <si>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</si>
  <si>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</si>
  <si>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</si>
  <si>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</si>
  <si>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</si>
  <si>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</si>
  <si>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</si>
  <si>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</si>
  <si>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</si>
  <si>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</si>
  <si>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</si>
  <si>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</si>
  <si>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</si>
  <si>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</si>
  <si>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</si>
  <si>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</si>
  <si>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</si>
  <si>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</si>
  <si>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</si>
  <si>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</si>
  <si>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</si>
  <si>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</si>
  <si>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</si>
  <si>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</si>
  <si>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</si>
  <si>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</si>
  <si>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</si>
  <si>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</si>
  <si>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</si>
  <si>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</si>
  <si>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</si>
  <si>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</si>
  <si>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</si>
  <si>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</si>
  <si>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</si>
  <si>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</si>
  <si>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</si>
  <si>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</si>
  <si>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</si>
  <si>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</si>
  <si>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</si>
  <si>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</si>
  <si>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</si>
  <si>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</si>
  <si>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</si>
  <si>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</si>
  <si>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</si>
  <si>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</si>
  <si>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</si>
  <si>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</si>
  <si>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</si>
  <si>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</si>
  <si>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</si>
  <si>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</si>
  <si>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</si>
  <si>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</si>
  <si>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</si>
  <si>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</si>
  <si>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</si>
  <si>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</si>
  <si>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</si>
  <si>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</si>
  <si>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</si>
  <si>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</si>
  <si>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</si>
  <si>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</si>
  <si>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</si>
  <si>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</si>
  <si>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</si>
  <si>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</si>
  <si>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</si>
  <si>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</si>
  <si>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</si>
  <si>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</si>
  <si>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</si>
  <si>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</si>
  <si>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</si>
  <si>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</si>
  <si>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</si>
  <si>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</si>
  <si>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</si>
  <si>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</si>
  <si>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</si>
  <si>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</si>
  <si>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</si>
  <si>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</si>
  <si>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</si>
  <si>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</si>
  <si>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</si>
  <si>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</si>
  <si>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</si>
  <si>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</si>
  <si>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</si>
  <si>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</si>
  <si>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</si>
  <si>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</si>
  <si>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</si>
  <si>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</si>
  <si>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</si>
  <si>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</si>
  <si>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</si>
  <si>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</si>
  <si>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</si>
  <si>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</si>
  <si>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</si>
  <si>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</si>
  <si>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</si>
  <si>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</si>
  <si>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</si>
  <si>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</si>
  <si>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</si>
  <si>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</si>
  <si>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</si>
  <si>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</si>
  <si>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</si>
  <si>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</si>
  <si>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</si>
  <si>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</si>
  <si>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</si>
  <si>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</si>
  <si>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</si>
  <si>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</si>
  <si>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</si>
  <si>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</si>
  <si>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</si>
  <si>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</si>
  <si>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</si>
  <si>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</si>
  <si>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</si>
  <si>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</si>
  <si>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</si>
  <si>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</si>
  <si>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</si>
  <si>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</si>
  <si>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</si>
  <si>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</si>
  <si>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</si>
  <si>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</si>
  <si>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</si>
  <si>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</si>
  <si>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</si>
  <si>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</si>
  <si>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</si>
  <si>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</si>
  <si>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</si>
  <si>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</si>
  <si>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</si>
  <si>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</si>
  <si>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</si>
  <si>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</si>
  <si>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</si>
  <si>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</si>
  <si>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</si>
  <si>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</si>
  <si>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</si>
  <si>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</si>
  <si>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</si>
  <si>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</si>
  <si>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</si>
  <si>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</si>
  <si>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</si>
  <si>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</si>
  <si>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</si>
  <si>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</si>
  <si>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</si>
  <si>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</si>
  <si>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</si>
  <si>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</si>
  <si>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</si>
  <si>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</si>
  <si>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</si>
  <si>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</si>
  <si>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</si>
  <si>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</si>
  <si>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</si>
  <si>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</si>
  <si>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</si>
  <si>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</si>
  <si>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</si>
  <si>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</si>
  <si>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</si>
  <si>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</si>
  <si>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</si>
  <si>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</si>
  <si>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</si>
  <si>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</si>
  <si>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</si>
  <si>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</si>
  <si>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</si>
  <si>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</si>
  <si>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</si>
  <si>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</si>
  <si>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</si>
  <si>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</si>
  <si>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</si>
  <si>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</si>
  <si>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</si>
  <si>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</si>
  <si>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</si>
  <si>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</si>
  <si>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</si>
  <si>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</si>
  <si>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</si>
  <si>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</si>
  <si>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</si>
  <si>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</si>
  <si>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</si>
  <si>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</si>
  <si>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</si>
  <si>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</si>
  <si>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</si>
  <si>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</si>
  <si>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</si>
  <si>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</si>
  <si>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</si>
  <si>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</si>
  <si>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</si>
  <si>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</si>
  <si>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</si>
  <si>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</si>
  <si>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</si>
  <si>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</si>
  <si>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</si>
  <si>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</si>
  <si>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</si>
  <si>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</si>
  <si>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</si>
  <si>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</si>
  <si>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</si>
  <si>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</si>
  <si>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</si>
  <si>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</si>
  <si>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</si>
  <si>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</si>
  <si>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</si>
  <si>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</si>
  <si>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</si>
  <si>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</si>
  <si>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</si>
  <si>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</si>
  <si>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</si>
  <si>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</si>
  <si>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</si>
  <si>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</si>
  <si>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</si>
  <si>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</si>
  <si>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</si>
  <si>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</si>
  <si>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</si>
  <si>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</si>
  <si>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</si>
  <si>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</si>
  <si>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</si>
  <si>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</si>
  <si>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</si>
  <si>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</si>
  <si>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</si>
  <si>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</si>
  <si>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</si>
  <si>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</si>
  <si>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</si>
  <si>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</si>
  <si>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</si>
  <si>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</si>
  <si>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</si>
  <si>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</si>
  <si>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</si>
  <si>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</si>
  <si>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</si>
  <si>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</si>
  <si>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</si>
  <si>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</si>
  <si>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</si>
  <si>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</si>
  <si>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</si>
  <si>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</si>
  <si>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</si>
  <si>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</si>
  <si>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</si>
  <si>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</si>
  <si>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</si>
  <si>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</si>
  <si>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</si>
  <si>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</si>
  <si>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</si>
  <si>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</si>
  <si>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</si>
  <si>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</si>
  <si>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</si>
  <si>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</si>
  <si>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</si>
  <si>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</si>
  <si>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</si>
  <si>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</si>
  <si>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</si>
  <si>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</si>
  <si>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</si>
  <si>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</si>
  <si>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</si>
  <si>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</si>
  <si>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</si>
  <si>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</si>
  <si>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</si>
  <si>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</si>
  <si>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</si>
  <si>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</si>
  <si>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</si>
  <si>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</si>
  <si>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</si>
  <si>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</si>
  <si>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</si>
  <si>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</si>
  <si>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</si>
  <si>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</si>
  <si>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</si>
  <si>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</si>
  <si>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</si>
  <si>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</si>
  <si>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</si>
  <si>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</si>
  <si>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</si>
  <si>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</si>
  <si>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</si>
  <si>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</si>
  <si>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</si>
  <si>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</si>
  <si>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</si>
  <si>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</si>
  <si>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</si>
  <si>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</si>
  <si>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</si>
  <si>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</si>
  <si>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</si>
  <si>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</si>
  <si>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</si>
  <si>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</si>
  <si>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</si>
  <si>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</si>
  <si>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</si>
  <si>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</si>
  <si>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</si>
  <si>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</si>
  <si>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</si>
  <si>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</si>
  <si>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</si>
  <si>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</si>
  <si>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</si>
  <si>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</si>
  <si>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</si>
  <si>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</si>
  <si>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</si>
  <si>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</si>
  <si>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</si>
  <si>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</si>
  <si>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</si>
  <si>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</si>
  <si>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</si>
  <si>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</si>
  <si>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</si>
  <si>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</si>
  <si>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</si>
  <si>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</si>
  <si>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</si>
  <si>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</si>
  <si>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</si>
  <si>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</si>
  <si>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</si>
  <si>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</si>
  <si>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</si>
  <si>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</si>
  <si>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</si>
  <si>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</si>
  <si>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</si>
  <si>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</si>
  <si>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</si>
  <si>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</si>
  <si>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</si>
  <si>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</si>
  <si>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</si>
  <si>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</si>
  <si>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</si>
  <si>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</si>
  <si>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</si>
  <si>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</si>
  <si>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</si>
  <si>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</si>
  <si>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</si>
  <si>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</si>
  <si>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</si>
  <si>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</si>
  <si>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</si>
  <si>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</si>
  <si>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</si>
  <si>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</si>
  <si>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</si>
  <si>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</si>
  <si>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</si>
  <si>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</si>
  <si>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</si>
  <si>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</si>
  <si>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</si>
  <si>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</si>
  <si>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</si>
  <si>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</si>
  <si>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</si>
  <si>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</si>
  <si>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</si>
  <si>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</si>
  <si>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</si>
  <si>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</si>
  <si>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</si>
  <si>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</si>
  <si>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</si>
  <si>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</si>
  <si>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</si>
  <si>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</si>
  <si>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</si>
  <si>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</si>
  <si>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</si>
  <si>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</si>
  <si>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</si>
  <si>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</si>
  <si>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</si>
  <si>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</si>
  <si>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</si>
  <si>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</si>
  <si>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</si>
  <si>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</si>
  <si>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</si>
  <si>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</si>
  <si>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</si>
  <si>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</si>
  <si>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</si>
  <si>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</si>
  <si>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</si>
  <si>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</si>
  <si>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</si>
  <si>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</si>
  <si>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</si>
  <si>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</si>
  <si>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</si>
  <si>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</si>
  <si>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</si>
  <si>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</si>
  <si>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</si>
  <si>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</si>
  <si>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</si>
  <si>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</si>
  <si>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</si>
  <si>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</si>
  <si>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</si>
  <si>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</si>
  <si>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</si>
  <si>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</si>
  <si>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</si>
  <si>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</si>
  <si>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</si>
  <si>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</si>
  <si>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</si>
  <si>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</si>
  <si>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</si>
  <si>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</si>
  <si>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</si>
  <si>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</si>
  <si>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</si>
  <si>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</si>
  <si>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</si>
  <si>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</si>
  <si>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</si>
  <si>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</si>
  <si>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</si>
  <si>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</si>
  <si>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</si>
  <si>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</si>
  <si>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</si>
  <si>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</si>
  <si>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</si>
  <si>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</si>
  <si>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</si>
  <si>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</si>
  <si>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</si>
  <si>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</si>
  <si>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</si>
  <si>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</si>
  <si>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</si>
  <si>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</si>
  <si>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</si>
  <si>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</si>
  <si>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</si>
  <si>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</si>
  <si>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</si>
  <si>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</si>
  <si>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</si>
  <si>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</si>
  <si>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</si>
  <si>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</si>
  <si>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</si>
  <si>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</si>
  <si>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</si>
  <si>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</si>
  <si>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</si>
  <si>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</si>
  <si>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</si>
  <si>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</si>
  <si>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</si>
  <si>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</si>
  <si>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</si>
  <si>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</si>
  <si>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</si>
  <si>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</si>
  <si>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</si>
  <si>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</si>
  <si>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</si>
  <si>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</si>
  <si>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</si>
  <si>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</si>
  <si>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</si>
  <si>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</si>
  <si>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</si>
  <si>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</si>
  <si>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</si>
  <si>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</si>
  <si>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</si>
  <si>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</si>
  <si>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</si>
  <si>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</si>
  <si>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</si>
  <si>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</si>
  <si>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</si>
  <si>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</si>
  <si>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</si>
  <si>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</si>
  <si>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</si>
  <si>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</si>
  <si>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</si>
  <si>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</si>
  <si>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</si>
  <si>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</si>
  <si>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</si>
  <si>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</si>
  <si>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</si>
  <si>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</si>
  <si>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</si>
  <si>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</si>
  <si>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</si>
  <si>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</si>
  <si>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</si>
  <si>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</si>
  <si>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</si>
  <si>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</si>
  <si>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</si>
  <si>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</si>
  <si>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</si>
  <si>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</si>
  <si>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</si>
  <si>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</si>
  <si>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</si>
  <si>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</si>
  <si>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</si>
  <si>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</si>
  <si>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</si>
  <si>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</si>
  <si>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</si>
  <si>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</si>
  <si>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</si>
  <si>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</si>
  <si>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</si>
  <si>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</si>
  <si>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</si>
  <si>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</si>
  <si>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</si>
  <si>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</si>
  <si>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</si>
  <si>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</si>
  <si>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</si>
  <si>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</si>
  <si>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</si>
  <si>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</si>
  <si>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</si>
  <si>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</si>
  <si>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</si>
  <si>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</si>
  <si>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</si>
  <si>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</si>
  <si>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</si>
  <si>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</si>
  <si>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</si>
  <si>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</si>
  <si>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</si>
  <si>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</si>
  <si>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</si>
  <si>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</si>
  <si>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</si>
  <si>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</si>
  <si>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</si>
  <si>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</si>
  <si>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</si>
  <si>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</si>
  <si>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</si>
  <si>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</si>
  <si>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</si>
  <si>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</si>
  <si>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</si>
  <si>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</si>
  <si>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</si>
  <si>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</si>
  <si>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</si>
  <si>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</si>
  <si>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</si>
  <si>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</si>
  <si>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</si>
  <si>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</si>
  <si>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</si>
  <si>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</si>
  <si>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</si>
  <si>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</si>
  <si>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</si>
  <si>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</si>
  <si>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</si>
  <si>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</si>
  <si>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</si>
  <si>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</si>
  <si>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</si>
  <si>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</si>
  <si>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</si>
  <si>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</si>
  <si>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</si>
  <si>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</si>
  <si>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</si>
  <si>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</si>
  <si>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</si>
  <si>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</si>
  <si>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</si>
  <si>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</si>
  <si>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</si>
  <si>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</si>
  <si>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</si>
  <si>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</si>
  <si>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</si>
  <si>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</si>
  <si>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</si>
  <si>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</si>
  <si>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</si>
  <si>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</si>
  <si>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</si>
  <si>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</si>
  <si>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</si>
  <si>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</si>
  <si>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</si>
  <si>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</si>
  <si>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</si>
  <si>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</si>
  <si>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</si>
  <si>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</si>
  <si>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</si>
  <si>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</si>
  <si>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</si>
  <si>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</si>
  <si>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</si>
  <si>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</si>
  <si>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</si>
  <si>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</si>
  <si>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</si>
  <si>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</si>
  <si>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</si>
  <si>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</si>
  <si>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</si>
  <si>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</si>
  <si>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</si>
  <si>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</si>
  <si>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</si>
  <si>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</si>
  <si>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</si>
  <si>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</si>
  <si>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</si>
  <si>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</si>
  <si>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</si>
  <si>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</si>
  <si>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</si>
  <si>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</si>
  <si>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</si>
  <si>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</si>
  <si>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</si>
  <si>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</si>
  <si>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</si>
  <si>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</si>
  <si>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</si>
  <si>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</si>
  <si>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</si>
  <si>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</si>
  <si>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</si>
  <si>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</si>
  <si>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</si>
  <si>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</si>
  <si>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</si>
  <si>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</si>
  <si>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</si>
  <si>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</si>
  <si>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</si>
  <si>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</si>
  <si>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</si>
  <si>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</si>
  <si>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</si>
  <si>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</si>
  <si>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</si>
  <si>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</si>
  <si>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</si>
  <si>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</si>
  <si>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</si>
  <si>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</si>
  <si>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</si>
  <si>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</si>
  <si>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</si>
  <si>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</si>
  <si>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</si>
  <si>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</si>
  <si>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</si>
  <si>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</si>
  <si>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</si>
  <si>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</si>
  <si>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</si>
  <si>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</si>
  <si>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</si>
  <si>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</si>
  <si>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</si>
  <si>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</si>
  <si>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</si>
  <si>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</si>
  <si>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</si>
  <si>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</si>
  <si>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</si>
  <si>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</si>
  <si>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</si>
  <si>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</si>
  <si>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</si>
  <si>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</si>
  <si>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</si>
  <si>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</si>
  <si>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</si>
  <si>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</si>
  <si>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</si>
  <si>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</si>
  <si>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</si>
  <si>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</si>
  <si>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</si>
  <si>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</si>
  <si>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</si>
  <si>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</si>
  <si>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</si>
  <si>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</si>
  <si>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</si>
  <si>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</si>
  <si>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</si>
  <si>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</si>
  <si>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</si>
  <si>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</si>
  <si>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</si>
  <si>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</si>
  <si>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</si>
  <si>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</si>
  <si>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</si>
  <si>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</si>
  <si>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</si>
  <si>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</si>
  <si>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</si>
  <si>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</si>
  <si>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</si>
  <si>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</si>
  <si>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</si>
  <si>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</si>
  <si>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</si>
  <si>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</si>
  <si>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</si>
  <si>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</si>
  <si>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</si>
  <si>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</si>
  <si>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</si>
  <si>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</si>
  <si>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</si>
  <si>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</si>
  <si>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</si>
  <si>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</si>
  <si>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</si>
  <si>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</si>
  <si>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</si>
  <si>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</si>
  <si>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</si>
  <si>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</si>
  <si>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</si>
  <si>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</si>
  <si>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</si>
  <si>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</si>
  <si>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</si>
  <si>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</si>
  <si>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</si>
  <si>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</si>
  <si>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</si>
  <si>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</si>
  <si>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</si>
  <si>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</si>
  <si>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</si>
  <si>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</si>
  <si>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</si>
  <si>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</si>
  <si>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</si>
  <si>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</si>
  <si>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</si>
  <si>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</si>
  <si>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</si>
  <si>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</si>
  <si>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</si>
  <si>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</si>
  <si>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</si>
  <si>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</si>
  <si>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</si>
  <si>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</si>
  <si>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</si>
  <si>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</si>
  <si>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</si>
  <si>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</si>
  <si>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</si>
  <si>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</si>
  <si>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</si>
  <si>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</si>
  <si>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</si>
  <si>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</si>
  <si>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</si>
  <si>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</si>
  <si>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</si>
  <si>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</si>
  <si>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</si>
  <si>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</si>
  <si>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</si>
  <si>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</si>
  <si>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</si>
  <si>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</si>
  <si>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</si>
  <si>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</si>
  <si>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</si>
  <si>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</si>
  <si>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</si>
  <si>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</si>
  <si>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</si>
  <si>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</si>
  <si>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</si>
  <si>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</si>
  <si>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</si>
  <si>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</si>
  <si>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</si>
  <si>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</si>
  <si>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</si>
  <si>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</si>
  <si>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</si>
  <si>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</si>
  <si>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</si>
  <si>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</si>
  <si>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</si>
  <si>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</si>
  <si>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</si>
  <si>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</si>
  <si>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</si>
  <si>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</si>
  <si>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</si>
  <si>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</si>
  <si>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</si>
  <si>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</si>
  <si>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</si>
  <si>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</si>
  <si>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</si>
  <si>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</si>
  <si>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</si>
  <si>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</si>
  <si>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</si>
  <si>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</si>
  <si>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</si>
  <si>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</si>
  <si>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</si>
  <si>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</si>
  <si>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</si>
  <si>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</si>
  <si>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</si>
  <si>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</si>
  <si>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</si>
  <si>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</si>
  <si>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</si>
  <si>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</si>
  <si>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</si>
  <si>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</si>
  <si>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</si>
  <si>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</si>
  <si>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</si>
  <si>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</si>
  <si>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</si>
  <si>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</si>
  <si>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</si>
  <si>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</si>
  <si>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</si>
  <si>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</si>
  <si>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</si>
  <si>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</si>
  <si>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</si>
  <si>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</si>
  <si>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</si>
  <si>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</si>
  <si>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</si>
  <si>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</si>
  <si>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</si>
  <si>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</si>
  <si>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</si>
  <si>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</si>
  <si>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</si>
  <si>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</si>
  <si>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</si>
  <si>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</si>
  <si>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</si>
  <si>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</si>
  <si>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</si>
  <si>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</si>
  <si>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</si>
  <si>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</si>
  <si>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</si>
  <si>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</si>
  <si>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</si>
  <si>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</si>
  <si>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</si>
  <si>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</si>
  <si>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</si>
  <si>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</si>
  <si>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</si>
  <si>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</si>
  <si>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</si>
  <si>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</si>
  <si>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</si>
  <si>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</si>
  <si>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</si>
  <si>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</si>
  <si>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</si>
  <si>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</si>
  <si>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</si>
  <si>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</si>
  <si>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</si>
  <si>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</si>
  <si>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</si>
  <si>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</si>
  <si>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</si>
  <si>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</si>
  <si>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</si>
  <si>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</si>
  <si>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</si>
  <si>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</si>
  <si>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</si>
  <si>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</si>
  <si>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</si>
  <si>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</si>
  <si>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</si>
  <si>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</si>
  <si>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</si>
  <si>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</si>
  <si>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</si>
  <si>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</si>
  <si>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</si>
  <si>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</si>
  <si>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</si>
  <si>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</si>
  <si>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</si>
  <si>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</si>
  <si>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</si>
  <si>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</si>
  <si>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</si>
  <si>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</si>
  <si>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</si>
  <si>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</si>
  <si>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</si>
  <si>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</si>
  <si>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</si>
  <si>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</si>
  <si>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</si>
  <si>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</si>
  <si>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</si>
  <si>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</si>
  <si>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</si>
  <si>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</si>
  <si>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</si>
  <si>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</si>
  <si>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</si>
  <si>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</si>
  <si>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</si>
  <si>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</si>
  <si>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</si>
  <si>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</si>
  <si>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</si>
  <si>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</si>
  <si>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</si>
  <si>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</si>
  <si>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</si>
  <si>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</si>
  <si>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</si>
  <si>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</si>
  <si>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</si>
  <si>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</si>
  <si>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</si>
  <si>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</si>
  <si>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</si>
  <si>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</si>
  <si>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</si>
  <si>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</si>
  <si>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</si>
  <si>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</si>
  <si>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</si>
  <si>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</si>
  <si>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</si>
  <si>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</si>
  <si>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</si>
  <si>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</si>
  <si>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</si>
  <si>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</si>
  <si>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</si>
  <si>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</si>
  <si>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</si>
  <si>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</si>
  <si>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</si>
  <si>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</si>
  <si>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</si>
  <si>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</si>
  <si>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</si>
  <si>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</si>
  <si>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</si>
  <si>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</si>
  <si>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</si>
  <si>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</si>
  <si>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</si>
  <si>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</si>
  <si>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</si>
  <si>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</si>
  <si>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</si>
  <si>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</si>
  <si>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</si>
  <si>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</si>
  <si>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</si>
  <si>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</si>
  <si>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</si>
  <si>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</si>
  <si>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</si>
  <si>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</si>
  <si>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</si>
  <si>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</si>
  <si>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</si>
  <si>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</si>
  <si>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</si>
  <si>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</si>
  <si>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</si>
  <si>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</si>
  <si>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</si>
  <si>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</si>
  <si>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</si>
  <si>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</si>
  <si>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</si>
  <si>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</si>
  <si>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</si>
  <si>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</si>
  <si>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</si>
  <si>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</si>
  <si>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</si>
  <si>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</si>
  <si>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</si>
  <si>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</si>
  <si>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</si>
  <si>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</si>
  <si>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</si>
  <si>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</si>
  <si>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</si>
  <si>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</si>
  <si>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</si>
  <si>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</si>
  <si>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</si>
  <si>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</si>
  <si>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</si>
  <si>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</si>
  <si>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</si>
  <si>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</si>
  <si>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</si>
  <si>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</si>
  <si>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</si>
  <si>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</si>
  <si>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</si>
  <si>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</si>
  <si>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</si>
  <si>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</si>
  <si>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</si>
  <si>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</si>
  <si>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</si>
  <si>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</si>
  <si>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</si>
  <si>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</si>
  <si>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</si>
  <si>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</si>
  <si>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</si>
  <si>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</si>
  <si>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</si>
  <si>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</si>
  <si>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</si>
  <si>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</si>
  <si>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</si>
  <si>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</si>
  <si>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</si>
  <si>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</si>
  <si>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</si>
  <si>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</si>
  <si>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</si>
  <si>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</si>
  <si>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</si>
  <si>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</si>
  <si>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</si>
  <si>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</si>
  <si>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</si>
  <si>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</si>
  <si>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</si>
  <si>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</si>
  <si>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</si>
  <si>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</si>
  <si>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</si>
  <si>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</si>
  <si>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</si>
  <si>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</si>
  <si>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</si>
  <si>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</si>
  <si>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</si>
  <si>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</si>
  <si>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</si>
  <si>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</si>
  <si>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</si>
  <si>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</si>
  <si>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</si>
  <si>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</si>
  <si>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</si>
  <si>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</si>
  <si>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</si>
  <si>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</si>
  <si>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</si>
  <si>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</si>
  <si>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</si>
  <si>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</si>
  <si>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</si>
  <si>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</si>
  <si>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</si>
  <si>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</si>
  <si>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</si>
  <si>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</si>
  <si>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</si>
  <si>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</si>
  <si>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</si>
  <si>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</si>
  <si>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</si>
  <si>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</si>
  <si>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</si>
  <si>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</si>
  <si>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</si>
  <si>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</si>
  <si>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</si>
  <si>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</si>
  <si>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</si>
  <si>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</si>
  <si>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</si>
  <si>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</si>
  <si>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</si>
  <si>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</si>
  <si>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</si>
  <si>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</si>
  <si>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</si>
  <si>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</si>
  <si>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</si>
  <si>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</si>
  <si>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</si>
  <si>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</si>
  <si>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</si>
  <si>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</si>
  <si>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</si>
  <si>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</si>
  <si>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</si>
  <si>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</si>
  <si>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</si>
  <si>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</si>
  <si>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</si>
  <si>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</si>
  <si>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</si>
  <si>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</si>
  <si>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</si>
  <si>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</si>
  <si>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</si>
  <si>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</si>
  <si>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</si>
  <si>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</si>
  <si>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</si>
  <si>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</si>
  <si>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</si>
  <si>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</si>
  <si>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</si>
  <si>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</si>
  <si>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</si>
  <si>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</si>
  <si>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</si>
  <si>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</si>
  <si>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</si>
  <si>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</si>
  <si>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</si>
  <si>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</si>
  <si>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</si>
  <si>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</si>
  <si>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</si>
  <si>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</si>
  <si>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</si>
  <si>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</si>
  <si>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</si>
  <si>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</si>
  <si>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</si>
  <si>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</si>
  <si>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</si>
  <si>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</si>
  <si>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</si>
  <si>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</si>
  <si>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</si>
  <si>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</si>
  <si>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</si>
  <si>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</si>
  <si>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</si>
  <si>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</si>
  <si>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</si>
  <si>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</si>
  <si>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</si>
  <si>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</si>
  <si>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</si>
  <si>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</si>
  <si>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</si>
  <si>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</si>
  <si>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</si>
  <si>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</si>
  <si>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</si>
  <si>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</si>
  <si>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</si>
  <si>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</si>
  <si>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</si>
  <si>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</si>
  <si>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</si>
  <si>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</si>
  <si>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</si>
  <si>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</si>
  <si>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</si>
  <si>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</si>
  <si>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</si>
  <si>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</si>
  <si>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</si>
  <si>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</si>
  <si>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</si>
  <si>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</si>
  <si>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</si>
  <si>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</si>
  <si>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</si>
  <si>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</si>
  <si>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</si>
  <si>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</si>
  <si>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</si>
  <si>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</si>
  <si>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</si>
  <si>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</si>
  <si>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</si>
  <si>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</si>
  <si>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</si>
  <si>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</si>
  <si>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</si>
  <si>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</si>
  <si>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</si>
  <si>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</si>
  <si>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</si>
  <si>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</si>
  <si>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</si>
  <si>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</si>
  <si>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</si>
  <si>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</si>
  <si>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</si>
  <si>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</si>
  <si>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</si>
  <si>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</si>
  <si>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</si>
  <si>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</si>
  <si>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</si>
  <si>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</si>
  <si>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</si>
  <si>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</si>
  <si>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</si>
  <si>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</si>
  <si>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</si>
  <si>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</si>
  <si>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</si>
  <si>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</si>
  <si>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</si>
  <si>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</si>
  <si>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</si>
  <si>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</si>
  <si>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</si>
  <si>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</si>
  <si>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</si>
  <si>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</si>
  <si>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</si>
  <si>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</si>
  <si>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</si>
  <si>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</si>
  <si>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</si>
  <si>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</si>
  <si>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</si>
  <si>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</si>
  <si>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</si>
  <si>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</si>
  <si>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</si>
  <si>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</si>
  <si>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</si>
  <si>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</si>
  <si>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</si>
  <si>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</si>
  <si>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</si>
  <si>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</si>
  <si>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</si>
  <si>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</si>
  <si>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</si>
  <si>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</si>
  <si>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</si>
  <si>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</si>
  <si>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</si>
  <si>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</si>
  <si>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</si>
  <si>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</si>
  <si>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</si>
  <si>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</si>
  <si>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</si>
  <si>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</si>
  <si>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</si>
  <si>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</si>
  <si>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</si>
  <si>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</si>
  <si>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</si>
  <si>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</si>
  <si>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</si>
  <si>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</si>
  <si>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</si>
  <si>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</si>
  <si>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</si>
  <si>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</si>
  <si>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</si>
  <si>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</si>
  <si>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</si>
  <si>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</si>
  <si>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</si>
  <si>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</si>
  <si>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</si>
  <si>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</si>
  <si>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</si>
  <si>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</si>
  <si>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</si>
  <si>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</si>
  <si>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</si>
  <si>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</si>
  <si>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</si>
  <si>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</si>
  <si>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</si>
  <si>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</si>
  <si>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</si>
  <si>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</si>
  <si>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</si>
  <si>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</si>
  <si>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</si>
  <si>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</si>
  <si>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</si>
  <si>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</si>
  <si>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</si>
  <si>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</si>
  <si>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</si>
  <si>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</si>
  <si>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</si>
  <si>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</si>
  <si>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</si>
  <si>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</si>
  <si>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</si>
  <si>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</si>
  <si>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</si>
  <si>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</si>
  <si>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</si>
  <si>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</si>
  <si>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</si>
  <si>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</si>
  <si>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</si>
  <si>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</si>
  <si>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</si>
  <si>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</si>
  <si>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</si>
  <si>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</si>
  <si>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</si>
  <si>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</si>
  <si>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</si>
  <si>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</si>
  <si>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</si>
  <si>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</si>
  <si>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</si>
  <si>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</si>
  <si>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</si>
  <si>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</si>
  <si>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</si>
  <si>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</si>
  <si>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</si>
  <si>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</si>
  <si>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</si>
  <si>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</si>
  <si>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</si>
  <si>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</si>
  <si>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</si>
  <si>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</si>
  <si>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</si>
  <si>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</si>
  <si>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</si>
  <si>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</si>
  <si>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</si>
  <si>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</si>
  <si>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</si>
  <si>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</si>
  <si>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</si>
  <si>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</si>
  <si>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</si>
  <si>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</si>
  <si>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</si>
  <si>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</si>
  <si>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</si>
  <si>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</si>
  <si>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</si>
  <si>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</si>
  <si>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</si>
  <si>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</si>
  <si>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</si>
  <si>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</si>
  <si>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</si>
  <si>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</si>
  <si>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</si>
  <si>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</si>
  <si>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</si>
  <si>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</si>
  <si>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</si>
  <si>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</si>
  <si>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</si>
  <si>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</si>
  <si>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</si>
  <si>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</si>
  <si>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</si>
  <si>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</si>
  <si>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</si>
  <si>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</si>
  <si>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</si>
  <si>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</si>
  <si>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</si>
  <si>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</si>
  <si>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</si>
  <si>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</si>
  <si>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</si>
  <si>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</si>
  <si>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</si>
  <si>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</si>
  <si>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</si>
  <si>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</si>
  <si>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</si>
  <si>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</si>
  <si>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</si>
  <si>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</si>
  <si>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</si>
  <si>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</si>
  <si>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</si>
  <si>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</si>
  <si>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</si>
  <si>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</si>
  <si>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</si>
  <si>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</si>
  <si>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</si>
  <si>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</si>
  <si>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</si>
  <si>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</si>
  <si>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</si>
  <si>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</si>
  <si>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</si>
  <si>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</si>
  <si>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</si>
  <si>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</si>
  <si>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</si>
  <si>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</si>
  <si>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</si>
  <si>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</si>
  <si>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</si>
  <si>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</si>
  <si>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</si>
  <si>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</si>
  <si>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</si>
  <si>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</si>
  <si>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</si>
  <si>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</si>
  <si>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</si>
  <si>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</si>
  <si>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</si>
  <si>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</si>
  <si>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</si>
  <si>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</si>
  <si>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</si>
  <si>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</si>
  <si>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</si>
  <si>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</si>
  <si>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</si>
  <si>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</si>
  <si>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</si>
  <si>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</si>
  <si>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</si>
  <si>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</si>
  <si>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</si>
  <si>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</si>
  <si>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</si>
  <si>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</si>
  <si>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</si>
  <si>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</si>
  <si>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</si>
  <si>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</si>
  <si>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</si>
  <si>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</si>
  <si>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</si>
  <si>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</si>
  <si>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</si>
  <si>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</si>
  <si>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</si>
  <si>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</si>
  <si>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</si>
  <si>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</si>
  <si>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</si>
  <si>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</si>
  <si>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</si>
  <si>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</si>
  <si>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</si>
  <si>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</si>
  <si>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</si>
  <si>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</si>
  <si>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</si>
  <si>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</si>
  <si>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</si>
  <si>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</si>
  <si>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</si>
  <si>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</si>
  <si>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</si>
  <si>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</si>
  <si>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</si>
  <si>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</si>
  <si>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</si>
  <si>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</si>
  <si>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</si>
  <si>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</si>
  <si>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</si>
  <si>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</si>
  <si>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</si>
  <si>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</si>
  <si>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</si>
  <si>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</si>
  <si>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</si>
  <si>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</si>
  <si>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</si>
  <si>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</si>
  <si>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</si>
  <si>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</si>
  <si>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</si>
  <si>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</si>
  <si>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</si>
  <si>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</si>
  <si>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</si>
  <si>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</si>
  <si>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</si>
  <si>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</si>
  <si>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</si>
  <si>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</si>
  <si>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</si>
  <si>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</si>
  <si>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</si>
  <si>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</si>
  <si>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</si>
  <si>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</si>
  <si>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</si>
  <si>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</si>
  <si>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</si>
  <si>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</si>
  <si>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</si>
  <si>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</si>
  <si>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</si>
  <si>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</si>
  <si>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</si>
  <si>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</si>
  <si>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</si>
  <si>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</si>
  <si>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</si>
  <si>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</si>
  <si>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</si>
  <si>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</si>
  <si>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</si>
  <si>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</si>
  <si>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</si>
  <si>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</si>
  <si>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</si>
  <si>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</si>
  <si>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</si>
  <si>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</si>
  <si>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</si>
  <si>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</si>
  <si>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</si>
  <si>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</si>
  <si>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</si>
  <si>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</si>
  <si>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</si>
  <si>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</si>
  <si>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</si>
  <si>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</si>
  <si>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</si>
  <si>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</si>
  <si>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</si>
  <si>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</si>
  <si>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</si>
  <si>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</si>
  <si>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</si>
  <si>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</si>
  <si>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</si>
  <si>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</si>
  <si>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</si>
  <si>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</si>
  <si>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</si>
  <si>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</si>
  <si>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</si>
  <si>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</si>
  <si>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</si>
  <si>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</si>
  <si>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</si>
  <si>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</si>
  <si>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</si>
  <si>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</si>
  <si>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</si>
  <si>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</si>
  <si>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</si>
  <si>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</si>
  <si>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</si>
  <si>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</si>
  <si>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</si>
  <si>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</si>
  <si>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</si>
  <si>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</si>
  <si>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</si>
  <si>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</si>
  <si>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</si>
  <si>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</si>
  <si>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</si>
  <si>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</si>
  <si>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</si>
  <si>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</si>
  <si>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</si>
  <si>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</si>
  <si>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</si>
  <si>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</si>
  <si>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</si>
  <si>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</si>
  <si>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</si>
  <si>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</si>
  <si>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</si>
  <si>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</si>
  <si>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</si>
  <si>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</si>
  <si>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</si>
  <si>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</si>
  <si>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</si>
  <si>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</si>
  <si>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</si>
  <si>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</si>
  <si>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</si>
  <si>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</si>
  <si>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</si>
  <si>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</si>
  <si>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</si>
  <si>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</si>
  <si>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</si>
  <si>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</si>
  <si>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</si>
  <si>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</si>
  <si>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</si>
  <si>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</si>
  <si>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</si>
  <si>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</si>
  <si>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</si>
  <si>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</si>
  <si>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</si>
  <si>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</si>
  <si>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</si>
  <si>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</si>
  <si>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</si>
  <si>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</si>
  <si>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</si>
  <si>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</si>
  <si>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</si>
  <si>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</si>
  <si>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</si>
  <si>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</si>
  <si>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</si>
  <si>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</si>
  <si>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</si>
  <si>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</si>
  <si>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</si>
  <si>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</si>
  <si>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</si>
  <si>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</si>
  <si>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</si>
  <si>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</si>
  <si>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</si>
  <si>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</si>
  <si>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</si>
  <si>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</si>
  <si>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</si>
  <si>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</si>
  <si>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</si>
  <si>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</si>
  <si>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</si>
  <si>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</si>
  <si>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</si>
  <si>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</si>
  <si>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</si>
  <si>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</si>
  <si>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</si>
  <si>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</si>
  <si>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</si>
  <si>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</si>
  <si>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</si>
  <si>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</si>
  <si>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</si>
  <si>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</si>
  <si>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</si>
  <si>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</si>
  <si>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</si>
  <si>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</si>
  <si>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</si>
  <si>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</si>
  <si>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</si>
  <si>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</si>
  <si>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</si>
  <si>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</si>
  <si>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</si>
  <si>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</si>
  <si>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</si>
  <si>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</si>
  <si>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</si>
  <si>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</si>
  <si>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</si>
  <si>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</si>
  <si>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</si>
  <si>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</si>
  <si>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</si>
  <si>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</si>
  <si>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</si>
  <si>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</si>
  <si>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</si>
  <si>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</si>
  <si>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</si>
  <si>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</si>
  <si>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</si>
  <si>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</si>
  <si>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</si>
  <si>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</si>
  <si>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</si>
  <si>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</si>
  <si>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</si>
  <si>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</si>
  <si>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</si>
  <si>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</si>
  <si>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</si>
  <si>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</si>
  <si>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</si>
  <si>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</si>
  <si>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</si>
  <si>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</si>
  <si>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</si>
  <si>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</si>
  <si>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</si>
  <si>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</si>
  <si>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</si>
  <si>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</si>
  <si>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</si>
  <si>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</si>
  <si>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</si>
  <si>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</si>
  <si>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</si>
  <si>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</si>
  <si>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</si>
  <si>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</si>
  <si>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</si>
  <si>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</si>
  <si>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</si>
  <si>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</si>
  <si>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</si>
  <si>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</si>
  <si>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</si>
  <si>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</si>
  <si>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</si>
  <si>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</si>
  <si>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</si>
  <si>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</si>
  <si>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</si>
  <si>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</si>
  <si>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</si>
  <si>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</si>
  <si>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</si>
  <si>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</si>
  <si>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</si>
  <si>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</si>
  <si>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</si>
  <si>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</si>
  <si>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</si>
  <si>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</si>
  <si>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</si>
  <si>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</si>
  <si>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</si>
  <si>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</si>
  <si>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</si>
  <si>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</si>
  <si>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</si>
  <si>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</si>
  <si>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</si>
  <si>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</si>
  <si>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</si>
  <si>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</si>
  <si>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</si>
  <si>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</si>
  <si>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</si>
  <si>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</si>
  <si>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</si>
  <si>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</si>
  <si>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</si>
  <si>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</si>
  <si>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</si>
  <si>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</si>
  <si>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</si>
  <si>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</si>
  <si>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</si>
  <si>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</si>
  <si>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</si>
  <si>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</si>
  <si>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</si>
  <si>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</si>
  <si>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</si>
  <si>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</si>
  <si>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</si>
  <si>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</si>
  <si>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</si>
  <si>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</si>
  <si>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</si>
  <si>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</si>
  <si>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</si>
  <si>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</si>
  <si>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</si>
  <si>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</si>
  <si>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</si>
  <si>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</si>
  <si>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</si>
  <si>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</si>
  <si>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</si>
  <si>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</si>
  <si>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</si>
  <si>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</si>
  <si>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</si>
  <si>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</si>
  <si>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</si>
  <si>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</si>
  <si>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</si>
  <si>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</si>
  <si>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</si>
  <si>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</si>
  <si>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</si>
  <si>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</si>
  <si>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</si>
  <si>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</si>
  <si>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</si>
  <si>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</si>
  <si>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</si>
  <si>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</si>
  <si>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</si>
  <si>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</si>
  <si>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</si>
  <si>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</si>
  <si>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</si>
  <si>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</si>
  <si>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</si>
  <si>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</si>
  <si>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</si>
  <si>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</si>
  <si>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</si>
  <si>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</si>
  <si>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</si>
  <si>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</si>
  <si>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</si>
  <si>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</si>
  <si>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</si>
  <si>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</si>
  <si>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</si>
  <si>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</si>
  <si>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</si>
  <si>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</si>
  <si>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</si>
  <si>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</si>
  <si>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</si>
  <si>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</si>
  <si>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</si>
  <si>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</si>
  <si>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</si>
  <si>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</si>
  <si>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</si>
  <si>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</si>
  <si>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</si>
  <si>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</si>
  <si>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</si>
  <si>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</si>
  <si>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</si>
  <si>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</si>
  <si>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</si>
  <si>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</si>
  <si>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</si>
  <si>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</si>
  <si>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</si>
  <si>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</si>
  <si>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</si>
  <si>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</si>
  <si>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</si>
  <si>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</si>
  <si>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</si>
  <si>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</si>
  <si>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</si>
  <si>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</si>
  <si>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</si>
  <si>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</si>
  <si>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</si>
  <si>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</si>
  <si>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</si>
  <si>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</si>
  <si>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</si>
  <si>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</si>
  <si>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</si>
  <si>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</si>
  <si>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</si>
  <si>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</si>
  <si>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</si>
  <si>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</si>
  <si>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</si>
  <si>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</si>
  <si>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</si>
  <si>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</si>
  <si>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</si>
  <si>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</si>
  <si>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</si>
  <si>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</si>
  <si>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</si>
  <si>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</si>
  <si>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</si>
  <si>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</si>
  <si>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</si>
  <si>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</si>
  <si>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</si>
  <si>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</si>
  <si>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</si>
  <si>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</si>
  <si>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</si>
  <si>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</si>
  <si>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</si>
  <si>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</si>
  <si>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</si>
  <si>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</si>
  <si>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</si>
  <si>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</si>
  <si>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</si>
  <si>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</si>
  <si>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</si>
  <si>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</si>
  <si>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</si>
  <si>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</si>
  <si>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</si>
  <si>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</si>
  <si>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</si>
  <si>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</si>
  <si>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</si>
  <si>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</si>
  <si>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</si>
  <si>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</si>
  <si>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</si>
  <si>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</si>
  <si>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</si>
  <si>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</si>
  <si>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</si>
  <si>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</si>
  <si>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</si>
  <si>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</si>
  <si>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</si>
  <si>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</si>
  <si>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</si>
  <si>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</si>
  <si>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</si>
  <si>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</si>
  <si>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</si>
  <si>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</si>
  <si>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</si>
  <si>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</si>
  <si>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</si>
  <si>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</si>
  <si>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</si>
  <si>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</si>
  <si>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</si>
  <si>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</si>
  <si>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</si>
  <si>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</si>
  <si>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</si>
  <si>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</si>
  <si>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</si>
  <si>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</si>
  <si>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</si>
  <si>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</si>
  <si>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</si>
  <si>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</si>
  <si>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</si>
  <si>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</si>
  <si>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</si>
  <si>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</si>
  <si>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</si>
  <si>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</si>
  <si>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</si>
  <si>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</si>
  <si>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</si>
  <si>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</si>
  <si>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</si>
  <si>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</si>
  <si>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</si>
  <si>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</si>
  <si>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</si>
  <si>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</si>
  <si>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</si>
  <si>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</si>
  <si>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</si>
  <si>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</si>
  <si>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</si>
  <si>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</si>
  <si>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</si>
  <si>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</si>
  <si>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</si>
  <si>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</si>
  <si>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</si>
  <si>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</si>
  <si>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</si>
  <si>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</si>
  <si>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</si>
  <si>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</si>
  <si>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</si>
  <si>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</si>
  <si>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</si>
  <si>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</si>
  <si>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</si>
  <si>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</si>
  <si>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</si>
  <si>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</si>
  <si>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</si>
  <si>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</si>
  <si>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</si>
  <si>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</si>
  <si>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</si>
  <si>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</si>
  <si>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</si>
  <si>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</si>
  <si>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</si>
  <si>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</si>
  <si>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</si>
  <si>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</si>
  <si>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</si>
  <si>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</si>
  <si>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</si>
  <si>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</si>
  <si>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</si>
  <si>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</si>
  <si>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</si>
  <si>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</si>
  <si>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</si>
  <si>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</si>
  <si>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</si>
  <si>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</si>
  <si>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</si>
  <si>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</si>
  <si>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</si>
  <si>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</si>
  <si>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</si>
  <si>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</si>
  <si>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</si>
  <si>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</si>
  <si>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</si>
  <si>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</si>
  <si>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</si>
  <si>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</si>
  <si>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</si>
  <si>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</si>
  <si>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</si>
  <si>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</si>
  <si>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</si>
  <si>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</si>
  <si>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</si>
  <si>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</si>
  <si>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</si>
  <si>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</si>
  <si>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</si>
  <si>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</si>
  <si>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</si>
  <si>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</si>
  <si>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</si>
  <si>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</si>
  <si>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</si>
  <si>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</si>
  <si>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</si>
  <si>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</si>
  <si>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</si>
  <si>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</si>
  <si>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</si>
  <si>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</si>
  <si>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</si>
  <si>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</si>
  <si>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</si>
  <si>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</si>
  <si>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</si>
  <si>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</si>
  <si>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</si>
  <si>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</si>
  <si>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</si>
  <si>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</si>
  <si>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</si>
  <si>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</si>
  <si>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</si>
  <si>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</si>
  <si>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</si>
  <si>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</si>
  <si>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</si>
  <si>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</si>
  <si>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</si>
  <si>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</si>
  <si>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</si>
  <si>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</si>
  <si>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</si>
  <si>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</si>
  <si>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</si>
  <si>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</si>
  <si>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</si>
  <si>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</si>
  <si>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</si>
  <si>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</si>
  <si>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</si>
  <si>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</si>
  <si>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</si>
  <si>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</si>
  <si>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</si>
  <si>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</si>
  <si>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</si>
  <si>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</si>
  <si>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</si>
  <si>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</si>
  <si>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</si>
  <si>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</si>
  <si>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</si>
  <si>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</si>
  <si>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</si>
  <si>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</si>
  <si>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</si>
  <si>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</si>
  <si>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</si>
  <si>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</si>
  <si>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</si>
  <si>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</si>
  <si>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</si>
  <si>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</si>
  <si>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</si>
  <si>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</si>
  <si>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</si>
  <si>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</si>
  <si>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</si>
  <si>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</si>
  <si>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</si>
  <si>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</si>
  <si>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</si>
  <si>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</si>
  <si>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</si>
  <si>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</si>
  <si>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</si>
  <si>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</si>
  <si>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</si>
  <si>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</si>
  <si>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</si>
  <si>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</si>
  <si>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</si>
  <si>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</si>
  <si>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</si>
  <si>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</si>
  <si>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</si>
  <si>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</si>
  <si>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</si>
  <si>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</si>
  <si>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</si>
  <si>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</si>
  <si>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</si>
  <si>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</si>
  <si>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</si>
  <si>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</si>
  <si>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</si>
  <si>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</si>
  <si>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</si>
  <si>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</si>
  <si>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</si>
  <si>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</si>
  <si>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</si>
  <si>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</si>
  <si>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</si>
  <si>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</si>
  <si>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</si>
  <si>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</si>
  <si>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</si>
  <si>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</si>
  <si>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</si>
  <si>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</si>
  <si>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</si>
  <si>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</si>
  <si>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</si>
  <si>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</si>
  <si>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</si>
  <si>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</si>
  <si>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</si>
  <si>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</si>
  <si>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</si>
  <si>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</si>
  <si>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</si>
  <si>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</si>
  <si>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</si>
  <si>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</si>
  <si>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</si>
  <si>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</si>
  <si>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</si>
  <si>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</si>
  <si>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</si>
  <si>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</si>
  <si>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</si>
  <si>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</si>
  <si>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</si>
  <si>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</si>
  <si>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</si>
  <si>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</si>
  <si>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</si>
  <si>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</si>
  <si>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</si>
  <si>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</si>
  <si>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</si>
  <si>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</si>
  <si>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</si>
  <si>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</si>
  <si>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</si>
  <si>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</si>
  <si>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</si>
  <si>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</si>
  <si>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</si>
  <si>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</si>
  <si>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</si>
  <si>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</si>
  <si>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</si>
  <si>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</si>
  <si>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</si>
  <si>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</si>
  <si>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</si>
  <si>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</si>
  <si>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</si>
  <si>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</si>
  <si>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</si>
  <si>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</si>
  <si>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</si>
  <si>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</si>
  <si>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</si>
  <si>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</si>
  <si>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</si>
  <si>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</si>
  <si>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</si>
  <si>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</si>
  <si>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</si>
  <si>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</si>
  <si>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</si>
  <si>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</si>
  <si>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</si>
  <si>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</si>
  <si>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</si>
  <si>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</si>
  <si>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</si>
  <si>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</si>
  <si>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</si>
  <si>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</si>
  <si>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</si>
  <si>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</si>
  <si>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</si>
  <si>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</si>
  <si>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</si>
  <si>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</si>
  <si>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</si>
  <si>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</si>
  <si>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</si>
  <si>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</si>
  <si>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</si>
  <si>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</si>
  <si>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</si>
  <si>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</si>
  <si>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</si>
  <si>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</si>
  <si>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</si>
  <si>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</si>
  <si>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</si>
  <si>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</si>
  <si>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</si>
  <si>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</si>
  <si>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</si>
  <si>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</si>
  <si>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</si>
  <si>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</si>
  <si>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</si>
  <si>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</si>
  <si>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</si>
  <si>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</si>
  <si>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</si>
  <si>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</si>
  <si>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</si>
  <si>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</si>
  <si>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</si>
  <si>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</si>
  <si>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</si>
  <si>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</si>
  <si>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</si>
  <si>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</si>
  <si>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</si>
  <si>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</si>
  <si>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</si>
  <si>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</si>
  <si>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</si>
  <si>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</si>
  <si>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</si>
  <si>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</si>
  <si>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</si>
  <si>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</si>
  <si>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</si>
  <si>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</si>
  <si>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</si>
  <si>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</si>
  <si>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</si>
  <si>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</si>
  <si>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</si>
  <si>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</si>
  <si>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</si>
  <si>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</si>
  <si>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</si>
  <si>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</si>
  <si>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</si>
  <si>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</si>
  <si>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</si>
  <si>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</si>
  <si>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</si>
  <si>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</si>
  <si>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</si>
  <si>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</si>
  <si>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</si>
  <si>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</si>
  <si>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</si>
  <si>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</si>
  <si>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</si>
  <si>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</si>
  <si>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</si>
  <si>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</si>
  <si>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</si>
  <si>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</si>
  <si>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</si>
  <si>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</si>
  <si>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</si>
  <si>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</si>
  <si>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</si>
  <si>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</si>
  <si>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</si>
  <si>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</si>
  <si>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</si>
  <si>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</si>
  <si>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</si>
  <si>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</si>
  <si>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</si>
  <si>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</si>
  <si>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</si>
  <si>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</si>
  <si>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</si>
  <si>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</si>
  <si>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</si>
  <si>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</si>
  <si>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</si>
  <si>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</si>
  <si>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</si>
  <si>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</si>
  <si>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</si>
  <si>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</si>
  <si>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</si>
  <si>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</si>
  <si>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</si>
  <si>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</si>
  <si>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</si>
  <si>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</si>
  <si>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</si>
  <si>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</si>
  <si>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</si>
  <si>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</si>
  <si>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</si>
  <si>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</si>
  <si>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</si>
  <si>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</si>
  <si>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</si>
  <si>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</si>
  <si>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</si>
  <si>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</si>
  <si>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</si>
  <si>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</si>
  <si>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</si>
  <si>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</si>
  <si>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</si>
  <si>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</si>
  <si>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</si>
  <si>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</si>
  <si>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</si>
  <si>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</si>
  <si>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</si>
  <si>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</si>
  <si>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</si>
  <si>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</si>
  <si>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</si>
  <si>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</si>
  <si>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</si>
  <si>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</si>
  <si>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</si>
  <si>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</si>
  <si>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</si>
  <si>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</si>
  <si>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</si>
  <si>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</si>
  <si>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</si>
  <si>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</si>
  <si>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</si>
  <si>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</si>
  <si>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</si>
  <si>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</si>
  <si>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</si>
  <si>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</si>
  <si>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</si>
  <si>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</si>
  <si>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</si>
  <si>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</si>
  <si>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</si>
  <si>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</si>
  <si>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</si>
  <si>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</si>
  <si>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</si>
  <si>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</si>
  <si>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</si>
  <si>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</si>
  <si>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</si>
  <si>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</si>
  <si>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</si>
  <si>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</si>
  <si>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</si>
  <si>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</si>
  <si>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</si>
  <si>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</si>
  <si>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</si>
  <si>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</si>
  <si>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</si>
  <si>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</si>
  <si>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</si>
  <si>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</si>
  <si>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</si>
  <si>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</si>
  <si>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</si>
  <si>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</si>
  <si>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</si>
  <si>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</si>
  <si>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</si>
  <si>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</si>
  <si>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</si>
  <si>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</si>
  <si>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</si>
  <si>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</si>
  <si>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</si>
  <si>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</si>
  <si>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</si>
  <si>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</si>
  <si>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</si>
  <si>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</si>
  <si>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</si>
  <si>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</si>
  <si>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</si>
  <si>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</si>
  <si>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</si>
  <si>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</si>
  <si>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</si>
  <si>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</si>
  <si>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</si>
  <si>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</si>
  <si>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</si>
  <si>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</si>
  <si>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</si>
  <si>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</si>
  <si>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</si>
  <si>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</si>
  <si>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</si>
  <si>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</si>
  <si>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</si>
  <si>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</si>
  <si>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</si>
  <si>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</si>
  <si>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</si>
  <si>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</si>
  <si>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</si>
  <si>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</si>
  <si>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</si>
  <si>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</si>
  <si>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</si>
  <si>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</si>
  <si>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</si>
  <si>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</si>
  <si>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</si>
  <si>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</si>
  <si>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</si>
  <si>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</si>
  <si>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</si>
  <si>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</si>
  <si>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</si>
  <si>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</si>
  <si>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</si>
  <si>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</si>
  <si>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</si>
  <si>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</si>
  <si>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</si>
  <si>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</si>
  <si>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</si>
  <si>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</si>
  <si>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</si>
  <si>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</si>
  <si>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</si>
  <si>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</si>
  <si>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</si>
  <si>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</si>
  <si>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</si>
  <si>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</si>
  <si>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</si>
  <si>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</si>
  <si>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</si>
  <si>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</si>
  <si>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</si>
  <si>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</si>
  <si>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</si>
  <si>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</si>
  <si>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</si>
  <si>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</si>
  <si>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</si>
  <si>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</si>
  <si>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</si>
  <si>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</si>
  <si>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</si>
  <si>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</si>
  <si>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</si>
  <si>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</si>
  <si>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</si>
  <si>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</si>
  <si>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</si>
  <si>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</si>
  <si>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</si>
  <si>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</si>
  <si>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</si>
  <si>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</si>
  <si>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</si>
  <si>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</si>
  <si>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</si>
  <si>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</si>
  <si>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</si>
  <si>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</si>
  <si>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</si>
  <si>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</si>
  <si>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</si>
  <si>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</si>
  <si>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</si>
  <si>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</si>
  <si>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</si>
  <si>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</si>
  <si>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</si>
  <si>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</si>
  <si>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</si>
  <si>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</si>
  <si>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</si>
  <si>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</si>
  <si>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</si>
  <si>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</si>
  <si>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</si>
  <si>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</si>
  <si>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</si>
  <si>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</si>
  <si>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</si>
  <si>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</si>
  <si>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</si>
  <si>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</si>
  <si>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</si>
  <si>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</si>
  <si>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</si>
  <si>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</si>
  <si>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</si>
  <si>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</si>
  <si>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</si>
  <si>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</si>
  <si>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</si>
  <si>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</si>
  <si>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</si>
  <si>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</si>
  <si>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</si>
  <si>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</si>
  <si>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</si>
  <si>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</si>
  <si>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</si>
  <si>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</si>
  <si>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</si>
  <si>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</si>
  <si>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</si>
  <si>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</si>
  <si>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</si>
  <si>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</si>
  <si>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</si>
  <si>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</si>
  <si>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</si>
  <si>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</si>
  <si>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</si>
  <si>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</si>
  <si>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</si>
  <si>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</si>
  <si>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</si>
  <si>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</si>
  <si>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</si>
  <si>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</si>
  <si>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</si>
  <si>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</si>
  <si>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</si>
  <si>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</si>
  <si>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</si>
  <si>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</si>
  <si>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</si>
  <si>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</si>
  <si>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</si>
  <si>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</si>
  <si>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</si>
  <si>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</si>
  <si>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</si>
  <si>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</si>
  <si>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</si>
  <si>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</si>
  <si>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</si>
  <si>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</si>
  <si>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</si>
  <si>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</si>
  <si>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</si>
  <si>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</si>
  <si>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</si>
  <si>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</si>
  <si>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</si>
  <si>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</si>
  <si>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</si>
  <si>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</si>
  <si>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</si>
  <si>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</si>
  <si>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</si>
  <si>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</si>
  <si>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</si>
  <si>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</si>
  <si>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</si>
  <si>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</si>
  <si>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</si>
  <si>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</si>
  <si>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</si>
  <si>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</si>
  <si>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</si>
  <si>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</si>
  <si>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</si>
  <si>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</si>
  <si>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</si>
  <si>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</si>
  <si>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</si>
  <si>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</si>
  <si>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</si>
  <si>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</si>
  <si>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</si>
  <si>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</si>
  <si>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</si>
  <si>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</si>
  <si>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</si>
  <si>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</si>
  <si>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</si>
  <si>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</si>
  <si>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</si>
  <si>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</si>
  <si>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</si>
  <si>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</si>
  <si>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</si>
  <si>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</si>
  <si>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</si>
  <si>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</si>
  <si>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</si>
  <si>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</si>
  <si>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</si>
  <si>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</si>
  <si>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</si>
  <si>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</si>
  <si>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</si>
  <si>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</si>
  <si>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</si>
  <si>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</si>
  <si>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</si>
  <si>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</si>
  <si>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</si>
  <si>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</si>
  <si>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</si>
  <si>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</si>
  <si>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</si>
  <si>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</si>
  <si>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</si>
  <si>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</si>
  <si>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</si>
  <si>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</si>
  <si>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</si>
  <si>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</si>
  <si>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</si>
  <si>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</si>
  <si>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</si>
  <si>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</si>
  <si>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</si>
  <si>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</si>
  <si>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</si>
  <si>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</si>
  <si>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</si>
  <si>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</si>
  <si>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</si>
  <si>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</si>
  <si>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</si>
  <si>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</si>
  <si>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</si>
  <si>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</si>
  <si>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</si>
  <si>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</si>
  <si>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</si>
  <si>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</si>
  <si>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</si>
  <si>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</si>
  <si>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</si>
  <si>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</si>
  <si>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</si>
  <si>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</si>
  <si>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</si>
  <si>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</si>
  <si>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</si>
  <si>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</si>
  <si>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</si>
  <si>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</si>
  <si>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</si>
  <si>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</si>
  <si>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</si>
  <si>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</si>
  <si>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</si>
  <si>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</si>
  <si>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</si>
  <si>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</si>
  <si>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</si>
  <si>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</si>
  <si>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</si>
  <si>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</si>
  <si>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</si>
  <si>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</si>
  <si>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</si>
  <si>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</si>
  <si>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</si>
  <si>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</si>
  <si>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</si>
  <si>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</si>
  <si>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</si>
  <si>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</si>
  <si>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</si>
  <si>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</si>
  <si>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</si>
  <si>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</si>
  <si>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</si>
  <si>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</si>
  <si>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</si>
  <si>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</si>
  <si>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</si>
  <si>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</si>
  <si>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</si>
  <si>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</si>
  <si>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</si>
  <si>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</si>
  <si>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</si>
  <si>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</si>
  <si>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</si>
  <si>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</si>
  <si>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</si>
  <si>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</si>
  <si>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</si>
  <si>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</si>
  <si>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</si>
  <si>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</si>
  <si>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</si>
  <si>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</si>
  <si>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</si>
  <si>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</si>
  <si>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</si>
  <si>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</si>
  <si>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</si>
  <si>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</si>
  <si>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</si>
  <si>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</si>
  <si>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</si>
  <si>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</si>
  <si>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</si>
  <si>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</si>
  <si>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</si>
  <si>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</si>
  <si>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</si>
  <si>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</si>
  <si>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</si>
  <si>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</si>
  <si>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</si>
  <si>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</si>
  <si>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</si>
  <si>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</si>
  <si>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</si>
  <si>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</si>
  <si>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</si>
  <si>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</si>
  <si>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</si>
  <si>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</si>
  <si>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</si>
  <si>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</si>
  <si>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</si>
  <si>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</si>
  <si>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</si>
  <si>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</si>
  <si>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</si>
  <si>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</si>
  <si>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</si>
  <si>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</si>
  <si>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</si>
  <si>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</si>
  <si>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</si>
  <si>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</si>
  <si>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</si>
  <si>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</si>
  <si>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</si>
  <si>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</si>
  <si>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</si>
  <si>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</si>
  <si>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</si>
  <si>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</si>
  <si>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</si>
  <si>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</si>
  <si>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</si>
  <si>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</si>
  <si>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</si>
  <si>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</si>
  <si>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</si>
  <si>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</si>
  <si>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</si>
  <si>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</si>
  <si>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</si>
  <si>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</si>
  <si>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</si>
  <si>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</si>
  <si>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</si>
  <si>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</si>
  <si>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</si>
  <si>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</si>
  <si>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</si>
  <si>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</si>
  <si>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</si>
  <si>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</si>
  <si>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</si>
  <si>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</si>
  <si>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</si>
  <si>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</si>
  <si>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</si>
  <si>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</si>
  <si>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</si>
  <si>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</si>
  <si>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</si>
  <si>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</si>
  <si>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</si>
  <si>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</si>
  <si>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</si>
  <si>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</si>
  <si>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</si>
  <si>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</si>
  <si>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</si>
  <si>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</si>
  <si>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</si>
  <si>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</si>
  <si>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</si>
  <si>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</si>
  <si>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</si>
  <si>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</si>
  <si>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</si>
  <si>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</si>
  <si>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</si>
  <si>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</si>
  <si>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</si>
  <si>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</si>
  <si>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</si>
  <si>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</si>
  <si>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</si>
  <si>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</si>
  <si>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</si>
  <si>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</si>
  <si>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</si>
  <si>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</si>
  <si>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</si>
  <si>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</si>
  <si>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</si>
  <si>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</si>
  <si>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</si>
  <si>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</si>
  <si>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</si>
  <si>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</si>
  <si>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</si>
  <si>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</si>
  <si>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</si>
  <si>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</si>
  <si>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</si>
  <si>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</si>
  <si>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</si>
  <si>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</si>
  <si>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</si>
  <si>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</si>
  <si>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</si>
  <si>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</si>
  <si>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</si>
  <si>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</si>
  <si>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</si>
  <si>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</si>
  <si>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</si>
  <si>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</si>
  <si>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</si>
  <si>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</si>
  <si>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</si>
  <si>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</si>
  <si>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</si>
  <si>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</si>
  <si>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</si>
  <si>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</si>
  <si>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</si>
  <si>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</si>
  <si>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</si>
  <si>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</si>
  <si>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</si>
  <si>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</si>
  <si>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</si>
  <si>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</si>
  <si>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</si>
  <si>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</si>
  <si>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</si>
  <si>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</si>
  <si>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</si>
  <si>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</si>
  <si>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</si>
  <si>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</si>
  <si>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</si>
  <si>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</si>
  <si>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</si>
  <si>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</si>
  <si>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</si>
  <si>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</si>
  <si>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</si>
  <si>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</si>
  <si>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</si>
  <si>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</si>
  <si>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</si>
  <si>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</si>
  <si>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</si>
  <si>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</si>
  <si>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</si>
  <si>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</si>
  <si>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</si>
  <si>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</si>
  <si>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</si>
  <si>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</si>
  <si>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</si>
  <si>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</si>
  <si>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</si>
  <si>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</si>
  <si>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</si>
  <si>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</si>
  <si>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</si>
  <si>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</si>
  <si>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</si>
  <si>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</si>
  <si>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</si>
  <si>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</si>
  <si>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</si>
  <si>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</si>
  <si>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</si>
  <si>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</si>
  <si>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</si>
  <si>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</si>
  <si>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</si>
  <si>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</si>
  <si>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</si>
  <si>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</si>
  <si>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</si>
  <si>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</si>
  <si>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</si>
  <si>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</si>
  <si>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</si>
  <si>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</si>
  <si>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</si>
  <si>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</si>
  <si>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</si>
  <si>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</si>
  <si>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</si>
  <si>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</si>
  <si>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</si>
  <si>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</si>
  <si>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</si>
  <si>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</si>
  <si>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</si>
  <si>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</si>
  <si>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</si>
  <si>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</si>
  <si>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</si>
  <si>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</si>
  <si>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</si>
  <si>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</si>
  <si>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</si>
  <si>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</si>
  <si>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</si>
  <si>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</si>
  <si>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</si>
  <si>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</si>
  <si>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</si>
  <si>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</si>
  <si>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</si>
  <si>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</si>
  <si>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</si>
  <si>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</si>
  <si>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</si>
  <si>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</si>
  <si>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</si>
  <si>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</si>
  <si>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</si>
  <si>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</si>
  <si>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</si>
  <si>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</si>
  <si>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</si>
  <si>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</si>
  <si>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</si>
  <si>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</si>
  <si>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</si>
  <si>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</si>
  <si>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</si>
  <si>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</si>
  <si>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</si>
  <si>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</si>
  <si>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</si>
  <si>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</si>
  <si>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</si>
  <si>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</si>
  <si>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</si>
  <si>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</si>
  <si>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</si>
  <si>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</si>
  <si>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</si>
  <si>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</si>
  <si>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</si>
  <si>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</si>
  <si>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</si>
  <si>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</si>
  <si>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</si>
  <si>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</si>
  <si>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</si>
  <si>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</si>
  <si>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</si>
  <si>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</si>
  <si>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</si>
  <si>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</si>
  <si>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</si>
  <si>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</si>
  <si>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</si>
  <si>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</si>
  <si>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</si>
  <si>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</si>
  <si>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</si>
  <si>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</si>
  <si>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</si>
  <si>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</si>
  <si>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</si>
  <si>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</si>
  <si>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</si>
  <si>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</si>
  <si>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</si>
  <si>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</si>
  <si>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</si>
  <si>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</si>
  <si>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</si>
  <si>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</si>
  <si>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</si>
  <si>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</si>
  <si>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</si>
  <si>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</si>
  <si>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</si>
  <si>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</si>
  <si>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</si>
  <si>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</si>
  <si>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</si>
  <si>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</si>
  <si>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</si>
  <si>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</si>
  <si>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</si>
  <si>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</si>
  <si>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</si>
  <si>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</si>
  <si>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</si>
  <si>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</si>
  <si>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</si>
  <si>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</si>
  <si>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</si>
  <si>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</si>
  <si>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</si>
  <si>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</si>
  <si>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</si>
  <si>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</si>
  <si>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</si>
  <si>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</si>
  <si>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</si>
  <si>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</si>
  <si>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</si>
  <si>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</si>
  <si>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</si>
  <si>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</si>
  <si>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</si>
  <si>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</si>
  <si>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</si>
  <si>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</si>
  <si>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</si>
  <si>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</si>
  <si>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</si>
  <si>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</si>
  <si>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</si>
  <si>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</si>
  <si>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</si>
  <si>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</si>
  <si>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</si>
  <si>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</si>
  <si>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</si>
  <si>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</si>
  <si>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</si>
  <si>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</si>
  <si>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</si>
  <si>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</si>
  <si>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</si>
  <si>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</si>
  <si>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</si>
  <si>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</si>
  <si>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</si>
  <si>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</si>
  <si>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</si>
  <si>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</si>
  <si>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</si>
  <si>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</si>
  <si>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</si>
  <si>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</si>
  <si>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</si>
  <si>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</si>
  <si>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</si>
  <si>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</si>
  <si>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</si>
  <si>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</si>
  <si>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</si>
  <si>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</si>
  <si>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</si>
  <si>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</si>
  <si>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</si>
  <si>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</si>
  <si>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</si>
  <si>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</si>
  <si>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</si>
  <si>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</si>
  <si>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</si>
  <si>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</si>
  <si>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</si>
  <si>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</si>
  <si>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</si>
  <si>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</si>
  <si>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</si>
  <si>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</si>
  <si>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</si>
  <si>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</si>
  <si>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</si>
  <si>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</si>
  <si>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</si>
  <si>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</si>
  <si>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</si>
  <si>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</si>
  <si>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</si>
  <si>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</si>
  <si>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</si>
  <si>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</si>
  <si>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</si>
  <si>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</si>
  <si>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</si>
  <si>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</si>
  <si>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</si>
  <si>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</si>
  <si>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</si>
  <si>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</si>
  <si>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</si>
  <si>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</si>
  <si>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</si>
  <si>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</si>
  <si>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</si>
  <si>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</si>
  <si>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</si>
  <si>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</si>
  <si>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</si>
  <si>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</si>
  <si>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</si>
  <si>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</si>
  <si>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</si>
  <si>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</si>
  <si>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</si>
  <si>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</si>
  <si>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</si>
  <si>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</si>
  <si>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</si>
  <si>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</si>
  <si>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</si>
  <si>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</si>
  <si>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</si>
  <si>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</si>
  <si>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</si>
  <si>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</si>
  <si>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</si>
  <si>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</si>
  <si>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</si>
  <si>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</si>
  <si>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</si>
  <si>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</si>
  <si>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</si>
  <si>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</si>
  <si>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</si>
  <si>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</si>
  <si>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</si>
  <si>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</si>
  <si>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</si>
  <si>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</si>
  <si>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</si>
  <si>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</si>
  <si>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</si>
  <si>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</si>
  <si>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</si>
  <si>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</si>
  <si>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</si>
  <si>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</si>
  <si>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</si>
  <si>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</si>
  <si>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</si>
  <si>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</si>
  <si>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</si>
  <si>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</si>
  <si>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</si>
  <si>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</si>
  <si>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</si>
  <si>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</si>
  <si>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</si>
  <si>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</si>
  <si>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</si>
  <si>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</si>
  <si>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</si>
  <si>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</si>
  <si>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</si>
  <si>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</si>
  <si>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</si>
  <si>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</si>
  <si>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</si>
  <si>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</si>
  <si>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</si>
  <si>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</si>
  <si>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</si>
  <si>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</si>
  <si>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</si>
  <si>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</si>
  <si>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</si>
  <si>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</si>
  <si>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</si>
  <si>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</si>
  <si>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</si>
  <si>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</si>
  <si>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</si>
  <si>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</si>
  <si>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</si>
  <si>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</si>
  <si>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</si>
  <si>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</si>
  <si>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</si>
  <si>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</si>
  <si>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</si>
  <si>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</si>
  <si>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</si>
  <si>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</si>
  <si>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</si>
  <si>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</si>
  <si>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</si>
  <si>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</si>
  <si>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</si>
  <si>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</si>
  <si>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</si>
  <si>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</si>
  <si>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</si>
  <si>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</si>
  <si>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</si>
  <si>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</si>
  <si>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</si>
  <si>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</si>
  <si>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</si>
  <si>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</si>
  <si>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</si>
  <si>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</si>
  <si>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</si>
  <si>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</si>
  <si>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</si>
  <si>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</si>
  <si>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</si>
  <si>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</si>
  <si>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</si>
  <si>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</si>
  <si>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</si>
  <si>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</si>
  <si>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</si>
  <si>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</si>
  <si>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</si>
  <si>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</si>
  <si>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</si>
  <si>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</si>
  <si>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</si>
  <si>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</si>
  <si>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</si>
  <si>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</si>
  <si>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</si>
  <si>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</si>
  <si>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</si>
  <si>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</si>
  <si>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</si>
  <si>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</si>
  <si>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</si>
  <si>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</si>
  <si>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</si>
  <si>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</si>
  <si>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</si>
  <si>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</si>
  <si>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</si>
  <si>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</si>
  <si>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</si>
  <si>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</si>
  <si>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</si>
  <si>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</si>
  <si>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</si>
  <si>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</si>
  <si>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</si>
  <si>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</si>
  <si>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</si>
  <si>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</si>
  <si>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</si>
  <si>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</si>
  <si>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</si>
  <si>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</si>
  <si>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</si>
  <si>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</si>
  <si>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</si>
  <si>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</si>
  <si>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</si>
  <si>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</si>
  <si>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</si>
  <si>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</si>
  <si>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</si>
  <si>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</si>
  <si>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</si>
  <si>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</si>
  <si>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</si>
  <si>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</si>
  <si>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</si>
  <si>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</si>
  <si>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</si>
  <si>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</si>
  <si>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</si>
  <si>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</si>
  <si>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</si>
  <si>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</si>
  <si>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</si>
  <si>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</si>
  <si>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</si>
  <si>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</si>
  <si>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</si>
  <si>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</si>
  <si>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</si>
  <si>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</si>
  <si>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</si>
  <si>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</si>
  <si>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</si>
  <si>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</si>
  <si>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</si>
  <si>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</si>
  <si>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</si>
  <si>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</si>
  <si>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</si>
  <si>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</si>
  <si>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</si>
  <si>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</si>
  <si>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</si>
  <si>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</si>
  <si>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</si>
  <si>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</si>
  <si>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</si>
  <si>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</si>
  <si>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</si>
  <si>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</si>
  <si>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</si>
  <si>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</si>
  <si>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</si>
  <si>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</si>
  <si>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</si>
  <si>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</si>
  <si>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</si>
  <si>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</si>
  <si>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</si>
  <si>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</si>
  <si>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</si>
  <si>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</si>
  <si>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</si>
  <si>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</si>
  <si>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</si>
  <si>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</si>
  <si>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</si>
  <si>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</si>
  <si>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</si>
  <si>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</si>
  <si>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</si>
  <si>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</si>
  <si>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</si>
  <si>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</si>
  <si>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</si>
  <si>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</si>
  <si>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</si>
  <si>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</si>
  <si>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</si>
  <si>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</si>
  <si>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</si>
  <si>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</si>
  <si>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</si>
  <si>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</si>
  <si>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</si>
  <si>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</si>
  <si>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</si>
  <si>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</si>
  <si>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</si>
  <si>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</si>
  <si>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</si>
  <si>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</si>
  <si>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</si>
  <si>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</si>
  <si>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</si>
  <si>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</si>
  <si>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</si>
  <si>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</si>
  <si>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</si>
  <si>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</si>
  <si>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</si>
  <si>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</si>
  <si>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</si>
  <si>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</si>
  <si>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</si>
  <si>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</si>
  <si>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</si>
  <si>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</si>
  <si>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</si>
  <si>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</si>
  <si>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</si>
  <si>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</si>
  <si>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</si>
  <si>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</si>
  <si>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</si>
  <si>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</si>
  <si>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</si>
  <si>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</si>
  <si>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</si>
  <si>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</si>
  <si>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</si>
  <si>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</si>
  <si>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</si>
  <si>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</si>
  <si>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</si>
  <si>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</si>
  <si>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</si>
  <si>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</si>
  <si>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</si>
  <si>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</si>
  <si>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</si>
  <si>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</si>
  <si>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</si>
  <si>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</si>
  <si>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</si>
  <si>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</si>
  <si>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</si>
  <si>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</si>
  <si>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</si>
  <si>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</si>
  <si>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</si>
  <si>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</si>
  <si>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</si>
  <si>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</si>
  <si>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</si>
  <si>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</si>
  <si>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</si>
  <si>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</si>
  <si>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</si>
  <si>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</si>
  <si>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</si>
  <si>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</si>
  <si>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</si>
  <si>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</si>
  <si>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</si>
  <si>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</si>
  <si>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</si>
  <si>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</si>
  <si>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</si>
  <si>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</si>
  <si>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</si>
  <si>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</si>
  <si>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</si>
  <si>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</si>
  <si>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</si>
  <si>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</si>
  <si>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</si>
  <si>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</si>
  <si>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</si>
  <si>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</si>
  <si>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</si>
  <si>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</si>
  <si>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</si>
  <si>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</si>
  <si>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</si>
  <si>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</si>
  <si>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</si>
  <si>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</si>
  <si>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</si>
  <si>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</si>
  <si>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</si>
  <si>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</si>
  <si>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</si>
  <si>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</si>
  <si>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</si>
  <si>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</si>
  <si>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</si>
  <si>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</si>
  <si>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</si>
  <si>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</si>
  <si>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</si>
  <si>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</si>
  <si>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</si>
  <si>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</si>
  <si>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</si>
  <si>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</si>
  <si>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</si>
  <si>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</si>
  <si>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</si>
  <si>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</si>
  <si>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</si>
  <si>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</si>
  <si>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</si>
  <si>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</si>
  <si>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</si>
  <si>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</si>
  <si>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</si>
  <si>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</si>
  <si>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</si>
  <si>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</si>
  <si>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</si>
  <si>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</si>
  <si>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</si>
  <si>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</si>
  <si>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</si>
  <si>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</si>
  <si>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</si>
  <si>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</si>
  <si>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</si>
  <si>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</si>
  <si>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</si>
  <si>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</si>
  <si>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</si>
  <si>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</si>
  <si>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</si>
  <si>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</si>
  <si>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</si>
  <si>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</si>
  <si>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</si>
  <si>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</si>
  <si>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</si>
  <si>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</si>
  <si>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</si>
  <si>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</si>
  <si>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</si>
  <si>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</si>
  <si>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</si>
  <si>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</si>
  <si>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</si>
  <si>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</si>
  <si>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</si>
  <si>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</si>
  <si>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</si>
  <si>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</si>
  <si>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</si>
  <si>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</si>
  <si>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</si>
  <si>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</si>
  <si>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</si>
  <si>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</si>
  <si>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</si>
  <si>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</si>
  <si>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</si>
  <si>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</si>
  <si>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</si>
  <si>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</si>
  <si>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</si>
  <si>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</si>
  <si>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</si>
  <si>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</si>
  <si>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</si>
  <si>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</si>
  <si>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</si>
  <si>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</si>
  <si>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</si>
  <si>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</si>
  <si>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</si>
  <si>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</si>
  <si>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</si>
  <si>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</si>
  <si>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</si>
  <si>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</si>
  <si>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</si>
  <si>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</si>
  <si>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</si>
  <si>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</si>
  <si>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</si>
  <si>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</si>
  <si>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</si>
  <si>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</si>
  <si>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</si>
  <si>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</si>
  <si>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</si>
  <si>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</si>
  <si>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</si>
  <si>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</si>
  <si>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</si>
  <si>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</si>
  <si>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</si>
  <si>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</si>
  <si>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</si>
  <si>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</si>
  <si>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</si>
  <si>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</si>
  <si>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</si>
  <si>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</si>
  <si>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</si>
  <si>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</si>
  <si>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</si>
  <si>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</si>
  <si>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</si>
  <si>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</si>
  <si>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</si>
  <si>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</si>
  <si>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</si>
  <si>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</si>
  <si>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</si>
  <si>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</si>
  <si>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</si>
  <si>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</si>
  <si>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</si>
  <si>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</si>
  <si>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</si>
  <si>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</si>
  <si>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</si>
  <si>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</si>
  <si>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</si>
  <si>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</si>
  <si>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</si>
  <si>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</si>
  <si>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</si>
  <si>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</si>
  <si>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</si>
  <si>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</si>
  <si>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</si>
  <si>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</si>
  <si>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</si>
  <si>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</si>
  <si>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</si>
  <si>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</si>
  <si>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</si>
  <si>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</si>
  <si>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</si>
  <si>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</si>
  <si>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</si>
  <si>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</si>
  <si>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</si>
  <si>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</si>
  <si>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</si>
  <si>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</si>
  <si>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</si>
  <si>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</si>
  <si>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</si>
  <si>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</si>
  <si>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</si>
  <si>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</si>
  <si>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</si>
  <si>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</si>
  <si>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</si>
  <si>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</si>
  <si>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</si>
  <si>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</si>
  <si>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</si>
  <si>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</si>
  <si>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</si>
  <si>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</si>
  <si>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</si>
  <si>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</si>
  <si>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</si>
  <si>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</si>
  <si>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</si>
  <si>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</si>
  <si>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</si>
  <si>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</si>
  <si>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</si>
  <si>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</si>
  <si>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</si>
  <si>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</si>
  <si>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</si>
  <si>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</si>
  <si>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</si>
  <si>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</si>
  <si>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</si>
  <si>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</si>
  <si>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</si>
  <si>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</si>
  <si>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</si>
  <si>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</si>
  <si>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</si>
  <si>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</si>
  <si>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</si>
  <si>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</si>
  <si>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</si>
  <si>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</si>
  <si>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</si>
  <si>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</si>
  <si>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</si>
  <si>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</si>
  <si>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</si>
  <si>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</si>
  <si>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</si>
  <si>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</si>
  <si>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</si>
  <si>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</si>
  <si>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</si>
  <si>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</si>
  <si>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</si>
  <si>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</si>
  <si>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</si>
  <si>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</si>
  <si>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</si>
  <si>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</si>
  <si>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</si>
  <si>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</si>
  <si>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</si>
  <si>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</si>
  <si>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</si>
  <si>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</si>
  <si>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</si>
  <si>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</si>
  <si>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</si>
  <si>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</si>
  <si>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</si>
  <si>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</si>
  <si>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</si>
  <si>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</si>
  <si>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</si>
  <si>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</si>
  <si>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</si>
  <si>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</si>
  <si>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</si>
  <si>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</si>
  <si>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</si>
  <si>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</si>
  <si>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</si>
  <si>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</si>
  <si>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</si>
  <si>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</si>
  <si>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</si>
  <si>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</si>
  <si>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</si>
  <si>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</si>
  <si>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</si>
  <si>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</si>
  <si>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</si>
  <si>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</si>
  <si>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</si>
  <si>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</si>
  <si>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</si>
  <si>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</si>
  <si>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</si>
  <si>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</si>
  <si>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</si>
  <si>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</si>
  <si>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</si>
  <si>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</si>
  <si>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</si>
  <si>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</si>
  <si>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</si>
  <si>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</si>
  <si>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</si>
  <si>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</si>
  <si>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</si>
  <si>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</si>
  <si>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</si>
  <si>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</si>
  <si>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</si>
  <si>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</si>
  <si>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</si>
  <si>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</si>
  <si>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</si>
  <si>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</si>
  <si>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</si>
  <si>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</si>
  <si>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</si>
  <si>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</si>
  <si>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</si>
  <si>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</si>
  <si>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</si>
  <si>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</si>
  <si>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</si>
  <si>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</si>
  <si>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</si>
  <si>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</si>
  <si>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</si>
  <si>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</si>
  <si>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</si>
  <si>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</si>
  <si>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</si>
  <si>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</si>
  <si>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</si>
  <si>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</si>
  <si>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</si>
  <si>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</si>
  <si>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</si>
  <si>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</si>
  <si>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</si>
  <si>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</si>
  <si>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</si>
  <si>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</si>
  <si>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</si>
  <si>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</si>
  <si>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</si>
  <si>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</si>
  <si>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</si>
  <si>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</si>
  <si>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</si>
  <si>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</si>
  <si>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</si>
  <si>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</si>
  <si>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</si>
  <si>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</si>
  <si>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</si>
  <si>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</si>
  <si>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</si>
  <si>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</si>
  <si>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</si>
  <si>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</si>
  <si>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</si>
  <si>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</si>
  <si>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</si>
  <si>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</si>
  <si>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</si>
  <si>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</si>
  <si>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</si>
  <si>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</si>
  <si>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</si>
  <si>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</si>
  <si>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</si>
  <si>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</si>
  <si>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</si>
  <si>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</si>
  <si>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</si>
  <si>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</si>
  <si>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</si>
  <si>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</si>
  <si>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</si>
  <si>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</si>
  <si>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</si>
  <si>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</si>
  <si>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</si>
  <si>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</si>
  <si>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</si>
  <si>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</si>
  <si>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</si>
  <si>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</si>
  <si>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</si>
  <si>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</si>
  <si>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</si>
  <si>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</si>
  <si>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</si>
  <si>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</si>
  <si>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</si>
  <si>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</si>
  <si>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</si>
  <si>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</si>
  <si>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</si>
  <si>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</si>
  <si>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</si>
  <si>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</si>
  <si>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</si>
  <si>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</si>
  <si>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</si>
  <si>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</si>
  <si>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</si>
  <si>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</si>
  <si>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</si>
  <si>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</si>
  <si>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</si>
  <si>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</si>
  <si>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</si>
  <si>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</si>
  <si>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</si>
  <si>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</si>
  <si>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</si>
  <si>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</si>
  <si>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</si>
  <si>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</si>
  <si>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</si>
  <si>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</si>
  <si>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</si>
  <si>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</si>
  <si>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</si>
  <si>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</si>
  <si>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</si>
  <si>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</si>
  <si>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</si>
  <si>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</si>
  <si>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</si>
  <si>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</si>
  <si>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</si>
  <si>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</si>
  <si>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</si>
  <si>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</si>
  <si>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</si>
  <si>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</si>
  <si>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</si>
  <si>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</si>
  <si>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</si>
  <si>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</si>
  <si>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</si>
  <si>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</si>
  <si>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</si>
  <si>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(21.25â?) Max-73cm (28.75â?)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</si>
  <si>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</si>
  <si>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</si>
  <si>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</si>
  <si>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</si>
  <si>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</si>
  <si>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</si>
  <si>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</si>
  <si>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</si>
  <si>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</si>
  <si>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</si>
  <si>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</si>
  <si>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</si>
  <si>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</si>
  <si>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</si>
  <si>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</si>
  <si>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</si>
  <si>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</si>
  <si>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</si>
  <si>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</si>
  <si>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</si>
  <si>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</si>
  <si>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</si>
  <si>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</si>
  <si>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</si>
  <si>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</si>
  <si>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</si>
  <si>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</si>
  <si>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</si>
  <si>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</si>
  <si>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</si>
  <si>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</si>
  <si>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</si>
  <si>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</si>
  <si>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</si>
  <si>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</si>
  <si>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</si>
  <si>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</si>
  <si>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</si>
  <si>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</si>
  <si>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</si>
  <si>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</si>
  <si>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</si>
  <si>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</si>
  <si>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</si>
  <si>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</si>
  <si>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</si>
  <si>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</si>
  <si>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</si>
  <si>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</si>
  <si>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</si>
  <si>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</si>
  <si>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</si>
  <si>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</si>
  <si>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</si>
  <si>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</si>
  <si>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</si>
  <si>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</si>
  <si>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</si>
  <si>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</si>
  <si>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</si>
  <si>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</si>
  <si>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</si>
  <si>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</si>
  <si>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</si>
  <si>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</si>
  <si>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</si>
  <si>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</si>
  <si>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</si>
  <si>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</si>
  <si>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</si>
  <si>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</si>
  <si>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</si>
  <si>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</si>
  <si>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</si>
  <si>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</si>
  <si>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</si>
  <si>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</si>
  <si>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</si>
  <si>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</si>
  <si>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</si>
  <si>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</si>
  <si>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</si>
  <si>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</si>
  <si>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</si>
  <si>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</si>
  <si>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</si>
  <si>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</si>
  <si>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</si>
  <si>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</si>
  <si>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</si>
  <si>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</si>
  <si>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</si>
  <si>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</si>
  <si>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</si>
  <si>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</si>
  <si>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</si>
  <si>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</si>
  <si>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</si>
  <si>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</si>
  <si>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</si>
  <si>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</si>
  <si>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</si>
  <si>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</si>
  <si>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</si>
  <si>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</si>
  <si>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</si>
  <si>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</si>
  <si>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</si>
  <si>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</si>
  <si>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</si>
  <si>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</si>
  <si>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</si>
  <si>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</si>
  <si>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</si>
  <si>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</si>
  <si>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</si>
  <si>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</si>
  <si>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</si>
  <si>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</si>
  <si>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</si>
  <si>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</si>
  <si>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</si>
  <si>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</si>
  <si>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</si>
  <si>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</si>
  <si>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</si>
  <si>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</si>
  <si>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</si>
  <si>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</si>
  <si>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</si>
  <si>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</si>
  <si>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</si>
  <si>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</si>
  <si>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</si>
  <si>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</si>
  <si>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</si>
  <si>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</si>
  <si>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</si>
  <si>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</si>
  <si>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</si>
  <si>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</si>
  <si>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</si>
  <si>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</si>
  <si>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</si>
  <si>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</si>
  <si>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</si>
  <si>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</si>
  <si>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</si>
  <si>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</si>
  <si>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</si>
  <si>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</si>
  <si>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</si>
  <si>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</si>
  <si>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</si>
  <si>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</si>
  <si>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</si>
  <si>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</si>
  <si>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</si>
  <si>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</si>
  <si>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</si>
  <si>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</si>
  <si>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</si>
  <si>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</si>
  <si>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</si>
  <si>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</si>
  <si>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</si>
  <si>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</si>
  <si>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</si>
  <si>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</si>
  <si>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</si>
  <si>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</si>
  <si>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</si>
  <si>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</si>
  <si>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</si>
  <si>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</si>
  <si>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</si>
  <si>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</si>
  <si>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</si>
  <si>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</si>
  <si>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</si>
  <si>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</si>
  <si>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</si>
  <si>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</si>
  <si>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</si>
  <si>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</si>
  <si>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</si>
  <si>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</si>
  <si>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</si>
  <si>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</si>
  <si>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</si>
  <si>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</si>
  <si>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</si>
  <si>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</si>
  <si>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</si>
  <si>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</si>
  <si>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</si>
  <si>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</si>
  <si>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</si>
  <si>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</si>
  <si>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</si>
  <si>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</si>
  <si>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</si>
  <si>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</si>
  <si>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</si>
  <si>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</si>
  <si>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</si>
  <si>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</si>
  <si>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</si>
  <si>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</si>
  <si>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</si>
  <si>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</si>
  <si>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</si>
  <si>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</si>
  <si>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</si>
  <si>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</si>
  <si>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</si>
  <si>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</si>
  <si>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</si>
  <si>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</si>
  <si>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</si>
  <si>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</si>
  <si>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</si>
  <si>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</si>
  <si>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</si>
  <si>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</si>
  <si>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</si>
  <si>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</si>
  <si>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</si>
  <si>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</si>
  <si>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</si>
  <si>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</si>
  <si>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</si>
  <si>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</si>
  <si>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</si>
  <si>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</si>
  <si>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</si>
  <si>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</si>
  <si>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</si>
  <si>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</si>
  <si>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</si>
  <si>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</si>
  <si>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</si>
  <si>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</si>
  <si>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</si>
  <si>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</si>
  <si>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</si>
  <si>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</si>
  <si>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</si>
  <si>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</si>
  <si>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</si>
  <si>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</si>
  <si>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</si>
  <si>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</si>
  <si>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</si>
  <si>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</si>
  <si>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</si>
  <si>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</si>
  <si>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</si>
  <si>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</si>
  <si>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</si>
  <si>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</si>
  <si>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</si>
  <si>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</si>
  <si>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</si>
  <si>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</si>
  <si>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</si>
  <si>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</si>
  <si>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</si>
  <si>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</si>
  <si>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</si>
  <si>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</si>
  <si>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</si>
  <si>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</si>
  <si>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</si>
  <si>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</si>
  <si>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</si>
  <si>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</si>
  <si>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</si>
  <si>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</si>
  <si>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</si>
  <si>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</si>
  <si>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</si>
  <si>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</si>
  <si>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</si>
  <si>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</si>
  <si>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</si>
  <si>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</si>
  <si>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</si>
  <si>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</si>
  <si>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</si>
  <si>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</si>
  <si>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</si>
  <si>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</si>
  <si>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</si>
  <si>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</si>
  <si>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</si>
  <si>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</si>
  <si>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</si>
  <si>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</si>
  <si>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</si>
  <si>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</si>
  <si>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</si>
  <si>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</si>
  <si>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</si>
  <si>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</si>
  <si>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</si>
  <si>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</si>
  <si>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</si>
  <si>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</si>
  <si>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</si>
  <si>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</si>
  <si>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</si>
  <si>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</si>
  <si>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</si>
  <si>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</si>
  <si>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</si>
  <si>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</si>
  <si>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</si>
  <si>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</si>
  <si>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</si>
  <si>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</si>
  <si>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</si>
  <si>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</si>
  <si>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</si>
  <si>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</si>
  <si>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</si>
  <si>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</si>
  <si>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</si>
  <si>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</si>
  <si>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</si>
  <si>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</si>
  <si>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</si>
  <si>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</si>
  <si>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</si>
  <si>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</si>
  <si>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</si>
  <si>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</si>
  <si>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</si>
  <si>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</si>
  <si>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</si>
  <si>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</si>
  <si>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</si>
  <si>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</si>
  <si>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</si>
  <si>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</si>
  <si>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</si>
  <si>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</si>
  <si>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</si>
  <si>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</si>
  <si>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</si>
  <si>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</si>
  <si>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</si>
  <si>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</si>
  <si>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</si>
  <si>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</si>
  <si>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</si>
  <si>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</si>
  <si>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</si>
  <si>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</si>
  <si>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</si>
  <si>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</si>
  <si>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</si>
  <si>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</si>
  <si>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</si>
  <si>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</si>
  <si>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</si>
  <si>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</si>
  <si>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</si>
  <si>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</si>
  <si>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</si>
  <si>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</si>
  <si>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</si>
  <si>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</si>
  <si>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</si>
  <si>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</si>
  <si>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</si>
  <si>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</si>
  <si>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</si>
  <si>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</si>
  <si>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</si>
  <si>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</si>
  <si>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</si>
  <si>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</si>
  <si>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</si>
  <si>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</si>
  <si>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</si>
  <si>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</si>
  <si>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</si>
  <si>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</si>
  <si>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</si>
  <si>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</si>
  <si>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</si>
  <si>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</si>
  <si>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</si>
  <si>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</si>
  <si>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</si>
  <si>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</si>
  <si>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</si>
  <si>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</si>
  <si>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</si>
  <si>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</si>
  <si>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</si>
  <si>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</si>
  <si>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</si>
  <si>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</si>
  <si>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</si>
  <si>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</si>
  <si>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</si>
  <si>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</si>
  <si>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</si>
  <si>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</si>
  <si>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</si>
  <si>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</si>
  <si>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</si>
  <si>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</si>
  <si>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</si>
  <si>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</si>
  <si>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</si>
  <si>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</si>
  <si>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</si>
  <si>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</si>
  <si>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</si>
  <si>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</si>
  <si>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</si>
  <si>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</si>
  <si>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</si>
  <si>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</si>
  <si>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</si>
  <si>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</si>
  <si>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</si>
  <si>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</si>
  <si>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</si>
  <si>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</si>
  <si>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</si>
  <si>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</si>
  <si>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</si>
  <si>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</si>
  <si>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</si>
  <si>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</si>
  <si>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</si>
  <si>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</si>
  <si>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</si>
  <si>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</si>
  <si>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</si>
  <si>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</si>
  <si>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</si>
  <si>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</si>
  <si>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</si>
  <si>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</si>
  <si>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</si>
  <si>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</si>
  <si>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</si>
  <si>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</si>
  <si>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</si>
  <si>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</si>
  <si>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</si>
  <si>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</si>
  <si>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</si>
  <si>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</si>
  <si>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</si>
  <si>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</si>
  <si>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</si>
  <si>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</si>
  <si>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</si>
  <si>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</si>
  <si>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</si>
  <si>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</si>
  <si>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</si>
  <si>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</si>
  <si>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</si>
  <si>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</si>
  <si>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</si>
  <si>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</si>
  <si>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</si>
  <si>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</si>
  <si>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</si>
  <si>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</si>
  <si>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</si>
  <si>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</si>
  <si>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</si>
  <si>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</si>
  <si>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</si>
  <si>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</si>
  <si>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</si>
  <si>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</si>
  <si>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</si>
  <si>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</si>
  <si>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</si>
  <si>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</si>
  <si>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</si>
  <si>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</si>
  <si>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</si>
  <si>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</si>
  <si>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</si>
  <si>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</si>
  <si>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</si>
  <si>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</si>
  <si>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</si>
  <si>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</si>
  <si>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</si>
  <si>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</si>
  <si>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</si>
  <si>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</si>
  <si>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</si>
  <si>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</si>
  <si>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</si>
  <si>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</si>
  <si>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</si>
  <si>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</si>
  <si>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</si>
  <si>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</si>
  <si>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</si>
  <si>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</si>
  <si>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</si>
  <si>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</si>
  <si>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</si>
  <si>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</si>
  <si>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</si>
  <si>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</si>
  <si>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</si>
  <si>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</si>
  <si>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</si>
  <si>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</si>
  <si>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</si>
  <si>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</si>
  <si>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</si>
  <si>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</si>
  <si>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</si>
  <si>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</si>
  <si>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</si>
  <si>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</si>
  <si>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</si>
  <si>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</si>
  <si>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</si>
  <si>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</si>
  <si>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</si>
  <si>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</si>
  <si>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</si>
  <si>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</si>
  <si>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</si>
  <si>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</si>
  <si>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</si>
  <si>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</si>
  <si>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</si>
  <si>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</si>
  <si>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</si>
  <si>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</si>
  <si>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</si>
  <si>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</si>
  <si>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</si>
  <si>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</si>
  <si>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</si>
  <si>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</si>
  <si>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</si>
  <si>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</si>
  <si>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</si>
  <si>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</si>
  <si>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</si>
  <si>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</si>
  <si>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</si>
  <si>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</si>
  <si>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</si>
  <si>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</si>
  <si>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</si>
  <si>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</si>
  <si>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</si>
  <si>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</si>
  <si>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</si>
  <si>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</si>
  <si>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</si>
  <si>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</si>
  <si>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</si>
  <si>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</si>
  <si>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</si>
  <si>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</si>
  <si>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</si>
  <si>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</si>
  <si>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</si>
  <si>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</si>
  <si>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</si>
  <si>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</si>
  <si>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</si>
  <si>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</si>
  <si>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</si>
  <si>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</si>
  <si>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</si>
  <si>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</si>
  <si>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</si>
  <si>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</si>
  <si>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</si>
  <si>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</si>
  <si>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</si>
  <si>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</si>
  <si>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</si>
  <si>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</si>
  <si>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</si>
  <si>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</si>
  <si>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</si>
  <si>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</si>
  <si>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</si>
  <si>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</si>
  <si>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</si>
  <si>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</si>
  <si>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</si>
  <si>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</si>
  <si>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</si>
  <si>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</si>
  <si>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</si>
  <si>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</si>
  <si>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</si>
  <si>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</si>
  <si>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</si>
  <si>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</si>
  <si>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</si>
  <si>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</si>
  <si>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</si>
  <si>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</si>
  <si>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</si>
  <si>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</si>
  <si>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</si>
  <si>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</si>
  <si>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</si>
  <si>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</si>
  <si>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</si>
  <si>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</si>
  <si>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</si>
  <si>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</si>
  <si>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</si>
  <si>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</si>
  <si>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</si>
  <si>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</si>
  <si>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</si>
  <si>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</si>
  <si>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</si>
  <si>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</si>
  <si>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</si>
  <si>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</si>
  <si>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</si>
  <si>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</si>
  <si>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</si>
  <si>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</si>
  <si>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</si>
  <si>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</si>
  <si>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</si>
  <si>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</si>
  <si>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</si>
  <si>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</si>
  <si>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</si>
  <si>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</si>
  <si>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</si>
  <si>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</si>
  <si>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</si>
  <si>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</si>
  <si>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</si>
  <si>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</si>
  <si>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</si>
  <si>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</si>
  <si>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</si>
  <si>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</si>
  <si>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</si>
  <si>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</si>
  <si>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</si>
  <si>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</si>
  <si>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</si>
  <si>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</si>
  <si>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</si>
  <si>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</si>
  <si>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</si>
  <si>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</si>
  <si>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</si>
  <si>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</si>
  <si>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</si>
  <si>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</si>
  <si>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</si>
  <si>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</si>
  <si>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</si>
  <si>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</si>
  <si>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</si>
  <si>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</si>
  <si>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</si>
  <si>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</si>
  <si>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</si>
  <si>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</si>
  <si>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</si>
  <si>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</si>
  <si>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</si>
  <si>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</si>
  <si>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</si>
  <si>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</si>
  <si>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</si>
  <si>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</si>
  <si>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</si>
  <si>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</si>
  <si>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</si>
  <si>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</si>
  <si>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</si>
  <si>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</si>
  <si>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</si>
  <si>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</si>
  <si>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</si>
  <si>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</si>
  <si>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</si>
  <si>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</si>
  <si>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</si>
  <si>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</si>
  <si>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</si>
  <si>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</si>
  <si>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</si>
  <si>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</si>
  <si>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</si>
  <si>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</si>
  <si>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</si>
  <si>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</si>
  <si>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</si>
  <si>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</si>
  <si>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</si>
  <si>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</si>
  <si>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</si>
  <si>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</si>
  <si>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</si>
  <si>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</si>
  <si>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</si>
  <si>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</si>
  <si>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</si>
  <si>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</si>
  <si>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</si>
  <si>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</si>
  <si>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</si>
  <si>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</si>
  <si>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</si>
  <si>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</si>
  <si>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</si>
  <si>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</si>
  <si>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</si>
  <si>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</si>
  <si>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</si>
  <si>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</si>
  <si>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</si>
  <si>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</si>
  <si>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</si>
  <si>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</si>
  <si>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</si>
  <si>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</si>
  <si>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</si>
  <si>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</si>
  <si>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</si>
  <si>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</si>
  <si>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</si>
  <si>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</si>
  <si>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</si>
  <si>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</si>
  <si>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</si>
  <si>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</si>
  <si>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</si>
  <si>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</si>
  <si>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</si>
  <si>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</si>
  <si>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</si>
  <si>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</si>
  <si>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</si>
  <si>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</si>
  <si>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</si>
  <si>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</si>
  <si>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</si>
  <si>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</si>
  <si>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</si>
  <si>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</si>
  <si>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</si>
  <si>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</si>
  <si>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</si>
  <si>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</si>
  <si>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</si>
  <si>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</si>
  <si>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</si>
  <si>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</si>
  <si>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</si>
  <si>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</si>
  <si>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</si>
  <si>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</si>
  <si>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</si>
  <si>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</si>
  <si>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</si>
  <si>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</si>
  <si>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</si>
  <si>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</si>
  <si>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</si>
  <si>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</si>
  <si>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</si>
  <si>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</si>
  <si>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</si>
  <si>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</si>
  <si>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</si>
  <si>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</si>
  <si>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</si>
  <si>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</si>
  <si>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</si>
  <si>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</si>
  <si>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</si>
  <si>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</si>
  <si>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</si>
  <si>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</si>
  <si>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</si>
  <si>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</si>
  <si>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</si>
  <si>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</si>
  <si>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</si>
  <si>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</si>
  <si>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</si>
  <si>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</si>
  <si>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</si>
  <si>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</si>
  <si>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</si>
  <si>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</si>
  <si>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</si>
  <si>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</si>
  <si>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</si>
  <si>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</si>
  <si>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</si>
  <si>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</si>
  <si>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</si>
  <si>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</si>
  <si>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</si>
  <si>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</si>
  <si>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</si>
  <si>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</si>
  <si>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</si>
  <si>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</si>
  <si>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</si>
  <si>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</si>
  <si>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</si>
  <si>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</si>
  <si>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</si>
  <si>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</si>
  <si>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</si>
  <si>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</si>
  <si>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</si>
  <si>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</si>
  <si>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</si>
  <si>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</si>
  <si>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</si>
  <si>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</si>
  <si>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</si>
  <si>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</si>
  <si>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</si>
  <si>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</si>
  <si>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</si>
  <si>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</si>
  <si>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</si>
  <si>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</si>
  <si>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</si>
  <si>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</si>
  <si>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</si>
  <si>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</si>
  <si>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</si>
  <si>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</si>
  <si>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</si>
  <si>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</si>
  <si>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</si>
  <si>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</si>
  <si>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</si>
  <si>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</si>
  <si>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</si>
  <si>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</si>
  <si>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</si>
  <si>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</si>
  <si>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</si>
  <si>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</si>
  <si>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</si>
  <si>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</si>
  <si>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</si>
  <si>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</si>
  <si>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</si>
  <si>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</si>
  <si>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</si>
  <si>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</si>
  <si>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</si>
  <si>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</si>
  <si>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</si>
  <si>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</si>
  <si>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</si>
  <si>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</si>
  <si>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</si>
  <si>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</si>
  <si>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</si>
  <si>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</si>
  <si>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</si>
  <si>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</si>
  <si>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</si>
  <si>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</si>
  <si>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</si>
  <si>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</si>
  <si>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</si>
  <si>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</si>
  <si>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</si>
  <si>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</si>
  <si>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</si>
  <si>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</si>
  <si>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</si>
  <si>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</si>
  <si>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</si>
  <si>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</si>
  <si>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</si>
  <si>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</si>
  <si>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</si>
  <si>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</si>
  <si>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</si>
  <si>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</si>
  <si>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</si>
  <si>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</si>
  <si>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</si>
  <si>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</si>
  <si>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</si>
  <si>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</si>
  <si>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</si>
  <si>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</si>
  <si>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</si>
  <si>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</si>
  <si>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</si>
  <si>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</si>
  <si>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</si>
  <si>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</si>
  <si>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</si>
  <si>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</si>
  <si>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</si>
  <si>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</si>
  <si>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</si>
  <si>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</si>
  <si>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</si>
  <si>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</si>
  <si>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</si>
  <si>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</si>
  <si>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</si>
  <si>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</si>
  <si>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</si>
  <si>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</si>
  <si>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</si>
  <si>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</si>
  <si>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</si>
  <si>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</si>
  <si>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</si>
  <si>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</si>
  <si>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</si>
  <si>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</si>
  <si>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</si>
  <si>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</si>
  <si>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</si>
  <si>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</si>
  <si>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</si>
  <si>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</si>
  <si>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</si>
  <si>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</si>
  <si>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</si>
  <si>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</si>
  <si>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</si>
  <si>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</si>
  <si>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</si>
  <si>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</si>
  <si>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</si>
  <si>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</si>
  <si>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</si>
  <si>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</si>
  <si>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</si>
  <si>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</si>
  <si>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</si>
  <si>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</si>
  <si>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</si>
  <si>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</si>
  <si>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</si>
  <si>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</si>
  <si>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</si>
  <si>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</si>
  <si>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</si>
  <si>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</si>
  <si>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</si>
  <si>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</si>
  <si>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</si>
  <si>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</si>
  <si>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</si>
  <si>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</si>
  <si>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</si>
  <si>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</si>
  <si>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</si>
  <si>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</si>
  <si>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</si>
  <si>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</si>
  <si>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</si>
  <si>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</si>
  <si>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</si>
  <si>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</si>
  <si>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</si>
  <si>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</si>
  <si>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</si>
  <si>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</si>
  <si>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</si>
  <si>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</si>
  <si>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</si>
  <si>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</si>
  <si>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</si>
  <si>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</si>
  <si>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</si>
  <si>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</si>
  <si>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</si>
  <si>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</si>
  <si>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</si>
  <si>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</si>
  <si>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</si>
  <si>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</si>
  <si>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</si>
  <si>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</si>
  <si>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</si>
  <si>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</si>
  <si>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</si>
  <si>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</si>
  <si>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</si>
  <si>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</si>
  <si>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</si>
  <si>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</si>
  <si>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</si>
  <si>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</si>
  <si>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</si>
  <si>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</si>
  <si>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</si>
  <si>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</si>
  <si>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</si>
  <si>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</si>
  <si>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</si>
  <si>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</si>
  <si>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</si>
  <si>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</si>
  <si>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</si>
  <si>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</si>
  <si>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</si>
  <si>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</si>
  <si>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</si>
  <si>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</si>
  <si>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</si>
  <si>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</si>
  <si>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</si>
  <si>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</si>
  <si>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</si>
  <si>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</si>
  <si>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</si>
  <si>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</si>
  <si>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</si>
  <si>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</si>
  <si>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</si>
  <si>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</si>
  <si>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</si>
  <si>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</si>
  <si>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</si>
  <si>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</si>
  <si>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</si>
  <si>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</si>
  <si>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</si>
  <si>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</si>
  <si>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</si>
  <si>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</si>
  <si>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</si>
  <si>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</si>
  <si>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</si>
  <si>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</si>
  <si>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</si>
  <si>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</si>
  <si>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</si>
  <si>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</si>
  <si>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</si>
  <si>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</si>
  <si>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</si>
  <si>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</si>
  <si>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</si>
  <si>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</si>
  <si>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</si>
  <si>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</si>
  <si>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</si>
  <si>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</si>
  <si>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</si>
  <si>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</si>
  <si>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</si>
  <si>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</si>
  <si>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</si>
  <si>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</si>
  <si>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</si>
  <si>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</si>
  <si>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</si>
  <si>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</si>
  <si>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</si>
  <si>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</si>
  <si>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</si>
  <si>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</si>
  <si>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</si>
  <si>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</si>
  <si>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</si>
  <si>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</si>
  <si>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</si>
  <si>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</si>
  <si>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</si>
  <si>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</si>
  <si>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</si>
  <si>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</si>
  <si>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</si>
  <si>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</si>
  <si>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</si>
  <si>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</si>
  <si>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</si>
  <si>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</si>
  <si>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</si>
  <si>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</si>
  <si>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</si>
  <si>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</si>
  <si>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</si>
  <si>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</si>
  <si>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</si>
  <si>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</si>
  <si>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</si>
  <si>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</si>
  <si>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</si>
  <si>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</si>
  <si>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</si>
  <si>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</si>
  <si>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</si>
  <si>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</si>
  <si>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</si>
  <si>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</si>
  <si>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</si>
  <si>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</si>
  <si>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</si>
  <si>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</si>
  <si>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</si>
  <si>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</si>
  <si>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</si>
  <si>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</si>
  <si>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</si>
  <si>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</si>
  <si>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</si>
  <si>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</si>
  <si>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</si>
  <si>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</si>
  <si>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</si>
  <si>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</si>
  <si>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</si>
  <si>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</si>
  <si>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</si>
  <si>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</si>
  <si>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</si>
  <si>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</si>
  <si>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</si>
  <si>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</si>
  <si>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</si>
  <si>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</si>
  <si>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</si>
  <si>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</si>
  <si>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</si>
  <si>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</si>
  <si>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</si>
  <si>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</si>
  <si>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</si>
  <si>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</si>
  <si>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</si>
  <si>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</si>
  <si>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</si>
  <si>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</si>
  <si>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</si>
  <si>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</si>
  <si>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</si>
  <si>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</si>
  <si>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</si>
  <si>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</si>
  <si>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</si>
  <si>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</si>
  <si>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</si>
  <si>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</si>
  <si>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</si>
  <si>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</si>
  <si>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</si>
  <si>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</si>
  <si>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</si>
  <si>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</si>
  <si>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</si>
  <si>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</si>
  <si>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</si>
  <si>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</si>
  <si>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</si>
  <si>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</si>
  <si>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</si>
  <si>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</si>
  <si>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</si>
  <si>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</si>
  <si>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</si>
  <si>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</si>
  <si>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</si>
  <si>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</si>
  <si>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</si>
  <si>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</si>
  <si>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</si>
  <si>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</si>
  <si>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</si>
  <si>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</si>
  <si>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</si>
  <si>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</si>
  <si>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</si>
  <si>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</si>
  <si>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</si>
  <si>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</si>
  <si>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</si>
  <si>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</si>
  <si>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</si>
  <si>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</si>
  <si>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</si>
  <si>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</si>
  <si>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</si>
  <si>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</si>
  <si>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</si>
  <si>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</si>
  <si>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</si>
  <si>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</si>
  <si>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</si>
  <si>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</si>
  <si>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</si>
  <si>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</si>
  <si>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</si>
  <si>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</si>
  <si>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</si>
  <si>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</si>
  <si>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</si>
  <si>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</si>
  <si>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</si>
  <si>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</si>
  <si>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</si>
  <si>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</si>
  <si>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</si>
  <si>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</si>
  <si>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</si>
  <si>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</si>
  <si>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</si>
  <si>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</si>
  <si>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</si>
  <si>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</si>
  <si>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</si>
  <si>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</si>
  <si>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</si>
  <si>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</si>
  <si>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</si>
  <si>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</si>
  <si>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</si>
  <si>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</si>
  <si>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</si>
  <si>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</si>
  <si>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</si>
  <si>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</si>
  <si>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</si>
  <si>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</si>
  <si>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</si>
  <si>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</si>
  <si>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</si>
  <si>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</si>
  <si>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</si>
  <si>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</si>
  <si>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</si>
  <si>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</si>
  <si>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</si>
  <si>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</si>
  <si>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</si>
  <si>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</si>
  <si>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</si>
  <si>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</si>
  <si>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</si>
  <si>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</si>
  <si>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</si>
  <si>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</si>
  <si>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</si>
  <si>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</si>
  <si>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</si>
  <si>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</si>
  <si>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</si>
  <si>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</si>
  <si>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</si>
  <si>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</si>
  <si>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</si>
  <si>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</si>
  <si>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</si>
  <si>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</si>
  <si>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</si>
  <si>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</si>
  <si>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</si>
  <si>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</si>
  <si>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</si>
  <si>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</si>
  <si>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</si>
  <si>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</si>
  <si>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</si>
  <si>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</si>
  <si>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</si>
  <si>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</si>
  <si>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</si>
  <si>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</si>
  <si>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</si>
  <si>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</si>
  <si>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</si>
  <si>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</si>
  <si>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</si>
  <si>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</si>
  <si>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</si>
  <si>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</si>
  <si>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</si>
  <si>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</si>
  <si>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</si>
  <si>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</si>
  <si>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</si>
  <si>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</si>
  <si>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</si>
  <si>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</si>
  <si>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</si>
  <si>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</si>
  <si>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</si>
  <si>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</si>
  <si>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</si>
  <si>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</si>
  <si>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</si>
  <si>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</si>
  <si>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</si>
  <si>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</si>
  <si>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</si>
  <si>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</si>
  <si>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</si>
  <si>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</si>
  <si>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</si>
  <si>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</si>
  <si>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</si>
  <si>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</si>
  <si>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</si>
  <si>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</si>
  <si>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</si>
  <si>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</si>
  <si>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</si>
  <si>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</si>
  <si>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</si>
  <si>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</si>
  <si>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</si>
  <si>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</si>
  <si>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</si>
  <si>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</si>
  <si>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</si>
  <si>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</si>
  <si>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</si>
  <si>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</si>
  <si>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</si>
  <si>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</si>
  <si>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</si>
  <si>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</si>
  <si>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</si>
  <si>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</si>
  <si>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</si>
  <si>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</si>
  <si>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</si>
  <si>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</si>
  <si>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</si>
  <si>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</si>
  <si>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</si>
  <si>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</si>
  <si>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</si>
  <si>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</si>
  <si>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</si>
  <si>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</si>
  <si>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</si>
  <si>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</si>
  <si>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</si>
  <si>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</si>
  <si>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</si>
  <si>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</si>
  <si>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</si>
  <si>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</si>
  <si>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</si>
  <si>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</si>
  <si>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</si>
  <si>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</si>
  <si>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</si>
  <si>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</si>
  <si>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</si>
  <si>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</si>
  <si>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</si>
  <si>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</si>
  <si>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</si>
  <si>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</si>
  <si>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</si>
  <si>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</si>
  <si>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</si>
  <si>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</si>
  <si>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</si>
  <si>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</si>
  <si>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</si>
  <si>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</si>
  <si>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</si>
  <si>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</si>
  <si>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</si>
  <si>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</si>
  <si>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</si>
  <si>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</si>
  <si>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</si>
  <si>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</si>
  <si>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</si>
  <si>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</si>
  <si>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</si>
  <si>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</si>
  <si>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</si>
  <si>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</si>
  <si>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</si>
  <si>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</si>
  <si>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</si>
  <si>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</si>
  <si>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</si>
  <si>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</si>
  <si>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</si>
  <si>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</si>
  <si>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</si>
  <si>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</si>
  <si>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</si>
  <si>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</si>
  <si>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</si>
  <si>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</si>
  <si>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</si>
  <si>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</si>
  <si>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</si>
  <si>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</si>
  <si>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</si>
  <si>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</si>
  <si>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</si>
  <si>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</si>
  <si>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</si>
  <si>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</si>
  <si>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</si>
  <si>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</si>
  <si>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</si>
  <si>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</si>
  <si>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</si>
  <si>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</si>
  <si>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</si>
  <si>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</si>
  <si>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</si>
  <si>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</si>
  <si>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</si>
  <si>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</si>
  <si>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</si>
  <si>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</si>
  <si>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</si>
  <si>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</si>
  <si>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</si>
  <si>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</si>
  <si>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</si>
  <si>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</si>
  <si>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</si>
  <si>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</si>
  <si>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</si>
  <si>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</si>
  <si>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</si>
  <si>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</si>
  <si>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</si>
  <si>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</si>
  <si>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</si>
  <si>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</si>
  <si>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</si>
  <si>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</si>
  <si>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</si>
  <si>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</si>
  <si>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</si>
  <si>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</si>
  <si>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</si>
  <si>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</si>
  <si>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</si>
  <si>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</si>
  <si>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</si>
  <si>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</si>
  <si>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</si>
  <si>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</si>
  <si>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</si>
  <si>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</si>
  <si>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</si>
  <si>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</si>
  <si>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</si>
  <si>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</si>
  <si>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</si>
  <si>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</si>
  <si>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</si>
  <si>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</si>
  <si>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</si>
  <si>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</si>
  <si>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</si>
  <si>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</si>
  <si>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</si>
  <si>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</si>
  <si>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</si>
  <si>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</si>
  <si>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</si>
  <si>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</si>
  <si>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</si>
  <si>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</si>
  <si>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</si>
  <si>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</si>
  <si>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</si>
  <si>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</si>
  <si>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</si>
  <si>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</si>
  <si>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</si>
  <si>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</si>
  <si>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</si>
  <si>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</si>
  <si>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</si>
  <si>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</si>
  <si>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</si>
  <si>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</si>
  <si>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</si>
  <si>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</si>
  <si>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</si>
  <si>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</si>
  <si>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</si>
  <si>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</si>
  <si>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</si>
  <si>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</si>
  <si>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</si>
  <si>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</si>
  <si>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</si>
  <si>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</si>
  <si>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</si>
  <si>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</si>
  <si>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</si>
  <si>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</si>
  <si>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</si>
  <si>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</si>
  <si>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</si>
  <si>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</si>
  <si>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</si>
  <si>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</si>
  <si>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</si>
  <si>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</si>
  <si>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</si>
  <si>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</si>
  <si>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</si>
  <si>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</si>
  <si>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</si>
  <si>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</si>
  <si>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</si>
  <si>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</si>
  <si>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</si>
  <si>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</si>
  <si>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</si>
  <si>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</si>
  <si>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</si>
  <si>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</si>
  <si>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</si>
  <si>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</si>
  <si>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</si>
  <si>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</si>
  <si>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</si>
  <si>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</si>
  <si>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</si>
  <si>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</si>
  <si>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</si>
  <si>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</si>
  <si>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</si>
  <si>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</si>
  <si>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</si>
  <si>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</si>
  <si>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</si>
  <si>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</si>
  <si>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</si>
  <si>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</si>
  <si>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</si>
  <si>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</si>
  <si>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</si>
  <si>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</si>
  <si>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</si>
  <si>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</si>
  <si>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</si>
  <si>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</si>
  <si>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</si>
  <si>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</si>
  <si>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</si>
  <si>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</si>
  <si>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</si>
  <si>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</si>
  <si>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</si>
  <si>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</si>
  <si>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</si>
  <si>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</si>
  <si>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</si>
  <si>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</si>
  <si>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</si>
  <si>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</si>
  <si>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</si>
  <si>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</si>
  <si>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</si>
  <si>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</si>
  <si>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</si>
  <si>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</si>
  <si>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</si>
  <si>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</si>
  <si>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</si>
  <si>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</si>
  <si>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</si>
  <si>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</si>
  <si>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</si>
  <si>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</si>
  <si>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</si>
  <si>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</si>
  <si>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</si>
  <si>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</si>
  <si>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</si>
  <si>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</si>
  <si>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</si>
  <si>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</si>
  <si>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</si>
  <si>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</si>
  <si>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</si>
  <si>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</si>
  <si>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</si>
  <si>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</si>
  <si>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</si>
  <si>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</si>
  <si>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</si>
  <si>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</si>
  <si>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</si>
  <si>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</si>
  <si>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</si>
  <si>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</si>
  <si>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</si>
  <si>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</si>
  <si>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</si>
  <si>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</si>
  <si>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</si>
  <si>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</si>
  <si>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</si>
  <si>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</si>
  <si>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</si>
  <si>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</si>
  <si>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</si>
  <si>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</si>
  <si>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</si>
  <si>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</si>
  <si>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</si>
  <si>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</si>
  <si>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</si>
  <si>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</si>
  <si>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</si>
  <si>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</si>
  <si>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</si>
  <si>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</si>
  <si>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</si>
  <si>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</si>
  <si>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</si>
  <si>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</si>
  <si>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</si>
  <si>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</si>
  <si>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</si>
  <si>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</si>
  <si>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</si>
  <si>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</si>
  <si>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</si>
  <si>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</si>
  <si>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</si>
  <si>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</si>
  <si>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</si>
  <si>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</si>
  <si>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</si>
  <si>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</si>
  <si>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</si>
  <si>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</si>
  <si>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</si>
  <si>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</si>
  <si>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</si>
  <si>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</si>
  <si>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</si>
  <si>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</si>
  <si>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</si>
  <si>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</si>
  <si>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</si>
  <si>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</si>
  <si>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</si>
  <si>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</si>
  <si>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</si>
  <si>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</si>
  <si>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</si>
  <si>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</si>
  <si>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</si>
  <si>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</si>
  <si>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</si>
  <si>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</si>
  <si>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</si>
  <si>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</si>
  <si>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</si>
  <si>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</si>
  <si>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</si>
  <si>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</si>
  <si>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</si>
  <si>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</si>
  <si>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</si>
  <si>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</si>
  <si>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</si>
  <si>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</si>
  <si>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</si>
  <si>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</si>
  <si>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</si>
  <si>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</si>
  <si>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</si>
  <si>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</si>
  <si>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</si>
  <si>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</si>
  <si>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</si>
  <si>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</si>
  <si>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</si>
  <si>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</si>
  <si>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</si>
  <si>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</si>
  <si>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</si>
  <si>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</si>
  <si>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</si>
  <si>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</si>
  <si>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</si>
  <si>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</si>
  <si>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</si>
  <si>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</si>
  <si>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</si>
  <si>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</si>
  <si>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</si>
  <si>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</si>
  <si>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</si>
  <si>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</si>
  <si>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</si>
  <si>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</si>
  <si>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</si>
  <si>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</si>
  <si>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</si>
  <si>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</si>
  <si>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</si>
  <si>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</si>
  <si>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</si>
  <si>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</si>
  <si>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</si>
  <si>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</si>
  <si>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</si>
  <si>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</si>
  <si>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</si>
  <si>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</si>
  <si>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</si>
  <si>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</si>
  <si>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</si>
  <si>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</si>
  <si>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</si>
  <si>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</si>
  <si>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</si>
  <si>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</si>
  <si>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</si>
  <si>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</si>
  <si>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</si>
  <si>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</si>
  <si>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</si>
  <si>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</si>
  <si>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</si>
  <si>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</si>
  <si>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</si>
  <si>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</si>
  <si>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</si>
  <si>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</si>
  <si>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</si>
  <si>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</si>
  <si>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</si>
  <si>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</si>
  <si>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</si>
  <si>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</si>
  <si>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</si>
  <si>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</si>
  <si>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</si>
  <si>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</si>
  <si>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</si>
  <si>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</si>
  <si>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</si>
  <si>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</si>
  <si>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</si>
  <si>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</si>
  <si>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</si>
  <si>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</si>
  <si>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</si>
  <si>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</si>
  <si>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</si>
  <si>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</si>
  <si>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</si>
  <si>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</si>
  <si>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</si>
  <si>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</si>
  <si>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</si>
  <si>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</si>
  <si>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</si>
  <si>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</si>
  <si>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</si>
  <si>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</si>
  <si>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</si>
  <si>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</si>
  <si>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</si>
  <si>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</si>
  <si>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</si>
  <si>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</si>
  <si>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</si>
  <si>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</si>
  <si>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</si>
  <si>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</si>
  <si>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</si>
  <si>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</si>
  <si>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</si>
  <si>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</si>
  <si>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</si>
  <si>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</si>
  <si>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</si>
  <si>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</si>
  <si>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</si>
  <si>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</si>
  <si>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</si>
  <si>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</si>
  <si>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</si>
  <si>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</si>
  <si>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</si>
  <si>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</si>
  <si>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</si>
  <si>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</si>
  <si>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</si>
  <si>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</si>
  <si>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</si>
  <si>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</si>
  <si>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</si>
  <si>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</si>
  <si>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</si>
  <si>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</si>
  <si>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</si>
  <si>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</si>
  <si>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</si>
  <si>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</si>
  <si>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</si>
  <si>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</si>
  <si>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</si>
  <si>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</si>
  <si>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</si>
  <si>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</si>
  <si>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</si>
  <si>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</si>
  <si>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</si>
  <si>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</si>
  <si>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</si>
  <si>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</si>
  <si>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</si>
  <si>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</si>
  <si>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</si>
  <si>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</si>
  <si>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</si>
  <si>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</si>
  <si>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</si>
  <si>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</si>
  <si>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</si>
  <si>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</si>
  <si>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</si>
  <si>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</si>
  <si>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</si>
  <si>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</si>
  <si>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</si>
  <si>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</si>
  <si>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</si>
  <si>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</si>
  <si>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</si>
  <si>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</si>
  <si>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</si>
  <si>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</si>
  <si>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</si>
  <si>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</si>
  <si>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</si>
  <si>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</si>
  <si>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</si>
  <si>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</si>
  <si>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</si>
  <si>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</si>
  <si>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</si>
  <si>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</si>
  <si>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</si>
  <si>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</si>
  <si>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</si>
  <si>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</si>
  <si>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</si>
  <si>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</si>
  <si>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</si>
  <si>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</si>
  <si>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</si>
  <si>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</si>
  <si>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</si>
  <si>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</si>
  <si>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</si>
  <si>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</si>
  <si>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</si>
  <si>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</si>
  <si>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</si>
  <si>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</si>
  <si>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</si>
  <si>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</si>
  <si>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</si>
  <si>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</si>
  <si>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</si>
  <si>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</si>
  <si>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</si>
  <si>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</si>
  <si>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</si>
  <si>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</si>
  <si>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</si>
  <si>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</si>
  <si>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</si>
  <si>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</si>
  <si>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</si>
  <si>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</si>
  <si>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</si>
  <si>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</si>
  <si>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</si>
  <si>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</si>
  <si>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</si>
  <si>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</si>
  <si>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</si>
  <si>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</si>
  <si>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</si>
  <si>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</si>
  <si>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</si>
  <si>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</si>
  <si>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</si>
  <si>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</si>
  <si>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</si>
  <si>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</si>
  <si>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</si>
  <si>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</si>
  <si>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</si>
  <si>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</si>
  <si>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</si>
  <si>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</si>
  <si>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</si>
  <si>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</si>
  <si>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</si>
  <si>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</si>
  <si>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</si>
  <si>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</si>
  <si>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</si>
  <si>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</si>
  <si>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</si>
  <si>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</si>
  <si>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</si>
  <si>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</si>
  <si>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</si>
  <si>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</si>
  <si>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</si>
  <si>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</si>
  <si>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</si>
  <si>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</si>
  <si>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</si>
  <si>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</si>
  <si>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</si>
  <si>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</si>
  <si>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</si>
  <si>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</si>
  <si>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</si>
  <si>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</si>
  <si>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</si>
  <si>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</si>
  <si>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</si>
  <si>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</si>
  <si>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</si>
  <si>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</si>
  <si>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</si>
  <si>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</si>
  <si>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</si>
  <si>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</si>
  <si>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</si>
  <si>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</si>
  <si>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</si>
  <si>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</si>
  <si>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</si>
  <si>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</si>
  <si>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</si>
  <si>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</si>
  <si>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</si>
  <si>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</si>
  <si>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</si>
  <si>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</si>
  <si>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</si>
  <si>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</si>
  <si>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</si>
  <si>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</si>
  <si>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</si>
  <si>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</si>
  <si>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</si>
  <si>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</si>
  <si>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</si>
  <si>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</si>
  <si>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</si>
  <si>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</si>
  <si>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</si>
  <si>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</si>
  <si>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</si>
  <si>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</si>
  <si>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</si>
  <si>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</si>
  <si>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</si>
  <si>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</si>
  <si>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</si>
  <si>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</si>
  <si>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</si>
  <si>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</si>
  <si>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</si>
  <si>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</si>
  <si>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</si>
  <si>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</si>
  <si>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</si>
  <si>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</si>
  <si>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</si>
  <si>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</si>
  <si>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</si>
  <si>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</si>
  <si>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</si>
  <si>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</si>
  <si>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</si>
  <si>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</si>
  <si>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</si>
  <si>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</si>
  <si>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</si>
  <si>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</si>
  <si>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</si>
  <si>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</si>
  <si>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</si>
  <si>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</si>
  <si>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</si>
  <si>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</si>
  <si>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</si>
  <si>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</si>
  <si>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</si>
  <si>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</si>
  <si>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</si>
  <si>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</si>
  <si>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</si>
  <si>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</si>
  <si>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</si>
  <si>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</si>
  <si>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</si>
  <si>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</si>
  <si>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</si>
  <si>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</si>
  <si>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</si>
  <si>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</si>
  <si>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</si>
  <si>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</si>
  <si>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</si>
  <si>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</si>
  <si>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</si>
  <si>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</si>
  <si>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</si>
  <si>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</si>
  <si>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</si>
  <si>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</si>
  <si>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</si>
  <si>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</si>
  <si>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</si>
  <si>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</si>
  <si>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</si>
  <si>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</si>
  <si>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</si>
  <si>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</si>
  <si>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</si>
  <si>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</si>
  <si>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</si>
  <si>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</si>
  <si>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</si>
  <si>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</si>
  <si>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</si>
  <si>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</si>
  <si>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</si>
  <si>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</si>
  <si>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</si>
  <si>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</si>
  <si>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</si>
  <si>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</si>
  <si>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</si>
  <si>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</si>
  <si>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</si>
  <si>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</si>
  <si>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</si>
  <si>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</si>
  <si>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</si>
  <si>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</si>
  <si>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</si>
  <si>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</si>
  <si>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</si>
  <si>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</si>
  <si>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</si>
  <si>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</si>
  <si>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</si>
  <si>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</si>
  <si>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</si>
  <si>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</si>
  <si>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</si>
  <si>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</si>
  <si>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</si>
  <si>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</si>
  <si>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</si>
  <si>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</si>
  <si>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</si>
  <si>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</si>
  <si>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</si>
  <si>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</si>
  <si>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</si>
  <si>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</si>
  <si>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</si>
  <si>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</si>
  <si>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</si>
  <si>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</si>
  <si>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</si>
  <si>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</si>
  <si>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</si>
  <si>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</si>
  <si>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</si>
  <si>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</si>
  <si>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</si>
  <si>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</si>
  <si>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</si>
  <si>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</si>
  <si>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</si>
  <si>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</si>
  <si>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</si>
  <si>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</si>
  <si>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</si>
  <si>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</si>
  <si>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</si>
  <si>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</si>
  <si>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</si>
  <si>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</si>
  <si>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</si>
  <si>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</si>
  <si>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</si>
  <si>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</si>
  <si>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</si>
  <si>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</si>
  <si>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</si>
  <si>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</si>
  <si>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</si>
  <si>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</si>
  <si>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</si>
  <si>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</si>
  <si>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</si>
  <si>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</si>
  <si>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</si>
  <si>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</si>
  <si>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</si>
  <si>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</si>
  <si>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</si>
  <si>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</si>
  <si>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</si>
  <si>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</si>
  <si>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</si>
  <si>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</si>
  <si>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</si>
  <si>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</si>
  <si>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</si>
  <si>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</si>
  <si>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</si>
  <si>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</si>
  <si>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</si>
  <si>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</si>
  <si>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</si>
  <si>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</si>
  <si>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</si>
  <si>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</si>
  <si>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</si>
  <si>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</si>
  <si>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</si>
  <si>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</si>
  <si>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</si>
  <si>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</si>
  <si>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</si>
  <si>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</si>
  <si>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</si>
  <si>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</si>
  <si>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</si>
  <si>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</si>
  <si>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</si>
  <si>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</si>
  <si>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</si>
  <si>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</si>
  <si>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</si>
  <si>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</si>
  <si>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</si>
  <si>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</si>
  <si>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</si>
  <si>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</si>
  <si>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</si>
  <si>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</si>
  <si>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</si>
  <si>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</si>
  <si>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</si>
  <si>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</si>
  <si>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</si>
  <si>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</si>
  <si>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</si>
  <si>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</si>
  <si>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</si>
  <si>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</si>
  <si>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</si>
  <si>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</si>
  <si>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</si>
  <si>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</si>
  <si>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</si>
  <si>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</si>
  <si>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</si>
  <si>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</si>
  <si>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</si>
  <si>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</si>
  <si>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</si>
  <si>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</si>
  <si>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</si>
  <si>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</si>
  <si>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</si>
  <si>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</si>
  <si>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</si>
  <si>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</si>
  <si>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</si>
  <si>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</si>
  <si>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</si>
  <si>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</si>
  <si>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</si>
  <si>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</si>
  <si>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</si>
  <si>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</si>
  <si>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</si>
  <si>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</si>
  <si>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</si>
  <si>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</si>
  <si>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</si>
  <si>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</si>
  <si>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</si>
  <si>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</si>
  <si>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</si>
  <si>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</si>
  <si>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</si>
  <si>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</si>
  <si>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</si>
  <si>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</si>
  <si>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</si>
  <si>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</si>
  <si>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</si>
  <si>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</si>
  <si>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</si>
  <si>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</si>
  <si>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</si>
  <si>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</si>
  <si>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</si>
  <si>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</si>
  <si>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</si>
  <si>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</si>
  <si>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</si>
  <si>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</si>
  <si>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</si>
  <si>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</si>
  <si>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</si>
  <si>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</si>
  <si>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</si>
  <si>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</si>
  <si>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</si>
  <si>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</si>
  <si>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</si>
  <si>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</si>
  <si>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</si>
  <si>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</si>
  <si>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</si>
  <si>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</si>
  <si>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</si>
  <si>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</si>
  <si>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</si>
  <si>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</si>
  <si>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</si>
  <si>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</si>
  <si>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</si>
  <si>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</si>
  <si>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</si>
  <si>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</si>
  <si>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</si>
  <si>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</si>
  <si>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</si>
  <si>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</si>
  <si>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</si>
  <si>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</si>
  <si>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</si>
  <si>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</si>
  <si>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</si>
  <si>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</si>
  <si>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</si>
  <si>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</si>
  <si>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</si>
  <si>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</si>
  <si>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</si>
  <si>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</si>
  <si>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</si>
  <si>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</si>
  <si>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</si>
  <si>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</si>
  <si>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</si>
  <si>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</si>
  <si>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</si>
  <si>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</si>
  <si>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</si>
  <si>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</si>
  <si>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</si>
  <si>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</si>
  <si>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</si>
  <si>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</si>
  <si>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</si>
  <si>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</si>
  <si>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</si>
  <si>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</si>
  <si>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</si>
  <si>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</si>
  <si>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</si>
  <si>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</si>
  <si>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</si>
  <si>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</si>
  <si>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</si>
  <si>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</si>
  <si>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</si>
  <si>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</si>
  <si>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</si>
  <si>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</si>
  <si>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</si>
  <si>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</si>
  <si>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</si>
  <si>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</si>
  <si>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</si>
  <si>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</si>
  <si>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</si>
  <si>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</si>
  <si>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</si>
  <si>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</si>
  <si>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</si>
  <si>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</si>
  <si>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</si>
  <si>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</si>
  <si>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</si>
  <si>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</si>
  <si>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</si>
  <si>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</si>
  <si>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</si>
  <si>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</si>
  <si>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</si>
  <si>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</si>
  <si>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</si>
  <si>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</si>
  <si>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</si>
  <si>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</si>
  <si>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</si>
  <si>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</si>
  <si>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</si>
  <si>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</si>
  <si>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</si>
  <si>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</si>
  <si>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</si>
  <si>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</si>
  <si>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</si>
  <si>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</si>
  <si>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</si>
  <si>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</si>
  <si>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</si>
  <si>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</si>
  <si>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</si>
  <si>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</si>
  <si>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</si>
  <si>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</si>
  <si>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</si>
  <si>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</si>
  <si>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</si>
  <si>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</si>
  <si>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</si>
  <si>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</si>
  <si>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</si>
  <si>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</si>
  <si>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</si>
  <si>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</si>
  <si>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</si>
  <si>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</si>
  <si>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</si>
  <si>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</si>
  <si>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</si>
  <si>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</si>
  <si>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</si>
  <si>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</si>
  <si>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</si>
  <si>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</si>
  <si>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</si>
  <si>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</si>
  <si>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</si>
  <si>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</si>
  <si>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</si>
  <si>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</si>
  <si>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</si>
  <si>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</si>
  <si>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</si>
  <si>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</si>
  <si>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</si>
  <si>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</si>
  <si>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</si>
  <si>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</si>
  <si>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</si>
  <si>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</si>
  <si>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</si>
  <si>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</si>
  <si>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</si>
  <si>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</si>
  <si>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</si>
  <si>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</si>
  <si>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</si>
  <si>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</si>
  <si>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</si>
  <si>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</si>
  <si>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</si>
  <si>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</si>
  <si>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</si>
  <si>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</si>
  <si>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</si>
  <si>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</si>
  <si>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</si>
  <si>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</si>
  <si>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</si>
  <si>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</si>
  <si>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</si>
  <si>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</si>
  <si>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</si>
  <si>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</si>
  <si>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</si>
  <si>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</si>
  <si>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</si>
  <si>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</si>
  <si>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</si>
  <si>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</si>
  <si>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</si>
  <si>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</si>
  <si>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</si>
  <si>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</si>
  <si>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</si>
  <si>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</si>
  <si>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</si>
  <si>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</si>
  <si>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</si>
  <si>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</si>
  <si>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</si>
  <si>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</si>
  <si>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</si>
  <si>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</si>
  <si>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</si>
  <si>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</si>
  <si>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</si>
  <si>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</si>
  <si>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</si>
  <si>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</si>
  <si>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</si>
  <si>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</si>
  <si>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</si>
  <si>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</si>
  <si>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</si>
  <si>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</si>
  <si>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</si>
  <si>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</si>
  <si>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</si>
  <si>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</si>
  <si>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</si>
  <si>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</si>
  <si>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</si>
  <si>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</si>
  <si>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</si>
  <si>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</si>
  <si>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</si>
  <si>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</si>
  <si>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</si>
  <si>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</si>
  <si>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</si>
  <si>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</si>
  <si>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</si>
  <si>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</si>
  <si>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</si>
  <si>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</si>
  <si>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</si>
  <si>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</si>
  <si>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</si>
  <si>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</si>
  <si>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</si>
  <si>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</si>
  <si>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</si>
  <si>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</si>
  <si>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</si>
  <si>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</si>
  <si>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</si>
  <si>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</si>
  <si>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</si>
  <si>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</si>
  <si>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</si>
  <si>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</si>
  <si>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</si>
  <si>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</si>
  <si>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</si>
  <si>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</si>
  <si>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</si>
  <si>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</si>
  <si>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</si>
  <si>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</si>
  <si>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</si>
  <si>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</si>
  <si>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</si>
  <si>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</si>
  <si>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</si>
  <si>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</si>
  <si>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</si>
  <si>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</si>
  <si>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</si>
  <si>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</si>
  <si>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</si>
  <si>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</si>
  <si>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</si>
  <si>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</si>
  <si>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</si>
  <si>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</si>
  <si>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</si>
  <si>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</si>
  <si>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</si>
  <si>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</si>
  <si>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</si>
  <si>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</si>
  <si>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</si>
  <si>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</si>
  <si>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</si>
  <si>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</si>
  <si>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</si>
  <si>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</si>
  <si>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</si>
  <si>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</si>
  <si>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</si>
  <si>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</si>
  <si>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</si>
  <si>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</si>
  <si>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</si>
  <si>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</si>
  <si>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</si>
  <si>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</si>
  <si>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</si>
  <si>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</si>
  <si>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</si>
  <si>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</si>
  <si>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</si>
  <si>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</si>
  <si>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</si>
  <si>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</si>
  <si>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</si>
  <si>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</si>
  <si>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</si>
  <si>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</si>
  <si>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</si>
  <si>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</si>
  <si>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</si>
  <si>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</si>
  <si>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</si>
  <si>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</si>
  <si>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</si>
  <si>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</si>
  <si>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</si>
  <si>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</si>
  <si>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</si>
  <si>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</si>
  <si>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</si>
  <si>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</si>
  <si>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</si>
  <si>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</si>
  <si>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</si>
  <si>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</si>
  <si>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</si>
  <si>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</si>
  <si>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</si>
  <si>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</si>
  <si>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</si>
  <si>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</si>
  <si>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</si>
  <si>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</si>
  <si>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</si>
  <si>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</si>
  <si>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</si>
  <si>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</si>
  <si>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</si>
  <si>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</si>
  <si>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</si>
  <si>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</si>
  <si>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</si>
  <si>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</si>
  <si>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</si>
  <si>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</si>
  <si>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</si>
  <si>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</si>
  <si>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</si>
  <si>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</si>
  <si>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</si>
  <si>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</si>
  <si>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</si>
  <si>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</si>
  <si>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</si>
  <si>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</si>
  <si>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</si>
  <si>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</si>
  <si>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</si>
  <si>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</si>
  <si>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</si>
  <si>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</si>
  <si>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</si>
  <si>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</si>
  <si>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</si>
  <si>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</si>
  <si>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</si>
  <si>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</si>
  <si>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</si>
  <si>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</si>
  <si>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</si>
  <si>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</si>
  <si>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</si>
  <si>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</si>
  <si>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</si>
  <si>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</si>
  <si>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</si>
  <si>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</si>
  <si>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</si>
  <si>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</si>
  <si>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</si>
  <si>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</si>
  <si>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</si>
  <si>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</si>
  <si>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</si>
  <si>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</si>
  <si>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</si>
  <si>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</si>
  <si>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</si>
  <si>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</si>
  <si>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</si>
  <si>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</si>
  <si>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</si>
  <si>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</si>
  <si>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</si>
  <si>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</si>
  <si>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</si>
  <si>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</si>
  <si>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</si>
  <si>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</si>
  <si>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</si>
  <si>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</si>
  <si>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</si>
  <si>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</si>
  <si>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</si>
  <si>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</si>
  <si>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</si>
  <si>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</si>
  <si>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</si>
  <si>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</si>
  <si>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</si>
  <si>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</si>
  <si>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</si>
  <si>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</si>
  <si>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</si>
  <si>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</si>
  <si>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</si>
  <si>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</si>
  <si>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</si>
  <si>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</si>
  <si>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</si>
  <si>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</si>
  <si>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</si>
  <si>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</si>
  <si>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</si>
  <si>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</si>
  <si>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</si>
  <si>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</si>
  <si>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</si>
  <si>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</si>
  <si>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</si>
  <si>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</si>
  <si>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</si>
  <si>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</si>
  <si>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</si>
  <si>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</si>
  <si>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</si>
  <si>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</si>
  <si>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</si>
  <si>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</si>
  <si>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</si>
  <si>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</si>
  <si>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</si>
  <si>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</si>
  <si>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</si>
  <si>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</si>
  <si>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</si>
  <si>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</si>
  <si>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</si>
  <si>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</si>
  <si>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</si>
  <si>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</si>
  <si>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</si>
  <si>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</si>
  <si>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</si>
  <si>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</si>
  <si>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</si>
  <si>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</si>
  <si>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</si>
  <si>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</si>
  <si>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</si>
  <si>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</si>
  <si>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</si>
  <si>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</si>
  <si>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</si>
  <si>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</si>
  <si>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</si>
  <si>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</si>
  <si>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</si>
  <si>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</si>
  <si>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</si>
  <si>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</si>
  <si>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</si>
  <si>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</si>
  <si>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</si>
  <si>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</si>
  <si>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</si>
  <si>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</si>
  <si>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</si>
  <si>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</si>
  <si>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</si>
  <si>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</si>
  <si>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</si>
  <si>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</si>
  <si>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</si>
  <si>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</si>
  <si>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</si>
  <si>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</si>
  <si>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</si>
  <si>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</si>
  <si>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</si>
  <si>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</si>
  <si>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</si>
  <si>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</si>
  <si>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</si>
  <si>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</si>
  <si>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</si>
  <si>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</si>
  <si>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</si>
  <si>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</si>
  <si>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</si>
  <si>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</si>
  <si>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</si>
  <si>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</si>
  <si>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</si>
  <si>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</si>
  <si>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</si>
  <si>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</si>
  <si>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</si>
  <si>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</si>
  <si>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</si>
  <si>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</si>
  <si>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</si>
  <si>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</si>
  <si>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</si>
  <si>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</si>
  <si>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</si>
  <si>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</si>
  <si>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</si>
  <si>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</si>
  <si>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</si>
  <si>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</si>
  <si>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</si>
  <si>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</si>
  <si>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</si>
  <si>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</si>
  <si>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</si>
  <si>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</si>
  <si>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</si>
  <si>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</si>
  <si>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</si>
  <si>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</si>
  <si>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</si>
  <si>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</si>
  <si>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</si>
  <si>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</si>
  <si>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</si>
  <si>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</si>
  <si>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</si>
  <si>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</si>
  <si>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</si>
  <si>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</si>
  <si>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</si>
  <si>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</si>
  <si>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</si>
  <si>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</si>
  <si>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</si>
  <si>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</si>
  <si>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</si>
  <si>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</si>
  <si>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</si>
  <si>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</si>
  <si>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</si>
  <si>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</si>
  <si>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</si>
  <si>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</si>
  <si>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</si>
  <si>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</si>
  <si>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</si>
  <si>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</si>
  <si>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</si>
  <si>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</si>
  <si>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</si>
  <si>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</si>
  <si>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</si>
  <si>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</si>
  <si>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</si>
  <si>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</si>
  <si>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</si>
  <si>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</si>
  <si>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</si>
  <si>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</si>
  <si>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</si>
  <si>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</si>
  <si>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</si>
  <si>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</si>
  <si>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</si>
  <si>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</si>
  <si>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</si>
  <si>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</si>
  <si>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</si>
  <si>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</si>
  <si>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</si>
  <si>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</si>
  <si>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</si>
  <si>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</si>
  <si>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</si>
  <si>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</si>
  <si>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</si>
  <si>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</si>
  <si>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</si>
  <si>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</si>
  <si>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</si>
  <si>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</si>
  <si>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</si>
  <si>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</si>
  <si>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</si>
  <si>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</si>
  <si>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</si>
  <si>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</si>
  <si>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</si>
  <si>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</si>
  <si>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</si>
  <si>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</si>
  <si>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</si>
  <si>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</si>
  <si>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</si>
  <si>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</si>
  <si>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</si>
  <si>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</si>
  <si>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</si>
  <si>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</si>
  <si>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</si>
  <si>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</si>
  <si>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</si>
  <si>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</si>
  <si>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</si>
  <si>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</si>
  <si>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</si>
  <si>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</si>
  <si>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</si>
  <si>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</si>
  <si>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</si>
  <si>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</si>
  <si>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</si>
  <si>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</si>
  <si>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</si>
  <si>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</si>
  <si>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</si>
  <si>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</si>
  <si>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</si>
  <si>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</si>
  <si>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</si>
  <si>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</si>
  <si>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</si>
  <si>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</si>
  <si>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</si>
  <si>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</si>
  <si>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</si>
  <si>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</si>
  <si>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</si>
  <si>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</si>
  <si>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</si>
  <si>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</si>
  <si>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</si>
  <si>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</si>
  <si>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</si>
  <si>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</si>
  <si>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</si>
  <si>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</si>
  <si>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</si>
  <si>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</si>
  <si>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</si>
  <si>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</si>
  <si>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</si>
  <si>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</si>
  <si>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</si>
  <si>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</si>
  <si>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</si>
  <si>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</si>
  <si>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</si>
  <si>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</si>
  <si>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</si>
  <si>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</si>
  <si>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</si>
  <si>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</si>
  <si>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</si>
  <si>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</si>
  <si>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</si>
  <si>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</si>
  <si>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</si>
  <si>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</si>
  <si>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</si>
  <si>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</si>
  <si>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</si>
  <si>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</si>
  <si>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</si>
  <si>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</si>
  <si>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</si>
  <si>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</si>
  <si>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</si>
  <si>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</si>
  <si>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</si>
  <si>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</si>
  <si>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</si>
  <si>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</si>
  <si>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</si>
  <si>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</si>
  <si>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</si>
  <si>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</si>
  <si>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</si>
  <si>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</si>
  <si>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</si>
  <si>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</si>
  <si>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</si>
  <si>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</si>
  <si>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</si>
  <si>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</si>
  <si>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</si>
  <si>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</si>
  <si>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</si>
  <si>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</si>
  <si>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</si>
  <si>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</si>
  <si>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</si>
  <si>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</si>
  <si>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</si>
  <si>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</si>
  <si>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</si>
  <si>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</si>
  <si>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</si>
  <si>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</si>
  <si>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</si>
  <si>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</si>
  <si>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</si>
  <si>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</si>
  <si>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</si>
  <si>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</si>
  <si>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</si>
  <si>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</si>
  <si>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</si>
  <si>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</si>
  <si>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</si>
  <si>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</si>
  <si>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</si>
  <si>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</si>
  <si>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</si>
  <si>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</si>
  <si>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</si>
  <si>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</si>
  <si>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</si>
  <si>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</si>
  <si>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</si>
  <si>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</si>
  <si>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</si>
  <si>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</si>
  <si>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</si>
  <si>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</si>
  <si>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</si>
  <si>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</si>
  <si>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</si>
  <si>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</si>
  <si>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</si>
  <si>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</si>
  <si>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</si>
  <si>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</si>
  <si>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</si>
  <si>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</si>
  <si>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</si>
  <si>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</si>
  <si>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</si>
  <si>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</si>
  <si>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</si>
  <si>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</si>
  <si>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</si>
  <si>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</si>
  <si>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</si>
  <si>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</si>
  <si>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</si>
  <si>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</si>
  <si>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</si>
  <si>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</si>
  <si>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</si>
  <si>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</si>
  <si>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</si>
  <si>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</si>
  <si>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</si>
  <si>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</si>
  <si>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</si>
  <si>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</si>
  <si>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</si>
  <si>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</si>
  <si>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</si>
  <si>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</si>
  <si>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</si>
  <si>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</si>
  <si>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</si>
  <si>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</si>
  <si>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</si>
  <si>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</si>
  <si>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</si>
  <si>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</si>
  <si>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</si>
  <si>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</si>
  <si>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</si>
  <si>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</si>
  <si>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</si>
  <si>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</si>
  <si>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</si>
  <si>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</si>
  <si>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</si>
  <si>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</si>
  <si>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</si>
  <si>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</si>
  <si>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</si>
  <si>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</si>
  <si>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</si>
  <si>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</si>
  <si>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</si>
  <si>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</si>
  <si>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</si>
  <si>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</si>
  <si>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</si>
  <si>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</si>
  <si>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</si>
  <si>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</si>
  <si>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</si>
  <si>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</si>
  <si>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</si>
  <si>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</si>
  <si>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</si>
  <si>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</si>
  <si>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</si>
  <si>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</si>
  <si>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</si>
  <si>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</si>
  <si>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</si>
  <si>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</si>
  <si>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</si>
  <si>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</si>
  <si>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</si>
  <si>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</si>
  <si>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</si>
  <si>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</si>
  <si>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</si>
  <si>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</si>
  <si>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</si>
  <si>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</si>
  <si>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</si>
  <si>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</si>
  <si>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</si>
  <si>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</si>
  <si>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</si>
  <si>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</si>
  <si>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</si>
  <si>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</si>
  <si>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</si>
  <si>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</si>
  <si>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</si>
  <si>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</si>
  <si>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</si>
  <si>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</si>
  <si>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</si>
  <si>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</si>
  <si>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</si>
  <si>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</si>
  <si>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</si>
  <si>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</si>
  <si>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</si>
  <si>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</si>
  <si>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</si>
  <si>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</si>
  <si>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</si>
  <si>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</si>
  <si>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</si>
  <si>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</si>
  <si>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</si>
  <si>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</si>
  <si>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</si>
  <si>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</si>
  <si>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</si>
  <si>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</si>
  <si>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</si>
  <si>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</si>
  <si>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</si>
  <si>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</si>
  <si>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</si>
  <si>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</si>
  <si>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</si>
  <si>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</si>
  <si>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</si>
  <si>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</si>
  <si>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</si>
  <si>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</si>
  <si>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</si>
  <si>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</si>
  <si>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</si>
  <si>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</si>
  <si>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</si>
  <si>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</si>
  <si>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</si>
  <si>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</si>
  <si>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</si>
  <si>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</si>
  <si>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</si>
  <si>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</si>
  <si>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</si>
  <si>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</si>
  <si>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</si>
  <si>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</si>
  <si>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</si>
  <si>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</si>
  <si>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</si>
  <si>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</si>
  <si>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</si>
  <si>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</si>
  <si>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</si>
  <si>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</si>
  <si>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</si>
  <si>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</si>
  <si>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</si>
  <si>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</si>
  <si>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</si>
  <si>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</si>
  <si>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</si>
  <si>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</si>
  <si>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</si>
  <si>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</si>
  <si>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</si>
  <si>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</si>
  <si>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</si>
  <si>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</si>
  <si>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</si>
  <si>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</si>
  <si>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</si>
  <si>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</si>
  <si>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</si>
  <si>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</si>
  <si>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</si>
  <si>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</si>
  <si>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</si>
  <si>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</si>
  <si>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</si>
  <si>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</si>
  <si>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</si>
  <si>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</si>
  <si>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</si>
  <si>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</si>
  <si>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</si>
  <si>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</si>
  <si>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</si>
  <si>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</si>
  <si>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</si>
  <si>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</si>
  <si>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</si>
  <si>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</si>
  <si>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</si>
  <si>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</si>
  <si>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</si>
  <si>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</si>
  <si>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</si>
  <si>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</si>
  <si>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</si>
  <si>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</si>
  <si>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</si>
  <si>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</si>
  <si>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</si>
  <si>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</si>
  <si>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</si>
  <si>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</si>
  <si>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</si>
  <si>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</si>
  <si>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</si>
  <si>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</si>
  <si>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</si>
  <si>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</si>
  <si>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</si>
  <si>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</si>
  <si>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</si>
  <si>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</si>
  <si>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</si>
  <si>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</si>
  <si>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</si>
  <si>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</si>
  <si>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</si>
  <si>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</si>
  <si>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</si>
  <si>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</si>
  <si>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</si>
  <si>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</si>
  <si>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</si>
  <si>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</si>
  <si>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</si>
  <si>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</si>
  <si>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</si>
  <si>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</si>
  <si>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</si>
  <si>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</si>
  <si>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</si>
  <si>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</si>
  <si>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</si>
  <si>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</si>
  <si>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</si>
  <si>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</si>
  <si>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</si>
  <si>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</si>
  <si>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</si>
  <si>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</si>
  <si>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</si>
  <si>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</si>
  <si>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</si>
  <si>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</si>
  <si>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</si>
  <si>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</si>
  <si>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</si>
  <si>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</si>
  <si>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</si>
  <si>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</si>
  <si>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</si>
  <si>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</si>
  <si>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</si>
  <si>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</si>
  <si>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</si>
  <si>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</si>
  <si>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</si>
  <si>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</si>
  <si>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</si>
  <si>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</si>
  <si>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</si>
  <si>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</si>
  <si>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</si>
  <si>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</si>
  <si>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</si>
  <si>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</si>
  <si>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</si>
  <si>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</si>
  <si>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</si>
  <si>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</si>
  <si>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</si>
  <si>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</si>
  <si>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</si>
  <si>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</si>
  <si>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</si>
  <si>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</si>
  <si>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</si>
  <si>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</si>
  <si>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</si>
  <si>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</si>
  <si>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</si>
  <si>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</si>
  <si>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</si>
  <si>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</si>
  <si>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</si>
  <si>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</si>
  <si>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</si>
  <si>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</si>
  <si>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</si>
  <si>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</si>
  <si>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</si>
  <si>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</si>
  <si>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</si>
  <si>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</si>
  <si>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</si>
  <si>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</si>
  <si>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</si>
  <si>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</si>
  <si>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</si>
  <si>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</si>
  <si>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</si>
  <si>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</si>
  <si>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</si>
  <si>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</si>
  <si>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</si>
  <si>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</si>
  <si>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</si>
  <si>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</si>
  <si>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</si>
  <si>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</si>
  <si>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</si>
  <si>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</si>
  <si>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</si>
  <si>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</si>
  <si>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</si>
  <si>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</si>
  <si>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</si>
  <si>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</si>
  <si>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</si>
  <si>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</si>
  <si>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</si>
  <si>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</si>
  <si>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</si>
  <si>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</si>
  <si>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</si>
  <si>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</si>
  <si>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</si>
  <si>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</si>
  <si>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</si>
  <si>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</si>
  <si>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</si>
  <si>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</si>
  <si>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</si>
  <si>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</si>
  <si>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</si>
  <si>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</si>
  <si>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</si>
  <si>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</si>
  <si>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</si>
  <si>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</si>
  <si>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</si>
  <si>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</si>
  <si>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</si>
  <si>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</si>
  <si>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</si>
  <si>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</si>
  <si>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</si>
  <si>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</si>
  <si>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</si>
  <si>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</si>
  <si>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</si>
  <si>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</si>
  <si>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</si>
  <si>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</si>
  <si>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</si>
  <si>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</si>
  <si>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</si>
  <si>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</si>
  <si>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</si>
  <si>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</si>
  <si>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</si>
  <si>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</si>
  <si>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</si>
  <si>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</si>
  <si>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</si>
  <si>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</si>
  <si>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</si>
  <si>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</si>
  <si>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</si>
  <si>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</si>
  <si>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</si>
  <si>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</si>
  <si>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</si>
  <si>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</si>
  <si>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</si>
  <si>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</si>
  <si>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</si>
  <si>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</si>
  <si>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</si>
  <si>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</si>
  <si>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</si>
  <si>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</si>
  <si>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</si>
  <si>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</si>
  <si>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</si>
  <si>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</si>
  <si>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</si>
  <si>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</si>
  <si>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</si>
  <si>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</si>
  <si>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</si>
  <si>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</si>
  <si>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</si>
  <si>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</si>
  <si>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</si>
  <si>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</si>
  <si>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</si>
  <si>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</si>
  <si>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</si>
  <si>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</si>
  <si>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</si>
  <si>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</si>
  <si>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</si>
  <si>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</si>
  <si>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</si>
  <si>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</si>
  <si>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</si>
  <si>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</si>
  <si>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</si>
  <si>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</si>
  <si>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</si>
  <si>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</si>
  <si>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</si>
  <si>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</si>
  <si>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</si>
  <si>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</si>
  <si>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</si>
  <si>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</si>
  <si>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</si>
  <si>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</si>
  <si>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</si>
  <si>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</si>
  <si>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</si>
  <si>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</si>
  <si>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</si>
  <si>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</si>
  <si>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</si>
  <si>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</si>
  <si>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</si>
  <si>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</si>
  <si>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</si>
  <si>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</si>
  <si>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</si>
  <si>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</si>
  <si>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</si>
  <si>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</si>
  <si>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</si>
  <si>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</si>
  <si>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</si>
  <si>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</si>
  <si>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</si>
  <si>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</si>
  <si>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</si>
  <si>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</si>
  <si>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</si>
  <si>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</si>
  <si>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</si>
  <si>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</si>
  <si>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</si>
  <si>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</si>
  <si>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</si>
  <si>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</si>
  <si>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</si>
  <si>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</si>
  <si>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</si>
  <si>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</si>
  <si>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</si>
  <si>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</si>
  <si>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</si>
  <si>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</si>
  <si>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</si>
  <si>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</si>
  <si>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</si>
  <si>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</si>
  <si>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</si>
  <si>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</si>
  <si>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</si>
  <si>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</si>
  <si>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</si>
  <si>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</si>
  <si>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</si>
  <si>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</si>
  <si>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</si>
  <si>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</si>
  <si>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</si>
  <si>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</si>
  <si>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</si>
  <si>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</si>
  <si>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</si>
  <si>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</si>
  <si>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</si>
  <si>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</si>
  <si>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</si>
  <si>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</si>
  <si>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</si>
  <si>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</si>
  <si>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</si>
  <si>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</si>
  <si>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</si>
  <si>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</si>
  <si>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</si>
  <si>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</si>
  <si>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</si>
  <si>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</si>
  <si>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</si>
  <si>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</si>
  <si>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</si>
  <si>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</si>
  <si>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</si>
  <si>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</si>
  <si>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</si>
  <si>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</si>
  <si>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</si>
  <si>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</si>
  <si>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</si>
  <si>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</si>
  <si>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</si>
  <si>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</si>
  <si>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</si>
  <si>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</si>
  <si>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</si>
  <si>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</si>
  <si>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</si>
  <si>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</si>
  <si>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</si>
  <si>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</si>
  <si>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</si>
  <si>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</si>
  <si>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</si>
  <si>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</si>
  <si>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</si>
  <si>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</si>
  <si>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</si>
  <si>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</si>
  <si>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</si>
  <si>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</si>
  <si>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</si>
  <si>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</si>
  <si>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</si>
  <si>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</si>
  <si>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</si>
  <si>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</si>
  <si>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</si>
  <si>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</si>
  <si>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</si>
  <si>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</si>
  <si>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</si>
  <si>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</si>
  <si>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</si>
  <si>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</si>
  <si>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</si>
  <si>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</si>
  <si>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</si>
  <si>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</si>
  <si>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</si>
  <si>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</si>
  <si>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</si>
  <si>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</si>
  <si>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</si>
  <si>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</si>
  <si>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</si>
  <si>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</si>
  <si>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</si>
  <si>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</si>
  <si>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</si>
  <si>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</si>
  <si>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</si>
  <si>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</si>
  <si>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</si>
  <si>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</si>
  <si>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</si>
  <si>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</si>
  <si>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</si>
  <si>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</si>
  <si>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</si>
  <si>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</si>
  <si>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</si>
  <si>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</si>
  <si>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</si>
  <si>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</si>
  <si>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</si>
  <si>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</si>
  <si>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</si>
  <si>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</si>
  <si>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</si>
  <si>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</si>
  <si>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</si>
  <si>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</si>
  <si>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</si>
  <si>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</si>
  <si>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</si>
  <si>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</si>
  <si>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</si>
  <si>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</si>
  <si>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</si>
  <si>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</si>
  <si>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</si>
  <si>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</si>
  <si>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</si>
  <si>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</si>
  <si>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</si>
  <si>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</si>
  <si>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</si>
  <si>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</si>
  <si>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</si>
  <si>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</si>
  <si>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</si>
  <si>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</si>
  <si>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</si>
  <si>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</si>
  <si>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</si>
  <si>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</si>
  <si>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</si>
  <si>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</si>
  <si>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</si>
  <si>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</si>
  <si>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</si>
  <si>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</si>
  <si>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</si>
  <si>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</si>
  <si>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</si>
  <si>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</si>
  <si>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</si>
  <si>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</si>
  <si>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</si>
  <si>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</si>
  <si>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</si>
  <si>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</si>
  <si>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</si>
  <si>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</si>
  <si>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</si>
  <si>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</si>
  <si>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</si>
  <si>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</si>
  <si>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</si>
  <si>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</si>
  <si>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</si>
  <si>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</si>
  <si>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</si>
  <si>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</si>
  <si>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</si>
  <si>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</si>
  <si>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</si>
  <si>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</si>
  <si>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</si>
  <si>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</si>
  <si>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</si>
  <si>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</si>
  <si>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</si>
  <si>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</si>
  <si>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</si>
  <si>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</si>
  <si>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</si>
  <si>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</si>
  <si>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</si>
  <si>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</si>
  <si>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</si>
  <si>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</si>
  <si>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</si>
  <si>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</si>
  <si>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</si>
  <si>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</si>
  <si>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</si>
  <si>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</si>
  <si>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</si>
  <si>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</si>
  <si>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</si>
  <si>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</si>
  <si>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</si>
  <si>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</si>
  <si>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</si>
  <si>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</si>
  <si>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</si>
  <si>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</si>
  <si>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</si>
  <si>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</si>
  <si>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</si>
  <si>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</si>
  <si>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</si>
  <si>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</si>
  <si>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</si>
  <si>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</si>
  <si>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</si>
  <si>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</si>
  <si>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</si>
  <si>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</si>
  <si>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</si>
  <si>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</si>
  <si>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</si>
  <si>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</si>
  <si>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</si>
  <si>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</si>
  <si>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</si>
  <si>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</si>
  <si>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</si>
  <si>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</si>
  <si>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</si>
  <si>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</si>
  <si>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</si>
  <si>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</si>
  <si>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</si>
  <si>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</si>
  <si>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</si>
  <si>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</si>
  <si>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</si>
  <si>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</si>
  <si>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</si>
  <si>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</si>
  <si>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</si>
  <si>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</si>
  <si>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</si>
  <si>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</si>
  <si>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</si>
  <si>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</si>
  <si>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</si>
  <si>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</si>
  <si>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</si>
  <si>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</si>
  <si>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</si>
  <si>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</si>
  <si>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</si>
  <si>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</si>
  <si>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</si>
  <si>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</si>
  <si>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</si>
  <si>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</si>
  <si>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</si>
  <si>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</si>
  <si>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</si>
  <si>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</si>
  <si>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</si>
  <si>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</si>
  <si>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</si>
  <si>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</si>
  <si>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</si>
  <si>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</si>
  <si>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</si>
  <si>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</si>
  <si>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</si>
  <si>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</si>
  <si>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</si>
  <si>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</si>
  <si>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</si>
  <si>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</si>
  <si>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</si>
  <si>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</si>
  <si>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</si>
  <si>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</si>
  <si>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</si>
  <si>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</si>
  <si>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</si>
  <si>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</si>
  <si>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</si>
  <si>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</si>
  <si>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</si>
  <si>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</si>
  <si>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</si>
  <si>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</si>
  <si>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</si>
  <si>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</si>
  <si>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</si>
  <si>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</si>
  <si>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</si>
  <si>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</si>
  <si>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</si>
  <si>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</si>
  <si>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</si>
  <si>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</si>
  <si>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</si>
  <si>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</si>
  <si>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</si>
  <si>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</si>
  <si>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</si>
  <si>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</si>
  <si>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</si>
  <si>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</si>
  <si>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</si>
  <si>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</si>
  <si>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</si>
  <si>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</si>
  <si>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</si>
  <si>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</si>
  <si>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</si>
  <si>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</si>
  <si>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</si>
  <si>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</si>
  <si>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</si>
  <si>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</si>
  <si>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</si>
  <si>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</si>
  <si>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</si>
  <si>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</si>
  <si>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</si>
  <si>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</si>
  <si>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</si>
  <si>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</si>
  <si>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</si>
  <si>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</si>
  <si>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</si>
  <si>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</si>
  <si>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</si>
  <si>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</si>
  <si>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</si>
  <si>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</si>
  <si>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</si>
  <si>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</si>
  <si>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</si>
  <si>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</si>
  <si>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</si>
  <si>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</si>
  <si>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</si>
  <si>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</si>
  <si>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</si>
  <si>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</si>
  <si>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</si>
  <si>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</si>
  <si>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</si>
  <si>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</si>
  <si>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</si>
  <si>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</si>
  <si>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</si>
  <si>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</si>
  <si>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</si>
  <si>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</si>
  <si>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</si>
  <si>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</si>
  <si>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</si>
  <si>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</si>
  <si>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</si>
  <si>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</si>
  <si>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</si>
  <si>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</si>
  <si>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</si>
  <si>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</si>
  <si>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</si>
  <si>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</si>
  <si>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</si>
  <si>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</si>
  <si>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</si>
  <si>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</si>
  <si>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</si>
  <si>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</si>
  <si>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</si>
  <si>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</si>
  <si>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</si>
  <si>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</si>
  <si>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</si>
  <si>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</si>
  <si>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</si>
  <si>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</si>
  <si>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</si>
  <si>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</si>
  <si>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</si>
  <si>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</si>
  <si>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</si>
  <si>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</si>
  <si>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</si>
  <si>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</si>
  <si>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</si>
  <si>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</si>
  <si>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</si>
  <si>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</si>
  <si>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</si>
  <si>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</si>
  <si>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</si>
  <si>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</si>
  <si>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</si>
  <si>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</si>
  <si>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</si>
  <si>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</si>
  <si>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</si>
  <si>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</si>
  <si>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</si>
  <si>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</si>
  <si>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</si>
  <si>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</si>
  <si>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</si>
  <si>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</si>
  <si>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</si>
  <si>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</si>
  <si>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</si>
  <si>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</si>
  <si>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</si>
  <si>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</si>
  <si>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</si>
  <si>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</si>
  <si>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</si>
  <si>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</si>
  <si>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</si>
  <si>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</si>
  <si>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</si>
  <si>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</si>
  <si>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</si>
  <si>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</si>
  <si>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</si>
  <si>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</si>
  <si>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</si>
  <si>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</si>
  <si>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</si>
  <si>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</si>
  <si>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</si>
  <si>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</si>
  <si>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</si>
  <si>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</si>
  <si>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</si>
  <si>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</si>
  <si>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</si>
  <si>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</si>
  <si>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</si>
  <si>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</si>
  <si>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</si>
  <si>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</si>
  <si>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</si>
  <si>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</si>
  <si>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</si>
  <si>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</si>
  <si>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</si>
  <si>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</si>
  <si>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</si>
  <si>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</si>
  <si>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</si>
  <si>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</si>
  <si>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</si>
  <si>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</si>
  <si>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</si>
  <si>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</si>
  <si>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</si>
  <si>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</si>
  <si>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</si>
  <si>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</si>
  <si>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</si>
  <si>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</si>
  <si>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</si>
  <si>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</si>
  <si>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</si>
  <si>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</si>
  <si>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</si>
  <si>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</si>
  <si>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</si>
  <si>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</si>
  <si>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</si>
  <si>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</si>
  <si>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</si>
  <si>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</si>
  <si>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</si>
  <si>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</si>
  <si>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</si>
  <si>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</si>
  <si>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</si>
  <si>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</si>
  <si>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</si>
  <si>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</si>
  <si>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</si>
  <si>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</si>
  <si>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</si>
  <si>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</si>
  <si>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</si>
  <si>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</si>
  <si>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</si>
  <si>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</si>
  <si>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</si>
  <si>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</si>
  <si>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</si>
  <si>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</si>
  <si>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</si>
  <si>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</si>
  <si>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</si>
  <si>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</si>
  <si>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</si>
  <si>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</si>
  <si>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</si>
  <si>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</si>
  <si>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</si>
  <si>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</si>
  <si>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</si>
  <si>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</si>
  <si>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</si>
  <si>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</si>
  <si>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</si>
  <si>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</si>
  <si>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</si>
  <si>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</si>
  <si>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</si>
  <si>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</si>
  <si>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</si>
  <si>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</si>
  <si>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</si>
  <si>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</si>
  <si>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</si>
  <si>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</si>
  <si>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</si>
  <si>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</si>
  <si>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</si>
  <si>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</si>
  <si>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</si>
  <si>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</si>
  <si>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</si>
  <si>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</si>
  <si>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</si>
  <si>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</si>
  <si>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</si>
  <si>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</si>
  <si>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</si>
  <si>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</si>
  <si>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</si>
  <si>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</si>
  <si>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</si>
  <si>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</si>
  <si>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</si>
  <si>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</si>
  <si>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</si>
  <si>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</si>
  <si>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</si>
  <si>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</si>
  <si>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</si>
  <si>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</si>
  <si>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</si>
  <si>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</si>
  <si>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</si>
  <si>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</si>
  <si>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</si>
  <si>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</si>
  <si>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</si>
  <si>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</si>
  <si>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</si>
  <si>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</si>
  <si>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</si>
  <si>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</si>
  <si>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</si>
  <si>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</si>
  <si>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</si>
  <si>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</si>
  <si>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</si>
  <si>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</si>
  <si>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</si>
  <si>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</si>
  <si>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</si>
  <si>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</si>
  <si>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</si>
  <si>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</si>
  <si>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</si>
  <si>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</si>
  <si>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</si>
  <si>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</si>
  <si>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</si>
  <si>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</si>
  <si>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</si>
  <si>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</si>
  <si>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</si>
  <si>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</si>
  <si>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</si>
  <si>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</si>
  <si>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</si>
  <si>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</si>
  <si>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</si>
  <si>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</si>
  <si>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</si>
  <si>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</si>
  <si>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</si>
  <si>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</si>
  <si>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</si>
  <si>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</si>
  <si>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</si>
  <si>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</si>
  <si>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</si>
  <si>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</si>
  <si>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</si>
  <si>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</si>
  <si>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</si>
  <si>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</si>
  <si>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</si>
  <si>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</si>
  <si>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</si>
  <si>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</si>
  <si>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</si>
  <si>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</si>
  <si>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</si>
  <si>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</si>
  <si>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</si>
  <si>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</si>
  <si>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</si>
  <si>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</si>
  <si>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</si>
  <si>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</si>
  <si>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</si>
  <si>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</si>
  <si>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</si>
  <si>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</si>
  <si>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</si>
  <si>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</si>
  <si>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</si>
  <si>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</si>
  <si>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</si>
  <si>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</si>
  <si>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</si>
  <si>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</si>
  <si>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</si>
  <si>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</si>
  <si>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</si>
  <si>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</si>
  <si>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</si>
  <si>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</si>
  <si>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</si>
  <si>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</si>
  <si>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</si>
  <si>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</si>
  <si>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</si>
  <si>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</si>
  <si>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</si>
  <si>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</si>
  <si>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</si>
  <si>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</si>
  <si>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</si>
  <si>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</si>
  <si>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</si>
  <si>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</si>
  <si>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</si>
  <si>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</si>
  <si>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</si>
  <si>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</si>
  <si>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</si>
  <si>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</si>
  <si>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</si>
  <si>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</si>
  <si>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</si>
  <si>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</si>
  <si>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</si>
  <si>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</si>
  <si>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</si>
  <si>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</si>
  <si>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</si>
  <si>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</si>
  <si>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</si>
  <si>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</si>
  <si>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</si>
  <si>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</si>
  <si>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</si>
  <si>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</si>
  <si>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</si>
  <si>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</si>
  <si>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</si>
  <si>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</si>
  <si>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</si>
  <si>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</si>
  <si>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</si>
  <si>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</si>
  <si>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</si>
  <si>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</si>
  <si>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</si>
  <si>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</si>
  <si>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</si>
  <si>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</si>
  <si>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</si>
  <si>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</si>
  <si>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</si>
  <si>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</si>
  <si>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</si>
  <si>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</si>
  <si>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</si>
  <si>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</si>
  <si>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</si>
  <si>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</si>
  <si>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</si>
  <si>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</si>
  <si>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</si>
  <si>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</si>
  <si>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</si>
  <si>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</si>
  <si>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</si>
  <si>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</si>
  <si>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</si>
  <si>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</si>
  <si>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</si>
  <si>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</si>
  <si>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</si>
  <si>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</si>
  <si>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</si>
  <si>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</si>
  <si>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</si>
  <si>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</si>
  <si>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</si>
  <si>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</si>
  <si>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</si>
  <si>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</si>
  <si>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</si>
  <si>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</si>
  <si>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</si>
  <si>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</si>
  <si>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</si>
  <si>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</si>
  <si>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</si>
  <si>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</si>
  <si>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</si>
  <si>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</si>
  <si>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</si>
  <si>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</si>
  <si>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</si>
  <si>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</si>
  <si>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</si>
  <si>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</si>
  <si>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</si>
  <si>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</si>
  <si>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</si>
  <si>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</si>
  <si>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</si>
  <si>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</si>
  <si>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</si>
  <si>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</si>
  <si>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</si>
  <si>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</si>
  <si>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</si>
  <si>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</si>
  <si>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</si>
  <si>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</si>
  <si>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</si>
  <si>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</si>
  <si>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</si>
  <si>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</si>
  <si>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</si>
  <si>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</si>
  <si>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</si>
  <si>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</si>
  <si>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</si>
  <si>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</si>
  <si>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</si>
  <si>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</si>
  <si>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</si>
  <si>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</si>
  <si>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</si>
  <si>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</si>
  <si>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</si>
  <si>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</si>
  <si>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</si>
  <si>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</si>
  <si>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</si>
  <si>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</si>
  <si>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</si>
  <si>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</si>
  <si>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</si>
  <si>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</si>
  <si>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</si>
  <si>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</si>
  <si>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</si>
  <si>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</si>
  <si>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</si>
  <si>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</si>
  <si>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</si>
  <si>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</si>
  <si>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</si>
  <si>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</si>
  <si>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</si>
  <si>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</si>
  <si>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</si>
  <si>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</si>
  <si>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</si>
  <si>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</si>
  <si>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</si>
  <si>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</si>
  <si>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</si>
  <si>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</si>
  <si>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</si>
  <si>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</si>
  <si>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</si>
  <si>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</si>
  <si>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</si>
  <si>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</si>
  <si>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</si>
  <si>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</si>
  <si>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</si>
  <si>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</si>
  <si>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</si>
  <si>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</si>
  <si>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</si>
  <si>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</si>
  <si>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</si>
  <si>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</si>
  <si>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</si>
  <si>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</si>
  <si>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</si>
  <si>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</si>
  <si>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</si>
  <si>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</si>
  <si>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</si>
  <si>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</si>
  <si>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</si>
  <si>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</si>
  <si>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</si>
  <si>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</si>
  <si>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</si>
  <si>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</si>
  <si>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</si>
  <si>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</si>
  <si>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</si>
  <si>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</si>
  <si>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</si>
  <si>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</si>
  <si>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</si>
  <si>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</si>
  <si>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</si>
  <si>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</si>
  <si>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</si>
  <si>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</si>
  <si>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</si>
  <si>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</si>
  <si>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</si>
  <si>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</si>
  <si>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</si>
  <si>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</si>
  <si>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</si>
  <si>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</si>
  <si>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</si>
  <si>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</si>
  <si>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</si>
  <si>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</si>
  <si>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</si>
  <si>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</si>
  <si>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</si>
  <si>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</si>
  <si>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</si>
  <si>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</si>
  <si>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</si>
  <si>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</si>
  <si>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</si>
  <si>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</si>
  <si>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</si>
  <si>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</si>
  <si>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</si>
  <si>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</si>
  <si>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</si>
  <si>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</si>
  <si>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</si>
  <si>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</si>
  <si>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</si>
  <si>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</si>
  <si>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</si>
  <si>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</si>
  <si>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</si>
  <si>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</si>
  <si>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</si>
  <si>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</si>
  <si>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</si>
  <si>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</si>
  <si>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</si>
  <si>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</si>
  <si>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</si>
  <si>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</si>
  <si>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</si>
  <si>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</si>
  <si>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</si>
  <si>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</si>
  <si>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</si>
  <si>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</si>
  <si>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</si>
  <si>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</si>
  <si>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</si>
  <si>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</si>
  <si>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</si>
  <si>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</si>
  <si>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</si>
  <si>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</si>
  <si>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</si>
  <si>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</si>
  <si>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</si>
  <si>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</si>
  <si>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</si>
  <si>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</si>
  <si>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</si>
  <si>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</si>
  <si>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</si>
  <si>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</si>
  <si>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</si>
  <si>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</si>
  <si>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</si>
  <si>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</si>
  <si>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</si>
  <si>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</si>
  <si>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</si>
  <si>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</si>
  <si>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</si>
  <si>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</si>
  <si>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</si>
  <si>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</si>
  <si>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</si>
  <si>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</si>
  <si>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</si>
  <si>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</si>
  <si>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</si>
  <si>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</si>
  <si>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</si>
  <si>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</si>
  <si>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</si>
  <si>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</si>
  <si>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</si>
  <si>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</si>
  <si>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</si>
  <si>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</si>
  <si>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</si>
  <si>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</si>
  <si>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</si>
  <si>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</si>
  <si>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</si>
  <si>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</si>
  <si>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</si>
  <si>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</si>
  <si>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</si>
  <si>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</si>
  <si>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</si>
  <si>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</si>
  <si>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</si>
  <si>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</si>
  <si>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</si>
  <si>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</si>
  <si>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</si>
  <si>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</si>
  <si>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</si>
  <si>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</si>
  <si>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</si>
  <si>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</si>
  <si>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</si>
  <si>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</si>
  <si>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</si>
  <si>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</si>
  <si>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</si>
  <si>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</si>
  <si>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</si>
  <si>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</si>
  <si>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</si>
  <si>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</si>
  <si>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</si>
  <si>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</si>
  <si>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</si>
  <si>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</si>
  <si>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</si>
  <si>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</si>
  <si>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</si>
  <si>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</si>
  <si>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</si>
  <si>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</si>
  <si>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</si>
  <si>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</si>
  <si>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</si>
  <si>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</si>
  <si>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</si>
  <si>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</si>
  <si>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</si>
  <si>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</si>
  <si>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</si>
  <si>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</si>
  <si>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</si>
  <si>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</si>
  <si>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</si>
  <si>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</si>
  <si>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</si>
  <si>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</si>
  <si>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</si>
  <si>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</si>
  <si>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</si>
  <si>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</si>
  <si>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</si>
  <si>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</si>
  <si>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</si>
  <si>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</si>
  <si>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</si>
  <si>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</si>
  <si>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</si>
  <si>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</si>
  <si>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</si>
  <si>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</si>
  <si>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</si>
  <si>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</si>
  <si>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</si>
  <si>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</si>
  <si>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</si>
  <si>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</si>
  <si>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</si>
  <si>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</si>
  <si>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</si>
  <si>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</si>
  <si>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</si>
  <si>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</si>
  <si>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</si>
  <si>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</si>
  <si>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</si>
  <si>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</si>
  <si>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</si>
  <si>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</si>
  <si>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</si>
  <si>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</si>
  <si>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</si>
  <si>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</si>
  <si>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</si>
  <si>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</si>
  <si>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</si>
  <si>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</si>
  <si>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</si>
  <si>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</si>
  <si>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</si>
  <si>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</si>
  <si>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</si>
  <si>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</si>
  <si>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</si>
  <si>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</si>
  <si>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</si>
  <si>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</si>
  <si>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</si>
  <si>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</si>
  <si>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</si>
  <si>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</si>
  <si>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</si>
  <si>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</si>
  <si>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</si>
  <si>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</si>
  <si>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</si>
  <si>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</si>
  <si>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</si>
  <si>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</si>
  <si>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</si>
  <si>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</si>
  <si>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</si>
  <si>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</si>
  <si>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</si>
  <si>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</si>
  <si>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</si>
  <si>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</si>
  <si>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</si>
  <si>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</si>
  <si>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</si>
  <si>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</si>
  <si>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</si>
  <si>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</si>
  <si>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</si>
  <si>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</si>
  <si>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</si>
  <si>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</si>
  <si>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</si>
  <si>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</si>
  <si>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</si>
  <si>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</si>
  <si>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</si>
  <si>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</si>
  <si>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</si>
  <si>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</si>
  <si>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</si>
  <si>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</si>
  <si>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</si>
  <si>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</si>
  <si>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</si>
  <si>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</si>
  <si>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</si>
  <si>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</si>
  <si>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</si>
  <si>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</si>
  <si>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</si>
  <si>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</si>
  <si>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</si>
  <si>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</si>
  <si>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</si>
  <si>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</si>
  <si>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</si>
  <si>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</si>
  <si>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</si>
  <si>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</si>
  <si>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</si>
  <si>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</si>
  <si>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</si>
  <si>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</si>
  <si>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</si>
  <si>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</si>
  <si>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</si>
  <si>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</si>
  <si>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</si>
  <si>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</si>
  <si>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</si>
  <si>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</si>
  <si>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</si>
  <si>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</si>
  <si>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</si>
  <si>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</si>
  <si>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</si>
  <si>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</si>
  <si>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</si>
  <si>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</si>
  <si>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</si>
  <si>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</si>
  <si>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</si>
  <si>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</si>
  <si>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</si>
  <si>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</si>
  <si>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</si>
  <si>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</si>
  <si>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</si>
  <si>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</si>
  <si>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</si>
  <si>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</si>
  <si>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</si>
  <si>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</si>
  <si>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</si>
  <si>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</si>
  <si>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</si>
  <si>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</si>
  <si>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</si>
  <si>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</si>
  <si>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</si>
  <si>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</si>
  <si>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</si>
  <si>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</si>
  <si>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</si>
  <si>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</si>
  <si>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</si>
  <si>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</si>
  <si>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</si>
  <si>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</si>
  <si>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</si>
  <si>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</si>
  <si>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</si>
  <si>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</si>
  <si>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</si>
  <si>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</si>
  <si>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</si>
  <si>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</si>
  <si>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</si>
  <si>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</si>
  <si>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</si>
  <si>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</si>
  <si>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</si>
  <si>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</si>
  <si>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</si>
  <si>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</si>
  <si>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</si>
  <si>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</si>
  <si>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</si>
  <si>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</si>
  <si>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</si>
  <si>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</si>
  <si>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</si>
  <si>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</si>
  <si>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</si>
  <si>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</si>
  <si>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</si>
  <si>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</si>
  <si>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</si>
  <si>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</si>
  <si>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</si>
  <si>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</si>
  <si>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</si>
  <si>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</si>
  <si>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</si>
  <si>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</si>
  <si>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</si>
  <si>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</si>
  <si>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</si>
  <si>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</si>
  <si>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</si>
  <si>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</si>
  <si>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</si>
  <si>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</si>
  <si>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</si>
  <si>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</si>
  <si>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</si>
  <si>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</si>
  <si>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</si>
  <si>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</si>
  <si>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</si>
  <si>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</si>
  <si>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</si>
  <si>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</si>
  <si>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</si>
  <si>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</si>
  <si>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</si>
  <si>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</si>
  <si>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</si>
  <si>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</si>
  <si>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</si>
  <si>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</si>
  <si>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</si>
  <si>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</si>
  <si>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</si>
  <si>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</si>
  <si>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</si>
  <si>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</si>
  <si>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</si>
  <si>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</si>
  <si>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</si>
  <si>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</si>
  <si>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</si>
  <si>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</si>
  <si>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</si>
  <si>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</si>
  <si>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</si>
  <si>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</si>
  <si>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</si>
  <si>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</si>
  <si>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</si>
  <si>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</si>
  <si>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</si>
  <si>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</si>
  <si>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</si>
  <si>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</si>
  <si>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</si>
  <si>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</si>
  <si>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</si>
  <si>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</si>
  <si>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</si>
  <si>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</si>
  <si>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</si>
  <si>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</si>
  <si>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</si>
  <si>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</si>
  <si>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</si>
  <si>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</si>
  <si>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</si>
  <si>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</si>
  <si>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</si>
  <si>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</si>
  <si>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</si>
  <si>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</si>
  <si>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</si>
  <si>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</si>
  <si>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</si>
  <si>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</si>
  <si>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</si>
  <si>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</si>
  <si>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</si>
  <si>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</si>
  <si>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</si>
  <si>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</si>
  <si>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</si>
  <si>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</si>
  <si>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</si>
  <si>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</si>
  <si>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</si>
  <si>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</si>
  <si>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</si>
  <si>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</si>
  <si>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</si>
  <si>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</si>
  <si>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</si>
  <si>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</si>
  <si>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</si>
  <si>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</si>
  <si>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</si>
  <si>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</si>
  <si>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</si>
  <si>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</si>
  <si>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</si>
  <si>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</si>
  <si>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</si>
  <si>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</si>
  <si>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</si>
  <si>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</si>
  <si>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</si>
  <si>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</si>
  <si>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</si>
  <si>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</si>
  <si>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</si>
  <si>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</si>
  <si>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</si>
  <si>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</si>
  <si>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</si>
  <si>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</si>
  <si>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</si>
  <si>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</si>
  <si>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</si>
  <si>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</si>
  <si>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</si>
  <si>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</si>
  <si>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</si>
  <si>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</si>
  <si>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</si>
  <si>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</si>
  <si>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</si>
  <si>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</si>
  <si>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</si>
  <si>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</si>
  <si>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</si>
  <si>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</si>
  <si>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</si>
  <si>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</si>
  <si>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</si>
  <si>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</si>
  <si>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</si>
  <si>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</si>
  <si>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</si>
  <si>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</si>
  <si>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</si>
  <si>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</si>
  <si>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</si>
  <si>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</si>
  <si>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</si>
  <si>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</si>
  <si>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</si>
  <si>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</si>
  <si>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</si>
  <si>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</si>
  <si>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</si>
  <si>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</si>
  <si>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</si>
  <si>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</si>
  <si>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</si>
  <si>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</si>
  <si>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</si>
  <si>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</si>
  <si>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</si>
  <si>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</si>
  <si>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</si>
  <si>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</si>
  <si>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</si>
  <si>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</si>
  <si>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</si>
  <si>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</si>
  <si>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</si>
  <si>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</si>
  <si>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</si>
  <si>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</si>
  <si>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</si>
  <si>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</si>
  <si>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</si>
  <si>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</si>
  <si>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</si>
  <si>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</si>
  <si>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</si>
  <si>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</si>
  <si>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</si>
  <si>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</si>
  <si>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</si>
  <si>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</si>
  <si>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</si>
  <si>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</si>
  <si>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</si>
  <si>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</si>
  <si>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</si>
  <si>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</si>
  <si>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</si>
  <si>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</si>
  <si>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</si>
  <si>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</si>
  <si>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</si>
  <si>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</si>
  <si>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</si>
  <si>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</si>
  <si>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</si>
  <si>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</si>
  <si>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</si>
  <si>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</si>
  <si>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</si>
  <si>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</si>
  <si>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</si>
  <si>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</si>
  <si>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</si>
  <si>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</si>
  <si>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</si>
  <si>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</si>
  <si>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</si>
  <si>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</si>
  <si>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</si>
  <si>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</si>
  <si>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</si>
  <si>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</si>
  <si>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</si>
  <si>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</si>
  <si>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</si>
  <si>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</si>
  <si>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</si>
  <si>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</si>
  <si>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</si>
  <si>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</si>
  <si>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</si>
  <si>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</si>
  <si>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</si>
  <si>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</si>
  <si>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</si>
  <si>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</si>
  <si>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</si>
  <si>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</si>
  <si>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</si>
  <si>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</si>
  <si>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</si>
  <si>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</si>
  <si>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</si>
  <si>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</si>
  <si>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</si>
  <si>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</si>
  <si>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</si>
  <si>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</si>
  <si>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</si>
  <si>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</si>
  <si>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</si>
  <si>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</si>
  <si>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</si>
  <si>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</si>
  <si>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</si>
  <si>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</si>
  <si>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</si>
  <si>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</si>
  <si>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</si>
  <si>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</si>
  <si>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</si>
  <si>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</si>
  <si>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</si>
  <si>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</si>
  <si>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</si>
  <si>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</si>
  <si>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</si>
  <si>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</si>
  <si>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</si>
  <si>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</si>
  <si>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</si>
  <si>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</si>
  <si>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</si>
  <si>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</si>
  <si>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</si>
  <si>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</si>
  <si>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</si>
  <si>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</si>
  <si>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</si>
  <si>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</si>
  <si>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</si>
  <si>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</si>
  <si>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</si>
  <si>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</si>
  <si>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</si>
  <si>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</si>
  <si>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</si>
  <si>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</si>
  <si>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</si>
  <si>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</si>
  <si>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</si>
  <si>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</si>
  <si>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</si>
  <si>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</si>
  <si>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</si>
  <si>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</si>
  <si>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</si>
  <si>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</si>
  <si>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</si>
  <si>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</si>
  <si>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</si>
  <si>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</si>
  <si>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</si>
  <si>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</si>
  <si>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</si>
  <si>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</si>
  <si>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</si>
  <si>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</si>
  <si>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</si>
  <si>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</si>
  <si>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</si>
  <si>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</si>
  <si>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</si>
  <si>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</si>
  <si>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</si>
  <si>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</si>
  <si>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</si>
  <si>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</si>
  <si>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</si>
  <si>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</si>
  <si>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</si>
  <si>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</si>
  <si>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</si>
  <si>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</si>
  <si>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</si>
  <si>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</si>
  <si>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</si>
  <si>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</si>
  <si>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</si>
  <si>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</si>
  <si>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</si>
  <si>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</si>
  <si>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</si>
  <si>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</si>
  <si>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</si>
  <si>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</si>
  <si>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</si>
  <si>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</si>
  <si>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</si>
  <si>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</si>
  <si>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</si>
  <si>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</si>
  <si>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</si>
  <si>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</si>
  <si>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</si>
  <si>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</si>
  <si>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</si>
  <si>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</si>
  <si>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</si>
  <si>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</si>
  <si>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</si>
  <si>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</si>
  <si>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</si>
  <si>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</si>
  <si>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</si>
  <si>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</si>
  <si>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</si>
  <si>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</si>
  <si>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</si>
  <si>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</si>
  <si>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</si>
  <si>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</si>
  <si>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</si>
  <si>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</si>
  <si>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</si>
  <si>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</si>
  <si>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</si>
  <si>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</si>
  <si>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</si>
  <si>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</si>
  <si>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</si>
  <si>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</si>
  <si>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</si>
  <si>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</si>
  <si>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</si>
  <si>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</si>
  <si>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</si>
  <si>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</si>
  <si>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</si>
  <si>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</si>
  <si>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</si>
  <si>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</si>
  <si>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</si>
  <si>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</si>
  <si>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</si>
  <si>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</si>
  <si>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</si>
  <si>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</si>
  <si>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</si>
  <si>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</si>
  <si>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</si>
  <si>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</si>
  <si>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</si>
  <si>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</si>
  <si>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</si>
  <si>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</si>
  <si>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</si>
  <si>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</si>
  <si>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</si>
  <si>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</si>
  <si>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</si>
  <si>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</si>
  <si>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</si>
  <si>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</si>
  <si>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</si>
  <si>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</si>
  <si>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</si>
  <si>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</si>
  <si>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</si>
  <si>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</si>
  <si>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</si>
  <si>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</si>
  <si>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</si>
  <si>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</si>
  <si>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</si>
  <si>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</si>
  <si>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</si>
  <si>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</si>
  <si>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</si>
  <si>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</si>
  <si>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</si>
  <si>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</si>
  <si>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</si>
  <si>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</si>
  <si>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</si>
  <si>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</si>
  <si>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</si>
  <si>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</si>
  <si>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</si>
  <si>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</si>
  <si>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</si>
  <si>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</si>
  <si>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</si>
  <si>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</si>
  <si>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</si>
  <si>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</si>
  <si>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</si>
  <si>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</si>
  <si>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</si>
  <si>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</si>
  <si>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</si>
  <si>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</si>
  <si>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</si>
  <si>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</si>
  <si>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</si>
  <si>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</si>
  <si>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</si>
  <si>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</si>
  <si>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</si>
  <si>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</si>
  <si>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</si>
  <si>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</si>
  <si>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</si>
  <si>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</si>
  <si>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</si>
  <si>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</si>
  <si>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</si>
  <si>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</si>
  <si>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</si>
  <si>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</si>
  <si>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</si>
  <si>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</si>
  <si>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</si>
  <si>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</si>
  <si>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</si>
  <si>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</si>
  <si>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</si>
  <si>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</si>
  <si>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</si>
  <si>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</si>
  <si>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</si>
  <si>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</si>
  <si>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</si>
  <si>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</si>
  <si>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</si>
  <si>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</si>
  <si>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</si>
  <si>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</si>
  <si>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</si>
  <si>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</si>
  <si>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</si>
  <si>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</si>
  <si>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</si>
  <si>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</si>
  <si>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</si>
  <si>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</si>
  <si>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</si>
  <si>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</si>
  <si>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</si>
  <si>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</si>
  <si>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</si>
  <si>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</si>
  <si>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</si>
  <si>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</si>
  <si>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</si>
  <si>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</si>
  <si>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</si>
  <si>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</si>
  <si>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</si>
  <si>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</si>
  <si>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</si>
  <si>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</si>
  <si>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</si>
  <si>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</si>
  <si>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</si>
  <si>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</si>
  <si>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</si>
  <si>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</si>
  <si>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</si>
  <si>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</si>
  <si>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</si>
  <si>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</si>
  <si>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</si>
  <si>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</si>
  <si>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</si>
  <si>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</si>
  <si>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</si>
  <si>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</si>
  <si>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</si>
  <si>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</si>
  <si>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</si>
  <si>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</si>
  <si>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</si>
  <si>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</si>
  <si>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</si>
  <si>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</si>
  <si>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</si>
  <si>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</si>
  <si>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</si>
  <si>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</si>
  <si>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</si>
  <si>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</si>
  <si>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</si>
  <si>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</si>
  <si>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</si>
  <si>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</si>
  <si>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</si>
  <si>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</si>
  <si>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</si>
  <si>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</si>
  <si>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</si>
  <si>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</si>
  <si>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</si>
  <si>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</si>
  <si>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</si>
  <si>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</si>
  <si>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</si>
  <si>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</si>
  <si>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</si>
  <si>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</si>
  <si>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</si>
  <si>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</si>
  <si>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</si>
  <si>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</si>
  <si>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</si>
  <si>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</si>
  <si>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</si>
  <si>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</si>
  <si>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</si>
  <si>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</si>
  <si>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</si>
  <si>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</si>
  <si>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</si>
  <si>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</si>
  <si>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</si>
  <si>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</si>
  <si>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</si>
  <si>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</si>
  <si>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</si>
  <si>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</si>
  <si>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</si>
  <si>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</si>
  <si>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</si>
  <si>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</si>
  <si>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</si>
  <si>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</si>
  <si>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</si>
  <si>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</si>
  <si>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</si>
  <si>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</si>
  <si>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</si>
  <si>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</si>
  <si>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</si>
  <si>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</si>
  <si>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</si>
  <si>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</si>
  <si>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</si>
  <si>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</si>
  <si>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</si>
  <si>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</si>
  <si>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</si>
  <si>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</si>
  <si>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</si>
  <si>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</si>
  <si>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</si>
  <si>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</si>
  <si>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</si>
  <si>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</si>
  <si>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</si>
  <si>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</si>
  <si>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</si>
  <si>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</si>
  <si>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</si>
  <si>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</si>
  <si>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</si>
  <si>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</si>
  <si>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</si>
  <si>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</si>
  <si>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</si>
  <si>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</si>
  <si>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</si>
  <si>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</si>
  <si>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</si>
  <si>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</si>
  <si>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</si>
  <si>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</si>
  <si>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</si>
  <si>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</si>
  <si>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</si>
  <si>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</si>
  <si>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</si>
  <si>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</si>
  <si>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</si>
  <si>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</si>
  <si>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</si>
  <si>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</si>
  <si>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</si>
  <si>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</si>
  <si>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</si>
  <si>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</si>
  <si>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</si>
  <si>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</si>
  <si>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</si>
  <si>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</si>
  <si>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</si>
  <si>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</si>
  <si>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</si>
  <si>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</si>
  <si>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</si>
  <si>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</si>
  <si>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</si>
  <si>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</si>
  <si>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</si>
  <si>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</si>
  <si>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</si>
  <si>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</si>
  <si>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</si>
  <si>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</si>
  <si>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</si>
  <si>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</si>
  <si>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</si>
  <si>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</si>
  <si>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</si>
  <si>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</si>
  <si>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</si>
  <si>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</si>
  <si>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</si>
  <si>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</si>
  <si>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</si>
  <si>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</si>
  <si>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</si>
  <si>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</si>
  <si>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</si>
  <si>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</si>
  <si>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</si>
  <si>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</si>
  <si>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</si>
  <si>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</si>
  <si>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</si>
  <si>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</si>
  <si>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</si>
  <si>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</si>
  <si>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</si>
  <si>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</si>
  <si>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</si>
  <si>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</si>
  <si>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</si>
  <si>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</si>
  <si>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</si>
  <si>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</si>
  <si>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</si>
  <si>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</si>
  <si>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</si>
  <si>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</si>
  <si>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</si>
  <si>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</si>
  <si>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</si>
  <si>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</si>
  <si>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</si>
  <si>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</si>
  <si>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</si>
  <si>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</si>
  <si>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</si>
  <si>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</si>
  <si>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</si>
  <si>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</si>
  <si>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</si>
  <si>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</si>
  <si>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</si>
  <si>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</si>
  <si>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</si>
  <si>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</si>
  <si>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</si>
  <si>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</si>
  <si>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</si>
  <si>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</si>
  <si>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</si>
  <si>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</si>
  <si>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</si>
  <si>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</si>
  <si>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</si>
  <si>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</si>
  <si>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</si>
  <si>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</si>
  <si>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</si>
  <si>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</si>
  <si>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</si>
  <si>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</si>
  <si>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</si>
  <si>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</si>
  <si>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</si>
  <si>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</si>
  <si>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</si>
  <si>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</si>
  <si>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</si>
  <si>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</si>
  <si>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</si>
  <si>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</si>
  <si>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</si>
  <si>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</si>
  <si>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</si>
  <si>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</si>
  <si>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</si>
  <si>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</si>
  <si>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</si>
  <si>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</si>
  <si>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</si>
  <si>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</si>
  <si>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</si>
  <si>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</si>
  <si>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</si>
  <si>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</si>
  <si>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</si>
  <si>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</si>
  <si>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</si>
  <si>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</si>
  <si>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</si>
  <si>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</si>
  <si>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</si>
  <si>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</si>
  <si>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</si>
  <si>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</si>
  <si>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</si>
  <si>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</si>
  <si>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</si>
  <si>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</si>
  <si>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</si>
  <si>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</si>
  <si>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</si>
  <si>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</si>
  <si>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</si>
  <si>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</si>
  <si>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</si>
  <si>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</si>
  <si>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</si>
  <si>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</si>
  <si>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</si>
  <si>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</si>
  <si>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</si>
  <si>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</si>
  <si>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</si>
  <si>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</si>
  <si>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</si>
  <si>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</si>
  <si>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</si>
  <si>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</si>
  <si>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</si>
  <si>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</si>
  <si>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</si>
  <si>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</si>
  <si>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</si>
  <si>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</si>
  <si>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</si>
  <si>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</si>
  <si>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</si>
  <si>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</si>
  <si>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</si>
  <si>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</si>
  <si>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</si>
  <si>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</si>
  <si>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</si>
  <si>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</si>
  <si>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</si>
  <si>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</si>
  <si>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</si>
  <si>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</si>
  <si>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</si>
  <si>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</si>
  <si>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</si>
  <si>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</si>
  <si>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</si>
  <si>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</si>
  <si>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</si>
  <si>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</si>
  <si>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</si>
  <si>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</si>
  <si>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</si>
  <si>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</si>
  <si>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</si>
  <si>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</si>
  <si>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</si>
  <si>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</si>
  <si>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</si>
  <si>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</si>
  <si>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</si>
  <si>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</si>
  <si>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</si>
  <si>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</si>
  <si>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</si>
  <si>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</si>
  <si>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</si>
  <si>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</si>
  <si>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</si>
  <si>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</si>
  <si>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</si>
  <si>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</si>
  <si>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</si>
  <si>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</si>
  <si>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</si>
  <si>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</si>
  <si>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</si>
  <si>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</si>
  <si>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</si>
  <si>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</si>
  <si>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</si>
  <si>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</si>
  <si>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</si>
  <si>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</si>
  <si>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</si>
  <si>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</si>
  <si>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</si>
  <si>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</si>
  <si>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</si>
  <si>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</si>
  <si>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</si>
  <si>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</si>
  <si>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</si>
  <si>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</si>
  <si>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</si>
  <si>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</si>
  <si>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</si>
  <si>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</si>
  <si>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</si>
  <si>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</si>
  <si>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</si>
  <si>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</si>
  <si>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</si>
  <si>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</si>
  <si>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</si>
  <si>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</si>
  <si>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</si>
  <si>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</si>
  <si>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</si>
  <si>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</si>
  <si>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</si>
  <si>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</si>
  <si>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</si>
  <si>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</si>
  <si>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</si>
  <si>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</si>
  <si>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</si>
  <si>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</si>
  <si>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</si>
  <si>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</si>
  <si>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</si>
  <si>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</si>
  <si>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</si>
  <si>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</si>
  <si>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</si>
  <si>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</si>
  <si>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</si>
  <si>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</si>
  <si>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</si>
  <si>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</si>
  <si>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</si>
  <si>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</si>
  <si>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</si>
  <si>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</si>
  <si>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</si>
  <si>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</si>
  <si>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</si>
  <si>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</si>
  <si>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</si>
  <si>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</si>
  <si>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</si>
  <si>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</si>
  <si>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</si>
  <si>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</si>
  <si>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</si>
  <si>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</si>
  <si>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</si>
  <si>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</si>
  <si>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</si>
  <si>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</si>
  <si>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</si>
  <si>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</si>
  <si>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</si>
  <si>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</si>
  <si>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</si>
  <si>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</si>
  <si>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</si>
  <si>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</si>
  <si>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</si>
  <si>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</si>
  <si>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</si>
  <si>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</si>
  <si>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</si>
  <si>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</si>
  <si>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</si>
  <si>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</si>
  <si>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</si>
  <si>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</si>
  <si>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</si>
  <si>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</si>
  <si>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</si>
  <si>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</si>
  <si>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</si>
  <si>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</si>
  <si>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</si>
  <si>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</si>
  <si>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</si>
  <si>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</si>
  <si>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</si>
  <si>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</si>
  <si>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</si>
  <si>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</si>
  <si>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</si>
  <si>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</si>
  <si>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</si>
  <si>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</si>
  <si>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</si>
  <si>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</si>
  <si>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</si>
  <si>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</si>
  <si>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</si>
  <si>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</si>
  <si>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</si>
  <si>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</si>
  <si>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</si>
  <si>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</si>
  <si>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</si>
  <si>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</si>
  <si>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</si>
  <si>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</si>
  <si>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</si>
  <si>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</si>
  <si>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</si>
  <si>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</si>
  <si>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</si>
  <si>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</si>
  <si>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</si>
  <si>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</si>
  <si>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</si>
  <si>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</si>
  <si>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</si>
  <si>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</si>
  <si>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</si>
  <si>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</si>
  <si>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</si>
  <si>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</si>
  <si>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</si>
  <si>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</si>
  <si>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</si>
  <si>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</si>
  <si>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</si>
  <si>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</si>
  <si>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</si>
  <si>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</si>
  <si>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</si>
  <si>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</si>
  <si>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</si>
  <si>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</si>
  <si>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</si>
  <si>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</si>
  <si>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</si>
  <si>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</si>
  <si>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</si>
  <si>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</si>
  <si>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</si>
  <si>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</si>
  <si>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</si>
  <si>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</si>
  <si>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</si>
  <si>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</si>
  <si>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</si>
  <si>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</si>
  <si>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</si>
  <si>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</si>
  <si>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</si>
  <si>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</si>
  <si>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</si>
  <si>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</si>
  <si>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</si>
  <si>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</si>
  <si>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</si>
  <si>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</si>
  <si>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</si>
  <si>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</si>
  <si>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</si>
  <si>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</si>
  <si>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</si>
  <si>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</si>
  <si>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</si>
  <si>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</si>
  <si>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</si>
  <si>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</si>
  <si>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</si>
  <si>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</si>
  <si>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</si>
  <si>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</si>
  <si>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</si>
  <si>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</si>
  <si>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</si>
  <si>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</si>
  <si>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</si>
  <si>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</si>
  <si>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</si>
  <si>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</si>
  <si>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</si>
  <si>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</si>
  <si>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</si>
  <si>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</si>
  <si>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</si>
  <si>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</si>
  <si>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</si>
  <si>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</si>
  <si>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</si>
  <si>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</si>
  <si>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</si>
  <si>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</si>
  <si>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</si>
  <si>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</si>
  <si>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</si>
  <si>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</si>
  <si>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</si>
  <si>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</si>
  <si>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</si>
  <si>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</si>
  <si>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</si>
  <si>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</si>
  <si>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</si>
  <si>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</si>
  <si>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</si>
  <si>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</si>
  <si>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</si>
  <si>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</si>
  <si>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</si>
  <si>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</si>
  <si>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</si>
  <si>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</si>
  <si>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</si>
  <si>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</si>
  <si>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</si>
  <si>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</si>
  <si>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</si>
  <si>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</si>
  <si>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</si>
  <si>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</si>
  <si>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</si>
  <si>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</si>
  <si>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</si>
  <si>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</si>
  <si>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</si>
  <si>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</si>
  <si>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</si>
  <si>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</si>
  <si>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</si>
  <si>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</si>
  <si>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</si>
  <si>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</si>
  <si>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</si>
  <si>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</si>
  <si>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</si>
  <si>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</si>
  <si>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</si>
  <si>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</si>
  <si>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</si>
  <si>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</si>
  <si>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</si>
  <si>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</si>
  <si>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</si>
  <si>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</si>
  <si>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</si>
  <si>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</si>
  <si>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</si>
  <si>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</si>
  <si>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</si>
  <si>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</si>
  <si>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</si>
  <si>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</si>
  <si>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</si>
  <si>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</si>
  <si>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</si>
  <si>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</si>
  <si>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</si>
  <si>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</si>
  <si>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</si>
  <si>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</si>
  <si>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</si>
  <si>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</si>
  <si>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</si>
  <si>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</si>
  <si>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</si>
  <si>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</si>
  <si>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</si>
  <si>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</si>
  <si>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</si>
  <si>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</si>
  <si>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</si>
  <si>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</si>
  <si>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</si>
  <si>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</si>
  <si>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</si>
  <si>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</si>
  <si>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</si>
  <si>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</si>
  <si>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</si>
  <si>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</si>
  <si>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</si>
  <si>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</si>
  <si>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</si>
  <si>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</si>
  <si>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</si>
  <si>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</si>
  <si>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</si>
  <si>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</si>
  <si>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</si>
  <si>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</si>
  <si>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</si>
  <si>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</si>
  <si>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</si>
  <si>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</si>
  <si>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</si>
  <si>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</si>
  <si>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</si>
  <si>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</si>
  <si>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</si>
  <si>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</si>
  <si>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</si>
  <si>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</si>
  <si>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</si>
  <si>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</si>
  <si>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</si>
  <si>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</si>
  <si>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</si>
  <si>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</si>
  <si>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</si>
  <si>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</si>
  <si>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</si>
  <si>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</si>
  <si>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</si>
  <si>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</si>
  <si>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</si>
  <si>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</si>
  <si>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</si>
  <si>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</si>
  <si>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</si>
  <si>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</si>
  <si>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</si>
  <si>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</si>
  <si>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</si>
  <si>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</si>
  <si>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</si>
  <si>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</si>
  <si>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</si>
  <si>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</si>
  <si>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</si>
  <si>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</si>
  <si>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</si>
  <si>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</si>
  <si>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</si>
  <si>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</si>
  <si>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</si>
  <si>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</si>
  <si>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</si>
  <si>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</si>
  <si>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</si>
  <si>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</si>
  <si>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</si>
  <si>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</si>
  <si>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</si>
  <si>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</si>
  <si>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</si>
  <si>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</si>
  <si>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</si>
  <si>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</si>
  <si>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</si>
  <si>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</si>
  <si>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</si>
  <si>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</si>
  <si>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</si>
  <si>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</si>
  <si>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</si>
  <si>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</si>
  <si>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</si>
  <si>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</si>
  <si>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</si>
  <si>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</si>
  <si>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</si>
  <si>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</si>
  <si>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</si>
  <si>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</si>
  <si>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</si>
  <si>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</si>
  <si>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</si>
  <si>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</si>
  <si>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</si>
  <si>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</si>
  <si>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</si>
  <si>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</si>
  <si>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</si>
  <si>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</si>
  <si>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</si>
  <si>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</si>
  <si>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</si>
  <si>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</si>
  <si>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</si>
  <si>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</si>
  <si>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</si>
  <si>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</si>
  <si>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</si>
  <si>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</si>
  <si>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</si>
  <si>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</si>
  <si>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</si>
  <si>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</si>
  <si>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</si>
  <si>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</si>
  <si>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</si>
  <si>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</si>
  <si>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</si>
  <si>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</si>
  <si>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</si>
  <si>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</si>
  <si>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</si>
  <si>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</si>
  <si>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</si>
  <si>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</si>
  <si>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</si>
  <si>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</si>
  <si>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</si>
  <si>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</si>
  <si>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</si>
  <si>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</si>
  <si>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</si>
  <si>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</si>
  <si>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</si>
  <si>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</si>
  <si>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</si>
  <si>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</si>
  <si>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</si>
  <si>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</si>
  <si>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</si>
  <si>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</si>
  <si>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</si>
  <si>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</si>
  <si>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</si>
  <si>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</si>
  <si>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</si>
  <si>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</si>
  <si>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</si>
  <si>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</si>
  <si>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</si>
  <si>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</si>
  <si>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</si>
  <si>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</si>
  <si>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</si>
  <si>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</si>
  <si>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</si>
  <si>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</si>
  <si>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</si>
  <si>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</si>
  <si>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</si>
  <si>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</si>
  <si>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</si>
  <si>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</si>
  <si>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</si>
  <si>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</si>
  <si>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</si>
  <si>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</si>
  <si>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</si>
  <si>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</si>
  <si>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</si>
  <si>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</si>
  <si>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</si>
  <si>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</si>
  <si>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</si>
  <si>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</si>
  <si>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</si>
  <si>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</si>
  <si>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</si>
  <si>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</si>
  <si>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</si>
  <si>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</si>
  <si>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</si>
  <si>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</si>
  <si>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</si>
  <si>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</si>
  <si>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</si>
  <si>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</si>
  <si>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</si>
  <si>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</si>
  <si>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</si>
  <si>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</si>
  <si>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</si>
  <si>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</si>
  <si>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</si>
  <si>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</si>
  <si>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</si>
  <si>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</si>
  <si>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</si>
  <si>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</si>
  <si>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</si>
  <si>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</si>
  <si>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</si>
  <si>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</si>
  <si>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</si>
  <si>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</si>
  <si>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</si>
  <si>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</si>
  <si>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</si>
  <si>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</si>
  <si>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</si>
  <si>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</si>
  <si>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</si>
  <si>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</si>
  <si>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</si>
  <si>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</si>
  <si>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</si>
  <si>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</si>
  <si>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</si>
  <si>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</si>
  <si>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</si>
  <si>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</si>
  <si>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</si>
  <si>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</si>
  <si>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</si>
  <si>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</si>
  <si>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</si>
  <si>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</si>
  <si>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</si>
  <si>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</si>
  <si>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</si>
  <si>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</si>
  <si>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</si>
  <si>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</si>
  <si>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</si>
  <si>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</si>
  <si>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</si>
  <si>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</si>
  <si>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</si>
  <si>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</si>
  <si>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</si>
  <si>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</si>
  <si>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</si>
  <si>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</si>
  <si>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</si>
  <si>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</si>
  <si>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</si>
  <si>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</si>
  <si>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</si>
  <si>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</si>
  <si>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</si>
  <si>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</si>
  <si>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</si>
  <si>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</si>
  <si>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</si>
  <si>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</si>
  <si>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</si>
  <si>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</si>
  <si>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</si>
  <si>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</si>
  <si>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</si>
  <si>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</si>
  <si>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</si>
  <si>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</si>
  <si>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</si>
  <si>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</si>
  <si>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</si>
  <si>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</si>
  <si>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</si>
  <si>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</si>
  <si>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</si>
  <si>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</si>
  <si>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</si>
  <si>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</si>
  <si>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</si>
  <si>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</si>
  <si>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</si>
  <si>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</si>
  <si>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</si>
  <si>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</si>
  <si>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</si>
  <si>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</si>
  <si>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</si>
  <si>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</si>
  <si>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</si>
  <si>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</si>
  <si>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</si>
  <si>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</si>
  <si>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</si>
  <si>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</si>
  <si>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</si>
  <si>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</si>
  <si>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</si>
  <si>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</si>
  <si>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</si>
  <si>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</si>
  <si>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</si>
  <si>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</si>
  <si>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</si>
  <si>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</si>
  <si>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</si>
  <si>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</si>
  <si>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</si>
  <si>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</si>
  <si>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</si>
  <si>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</si>
  <si>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</si>
  <si>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</si>
  <si>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</si>
  <si>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</si>
  <si>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</si>
  <si>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</si>
  <si>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</si>
  <si>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</si>
  <si>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</si>
  <si>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</si>
  <si>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</si>
  <si>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</si>
  <si>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</si>
  <si>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</si>
  <si>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</si>
  <si>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</si>
  <si>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</si>
  <si>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</si>
  <si>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</si>
  <si>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</si>
  <si>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</si>
  <si>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</si>
  <si>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</si>
  <si>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</si>
  <si>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</si>
  <si>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</si>
  <si>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</si>
  <si>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</si>
  <si>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</si>
  <si>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</si>
  <si>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</si>
  <si>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</si>
  <si>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</si>
  <si>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</si>
  <si>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</si>
  <si>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</si>
  <si>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</si>
  <si>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</si>
  <si>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</si>
  <si>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</si>
  <si>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</si>
  <si>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</si>
  <si>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</si>
  <si>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</si>
  <si>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</si>
  <si>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</si>
  <si>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</si>
  <si>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</si>
  <si>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</si>
  <si>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</si>
  <si>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</si>
  <si>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</si>
  <si>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</si>
  <si>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</si>
  <si>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</si>
  <si>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</si>
  <si>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</si>
  <si>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</si>
  <si>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</si>
  <si>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</si>
  <si>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</si>
  <si>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</si>
  <si>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</si>
  <si>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</si>
  <si>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</si>
  <si>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</si>
  <si>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</si>
  <si>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</si>
  <si>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</si>
  <si>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</si>
  <si>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</si>
  <si>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</si>
  <si>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</si>
  <si>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</si>
  <si>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</si>
  <si>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</si>
  <si>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</si>
  <si>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</si>
  <si>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</si>
  <si>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</si>
  <si>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</si>
  <si>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</si>
  <si>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</si>
  <si>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</si>
  <si>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</si>
  <si>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</si>
  <si>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</si>
  <si>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</si>
  <si>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</si>
  <si>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</si>
  <si>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</si>
  <si>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</si>
  <si>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</si>
  <si>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</si>
  <si>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</si>
  <si>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</si>
  <si>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</si>
  <si>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</si>
  <si>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</si>
  <si>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</si>
  <si>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</si>
  <si>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</si>
  <si>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</si>
  <si>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</si>
  <si>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</si>
  <si>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</si>
  <si>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</si>
  <si>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</si>
  <si>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</si>
  <si>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</si>
  <si>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</si>
  <si>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</si>
  <si>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</si>
  <si>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</si>
  <si>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</si>
  <si>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</si>
  <si>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</si>
  <si>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</si>
  <si>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</si>
  <si>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</si>
  <si>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</si>
  <si>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</si>
  <si>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</si>
  <si>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</si>
  <si>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</si>
  <si>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</si>
  <si>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</si>
  <si>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</si>
  <si>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</si>
  <si>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</si>
  <si>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</si>
  <si>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</si>
  <si>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</si>
  <si>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</si>
  <si>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</si>
  <si>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</si>
  <si>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</si>
  <si>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</si>
  <si>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</si>
  <si>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</si>
  <si>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</si>
  <si>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</si>
  <si>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</si>
  <si>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</si>
  <si>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</si>
  <si>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</si>
  <si>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</si>
  <si>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</si>
  <si>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</si>
  <si>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</si>
  <si>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</si>
  <si>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</si>
  <si>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</si>
  <si>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</si>
  <si>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</si>
  <si>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</si>
  <si>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</si>
  <si>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</si>
  <si>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</si>
  <si>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</si>
  <si>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</si>
  <si>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</si>
  <si>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</si>
  <si>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</si>
  <si>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</si>
  <si>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</si>
  <si>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</si>
  <si>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</si>
  <si>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</si>
  <si>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</si>
  <si>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</si>
  <si>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</si>
  <si>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</si>
  <si>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</si>
  <si>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</si>
  <si>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</si>
  <si>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</si>
  <si>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</si>
  <si>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</si>
  <si>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</si>
  <si>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</si>
  <si>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</si>
  <si>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</si>
  <si>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</si>
  <si>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</si>
  <si>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</si>
  <si>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</si>
  <si>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</si>
  <si>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</si>
  <si>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</si>
  <si>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</si>
  <si>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</si>
  <si>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</si>
  <si>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</si>
  <si>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</si>
  <si>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</si>
  <si>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</si>
  <si>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</si>
  <si>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</si>
  <si>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</si>
  <si>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</si>
  <si>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</si>
  <si>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</si>
  <si>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</si>
  <si>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</si>
  <si>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</si>
  <si>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</si>
  <si>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</si>
  <si>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</si>
  <si>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</si>
  <si>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</si>
  <si>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</si>
  <si>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</si>
  <si>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</si>
  <si>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</si>
  <si>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</si>
  <si>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</si>
  <si>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</si>
  <si>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</si>
  <si>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</si>
  <si>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</si>
  <si>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</si>
  <si>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</si>
  <si>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</si>
  <si>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</si>
  <si>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</si>
  <si>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</si>
  <si>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</si>
  <si>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</si>
  <si>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</si>
  <si>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</si>
  <si>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</si>
  <si>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</si>
  <si>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</si>
  <si>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</si>
  <si>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</si>
  <si>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</si>
  <si>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</si>
  <si>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</si>
  <si>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</si>
  <si>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</si>
  <si>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</si>
  <si>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</si>
  <si>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</si>
  <si>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</si>
  <si>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</si>
  <si>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</si>
  <si>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</si>
  <si>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</si>
  <si>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</si>
  <si>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</si>
  <si>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</si>
  <si>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</si>
  <si>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</si>
  <si>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</si>
  <si>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</si>
  <si>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</si>
  <si>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</si>
  <si>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</si>
  <si>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</si>
  <si>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</si>
  <si>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</si>
  <si>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</si>
  <si>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</si>
  <si>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</si>
  <si>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</si>
  <si>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</si>
  <si>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</si>
  <si>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</si>
  <si>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</si>
  <si>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</si>
  <si>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</si>
  <si>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</si>
  <si>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</si>
  <si>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</si>
  <si>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</si>
  <si>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</si>
  <si>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</si>
  <si>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</si>
  <si>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</si>
  <si>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</si>
  <si>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</si>
  <si>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</si>
  <si>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</si>
  <si>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</si>
  <si>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</si>
  <si>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</si>
  <si>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</si>
  <si>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</si>
  <si>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</si>
  <si>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</si>
  <si>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</si>
  <si>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</si>
  <si>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</si>
  <si>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</si>
  <si>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</si>
  <si>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</si>
  <si>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</si>
  <si>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</si>
  <si>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</si>
  <si>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</si>
  <si>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</si>
  <si>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</si>
  <si>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</si>
  <si>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</si>
  <si>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</si>
  <si>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</si>
  <si>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</si>
  <si>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</si>
  <si>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</si>
  <si>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</si>
  <si>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</si>
  <si>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</si>
  <si>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</si>
  <si>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</si>
  <si>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</si>
  <si>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</si>
  <si>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</si>
  <si>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</si>
  <si>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</si>
  <si>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</si>
  <si>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</si>
  <si>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</si>
  <si>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</si>
  <si>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</si>
  <si>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</si>
  <si>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</si>
  <si>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</si>
  <si>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</si>
  <si>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</si>
  <si>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</si>
  <si>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</si>
  <si>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</si>
  <si>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</si>
  <si>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</si>
  <si>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</si>
  <si>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</si>
  <si>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</si>
  <si>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</si>
  <si>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</si>
  <si>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</si>
  <si>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</si>
  <si>
    <t>https://m.media-amazon.com/images/W/WEBP_402378-T1/images/I/51J2Wk-+c+L._SY300_SX300_.jpg</t>
  </si>
  <si>
    <t>https://www.amazon.in/Borosil-Jumbo-1000-Watt-Grill-Sandwich/dp/B01486F4G6/ref=sr_1_506?qid=1672923617&amp;s=kitchen&amp;sr=1-506</t>
  </si>
  <si>
    <t>https://www.amazon.in/ZEBRONICS-ZEB-USB150WF1-Supports-encryption-Standards/dp/B093QCY6YJ/ref=sr_1_104?qid=1672909129+J98&amp;s=electronics&amp;sr=1-104</t>
  </si>
  <si>
    <t>https://www.amazon.in/Solero-T241-Charging-480Mbps-Durable/dp/B08Y5KXR6Z/ref=sr_1_122?qid=1672909130&amp;s=electronic+J112s&amp;sr=1-122</t>
  </si>
  <si>
    <t>https://www.amazon.in/Belkin-Lightning-Unbreakable-Braided-Charging/dp/B084MZXJNK/ref=sr_1_134?qid=1672909130&amp;s=ele+J123ctronics&amp;sr=1-134</t>
  </si>
  <si>
    <t>https://www.amazon.in/Tizum-10-2Gbps-Speed-Plated-Cable/dp/B01M5967SY/ref=sr_1_468?qid=1672909147&amp;s=electronics&amp;srJ304=1-468</t>
  </si>
  <si>
    <t>https://www.amazon.in/LS-LAPSTER-Quality-Assured-Biometric/dp/B0B61GCHC1/ref=sr_1_471?qid=1672909147&amp;s=electronics+J307&amp;sr=1-471</t>
  </si>
  <si>
    <t>https://www.amazon.in/Fire-Boltt-Phoenix-Bluetooth-Calling-Monitoring/dp/B0B3RRWSF6/ref=sr_1_4?qid=1672895748&amp;s=electr+J338onics&amp;sr=1-4</t>
  </si>
  <si>
    <t>https://www.amazon.in/Ambrane-Adjustment-Compatibility-Multipurpose-Anti-Skid/dp/B09ZPL5VYM/ref=sr_1_81?qid=16728+J41595770&amp;s=electronics&amp;sr=1-81</t>
  </si>
  <si>
    <t>https://www.amazon.in/GIZGA-Protector-Charging-Protective-G55/dp/B08MTCKDYN/ref=sr_1_95?qid=1672895770&amp;s=electroni+J429cs&amp;sr=1-95</t>
  </si>
  <si>
    <t>https://www.amazon.in/OPPO-Fluid-Black-128GB-Storage/dp/B08VB2CMR3/ref=sr_1_122?qid=1672895777&amp;s=electronics&amp;sr=1-122+J449</t>
  </si>
  <si>
    <t>https://www.amazon.in/33W-SonicCharge-2-0-Charger-Combo/dp/B08RZ5K9YH/ref=sr_1_121?qid=1672895784&amp;s=electronics&amp;sr=1-1+J45421</t>
  </si>
  <si>
    <t>https://www.amazon.in/Portronics-Konnect-Delivery-Support-Braided/dp/B085DTN6R2/ref=sr_1_124?qid=1672895784&amp;s=electr+J457onics&amp;sr=1-124</t>
  </si>
  <si>
    <t>https://www.amazon.in/Spigen-Tempered-Screen-Protector-iPhone/dp/B0B23LW7NV/ref=sr_1_130?qid=1672895784&amp;s=electronics&amp;s+J462r=1-130</t>
  </si>
  <si>
    <t>https://www.amazon.in/Mi-Braided-USB-Type-C-Cable/dp/B083342NKJ/ref=sr_1_135?qid=1672895784&amp;s=electronics&amp;sr=1-135+J467</t>
  </si>
  <si>
    <t>https://www.amazon.in/Duracell-Lightning-Certified-Braided-Charging/dp/B09W5XR9RT/ref=sr_1_205?qid=1672895806&amp;s=elec+J507tronics&amp;sr=1-205</t>
  </si>
  <si>
    <t>https://www.amazon.in/Noise-Bluetooth-Calling-Display-Assistant/dp/B0B5GF6DQD/ref=sr_1_238?qid=1672895814&amp;s=electroni+J518cs&amp;sr=1-238</t>
  </si>
  <si>
    <t>https://www.amazon.in/OpenTech%C2%AE-Military-Grade-Tempered-Protector-Installation/dp/B09GP6FBZT/ref=sr_1_274?qid=16728+J53195828&amp;s=electronics&amp;sr=1-274</t>
  </si>
  <si>
    <t>https://www.amazon.in/LIRAMARK-Webcam-Blocker-Computer-MacBook/dp/B08BQ947H3/ref=sr_1_317?qid=1672895842&amp;s=electronics+J542&amp;sr=1-317</t>
  </si>
  <si>
    <t>https://www.amazon.in/SHREENOVA-Bluetooth-Fitness-Activity-Tracker/dp/B0BBVKRP7B/ref=sr_1_338?qid=1672895850&amp;s=elec+J548tronics&amp;sr=1-338</t>
  </si>
  <si>
    <t>https://www.amazon.in/Ambrane-Charging-Neckband-Wireless-ACT/dp/B09YLXYP7Y/ref=sr_1_442?qid=1672895879&amp;s=electronics+J573&amp;sr=1-442</t>
  </si>
  <si>
    <t>https://www.amazon.in/Hoteon-Mobilife-Bluetooth-Extendable-Wireless/dp/B07QCWY5XV/ref=sr_1_463?qid=1672895886&amp;s=electr+J579onics&amp;sr=1-463</t>
  </si>
  <si>
    <t>https://www.amazon.in/STRIFF-Mobile-Phone-Charging-Charger/dp/B07H1S7XW8/ref=sr_1_482?qid=1672895894&amp;s=electronics&amp;sr=1-+J581482</t>
  </si>
  <si>
    <t>https://www.amazon.in/Wireless-Generation-Sensitive-Rejection-Compatible/dp/B0B9BD2YL4/ref=sr_1_500?qid=1672895894&amp;s+J586=electronics&amp;sr=1-500</t>
  </si>
  <si>
    <t>https://www.amazon.in/Airdopes-141-Playtime-Resistance-Bluetooth/dp/B09N3ZNHTY/ref=sr_1_2?qid=1672902995&amp;s=computerJ588s&amp;sr=1-2</t>
  </si>
  <si>
    <t>https://www.amazon.in/SanDisk-Cruzer-Blade-Flash-Drive/dp/B005FYNT3G/ref=sr_1_5?qid=1672902995&amp;s=computers&amp;sr=1-5+J591</t>
  </si>
  <si>
    <t>https://www.amazon.in/Zebronics-Zeb-Bro-Wired-Earphone/dp/B07T5DKR5D/ref=sr_1_14?qid=1672902995&amp;s=computers&amp;sr=1-14+J600</t>
  </si>
  <si>
    <t>https://www.amazon.in/boAt-Wave-Lite-Smartwatch-Activity/dp/B09V12K8NT/ref=sr_1_17?qid=1672902995&amp;s=computers&amp;sr=1-+J60317</t>
  </si>
  <si>
    <t>https://www.amazon.in/Optical-Drive-Caddy-Universal-9-5mm/dp/B07W14CHV8/ref=sr_1_483?qid=1672903019&amp;s=computers&amp;sr=1-48+J10093</t>
  </si>
  <si>
    <t>https://www.amazon.in/OPERATION-CHARGING-MULTI-CLIP-FUNCTION-PERSONAL/dp/B08VJFYH6N/ref=sr_1_279?qid=167+J12662923606&amp;s=kitchen&amp;sr=1-279</t>
  </si>
  <si>
    <t>https://www.amazon.in/EasySpeed-GC2147-30-Resistant-Soleplate/dp/B08H6B3G96/ref=sr_1_290?qid=167292360+J12746&amp;s=kitchen&amp;sr=1-290</t>
  </si>
  <si>
    <t>https://www.amazon.in/Crompton-Delight-Circulator-Heater-Settings/dp/B08MVXPTDG/ref=sr_1_311?qid=1672J1294923607&amp;s=kitchen&amp;sr=1-311</t>
  </si>
  <si>
    <t>https://www.amazon.in/Cello-Non-Stick-Aluminium-Sandwich-Toaster/dp/B07YQ5SN4H/ref=+J1319sr_1_339?qid=1672923609&amp;s=kitchen&amp;sr=1-339</t>
  </si>
  <si>
    <t>https://www.amazon.in/Lightweight-Automatic-bacterial-Weilburger-Soleplate/dp/B0B84+J1322QN4CN/ref=sr_1_342?qid=1672923609&amp;s=kitchen&amp;sr=1-342</t>
  </si>
  <si>
    <t>https://www.amazon.in/AO-Smith-HSE-VAS-15-Litre-Storage/dp/B01892MIPA/ref=sr_1_341+J1324?qid=1672923610&amp;s=kitchen&amp;sr=1-341</t>
  </si>
  <si>
    <t>https://www.amazon.in/Eureka-Forbes-Aquaguard-boiling-Technology/dp/B096NTB9XT/rJ1328ef=sr_1_346?qid=1672923610&amp;s=kitchen&amp;sr=1-346</t>
  </si>
  <si>
    <t>https://www.amazon.in/Rechargeable-whisks%EF%BC%8C3-Speed-Adjustable-Cappuccino-Bulletp+J1330roof/dp/B08CGW4GYR/ref=sr_1_348?qid=1672923610&amp;s=kitchen&amp;sr=1-348</t>
  </si>
  <si>
    <t>https://www.amazon.in/Orpat-HHB-100E-250-Watt-Blender-White/dp/B0085W2MUQ/ref=sr_1_+J1336358?qid=1672923610&amp;s=kitchen&amp;sr=1-358</t>
  </si>
  <si>
    <t>https://www.amazon.in/Butterfly-Hero-500-Mixer-Grinder/dp/B07TXCY3YK/ref=sr_1_379?+J1355qid=1672923611&amp;s=kitchen&amp;sr=1-379</t>
  </si>
  <si>
    <t>https://www.amazon.in/2000-Watt-Heater-White-HN-2500-India/dp/B0BMTZ4T1D/ref=sr_1_165?qid=167+J11612923598&amp;s=kitchen&amp;sr=1-165</t>
  </si>
  <si>
    <t>https://www.amazon.in/Mi-Purifier-Filter-Smart-Connectivity/dp/B0811VCGL5/ref=sr_1_182?qid=1+J1176672923600&amp;s=kitchen&amp;sr=1-182</t>
  </si>
  <si>
    <t>https://www.amazon.in/WIDEWINGS-Electric-Handheld-Frother-Blender/dp/B0BPCJM7TB/ref=sr_1_205+J1197?qid=1672923601&amp;s=kitchen&amp;sr=1-205</t>
  </si>
  <si>
    <t>https://www.amazon.in/Panasonic-Lithium-CR2032-5BE-Battery/dp/B00LVMTA2A/ref=sr_1_97?q+J677id=1672903000&amp;s=computers&amp;sr=1-97</t>
  </si>
  <si>
    <t>https://www.amazon.in/Duracell-AAA-750mAh-Rechargeable-Batteries/dp/B003B00484/ref=sr_+J7241_148?qid=1672903002&amp;s=computers&amp;sr=1-148</t>
  </si>
  <si>
    <t>https://www.amazon.in/Noise-ColorFit-Bluetooth-Monitoring-SmartWatch/dp/B09P18XVW6/ref+J728=sr_1_152?qid=1672903002&amp;s=computers&amp;sr=1-152</t>
  </si>
  <si>
    <t>https://www.amazon.in/Kanget-Female-Adapter-Standard-Interface/dp/B094DQWV9B/ref=sr_1_+J745171?qid=1672903004&amp;s=computers&amp;sr=1-171</t>
  </si>
  <si>
    <t>https://www.amazon.in/Zeb-Buds-C2-Controller-Blue/dp/B08VRMK55F/ref=sr_1_176?qid=167290+J7493004&amp;s=computers&amp;sr=1-176</t>
  </si>
  <si>
    <t>https://www.amazon.in/Passport-Portable-External-Drive-Black/dp/B07VTFN6HM/ref=sr_1_2+J79629?qid=1672903006&amp;s=computers&amp;sr=1-229</t>
  </si>
  <si>
    <t>https://www.amazon.in/AmazonBasics-Extension-Cable-Male-Female/dp/B00NH11PEY/ref=sr_1_+J805239?qid=1672903006&amp;s=computers&amp;sr=1-239</t>
  </si>
  <si>
    <t>https://www.amazon.in/ENVIE-ECR-20-Charger-Rechargeable-Batteries/dp/B00N3XLDW0/ref=sr_+J8501_288?qid=1672903008&amp;s=computers&amp;sr=1-288</t>
  </si>
  <si>
    <t>https://www.amazon.in/Zebronics-ZEB-NC3300-Powered-Laptop-Cooling/dp/B07YWS9SP9/ref=s+J883r_1_326?qid=1672903011&amp;s=computers&amp;sr=1-326</t>
  </si>
  <si>
    <t>https://www.amazon.in/Tukzer-Memory-Foam-Ergonomic-Mousepad-Suitable/dp/B08WLY8V9S/ref+J885=sr_1_328?qid=1672903011&amp;s=computers&amp;sr=1-328</t>
  </si>
  <si>
    <t>https://www.amazon.in/LAPSTER-SATA-CABLE-LAPTOP-DESKTOP/dp/B09F3PDDRF/ref=sr_1_353?qid=16+J90372903012&amp;s=computers&amp;sr=1-353</t>
  </si>
  <si>
    <t>https://www.amazon.in/Camel-Camlin-Kokuyo-Fabrica-Acrylic/dp/B00LY1FN1K/ref=sr_1_359?q+J907id=1672903012&amp;s=computers&amp;sr=1-359</t>
  </si>
  <si>
    <t>https://www.amazon.in/HP-B4B09PA-Headphones-with-Mic/dp/B009LJ2BXA/ref=sr_1_361?qid=+J9091672903013&amp;s=computers&amp;sr=1-361</t>
  </si>
  <si>
    <t>https://www.amazon.in/Ambrane-Unbreakable-Charging-RCT15-Supports/dp/B0BFWGBX61/ref=J911sr_1_363?qid=1672903013&amp;s=computers&amp;sr=1-363</t>
  </si>
  <si>
    <t>https://www.amazon.in/Amazfit-Version-Always-Display-Monitoring/dp/B09TBCVJS3/ref=sr+J948_1_403?qid=1672903014&amp;s=computers&amp;sr=1-403</t>
  </si>
  <si>
    <t>main_category</t>
  </si>
  <si>
    <t>price_difference</t>
  </si>
  <si>
    <t>rating_category</t>
  </si>
  <si>
    <t>discount_range</t>
  </si>
  <si>
    <t>Car&amp;Motorbike</t>
  </si>
  <si>
    <t>Computers&amp;Accessories</t>
  </si>
  <si>
    <t>Electronics</t>
  </si>
  <si>
    <t>Health&amp;PersonalCare</t>
  </si>
  <si>
    <t>Home&amp;Kitchen</t>
  </si>
  <si>
    <t>HomeImprovement</t>
  </si>
  <si>
    <t>MusicalInstruments</t>
  </si>
  <si>
    <t>OfficeProducts</t>
  </si>
  <si>
    <t>Toys&amp;Games</t>
  </si>
  <si>
    <t>Grand Total</t>
  </si>
  <si>
    <t>Count of product_id</t>
  </si>
  <si>
    <t>Total Products</t>
  </si>
  <si>
    <t>Average of discount_percentage</t>
  </si>
  <si>
    <t>Average of rating</t>
  </si>
  <si>
    <t>Sum of rating_count</t>
  </si>
  <si>
    <t>50%-69%</t>
  </si>
  <si>
    <t>30%-49%</t>
  </si>
  <si>
    <t>10%-29%</t>
  </si>
  <si>
    <t>70%+</t>
  </si>
  <si>
    <t>Below 10%</t>
  </si>
  <si>
    <t>Category</t>
  </si>
  <si>
    <t>Discount Range</t>
  </si>
  <si>
    <t>Product Name</t>
  </si>
  <si>
    <t>Average Discount</t>
  </si>
  <si>
    <t>Total Reviews</t>
  </si>
  <si>
    <t>Average Rating</t>
  </si>
  <si>
    <r>
      <rPr>
        <b/>
        <sz val="30"/>
        <color theme="0"/>
        <rFont val="Calibri"/>
        <family val="2"/>
        <scheme val="minor"/>
      </rPr>
      <t xml:space="preserve">Amazon Product Performance Dashboard     </t>
    </r>
    <r>
      <rPr>
        <b/>
        <sz val="28"/>
        <color theme="0"/>
        <rFont val="Calibri"/>
        <family val="2"/>
        <scheme val="minor"/>
      </rPr>
      <t xml:space="preserve">                                                                                               </t>
    </r>
    <r>
      <rPr>
        <b/>
        <sz val="16"/>
        <color theme="0"/>
        <rFont val="Calibri"/>
        <family val="2"/>
        <scheme val="minor"/>
      </rPr>
      <t>Sales • Ratings • Discounts • Customer Reviews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</si>
</sst>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1"/>
      <color theme="1"/>
      <name val="Calibri"/>
      <family val="2"/>
      <scheme val="minor"/>
    </font>
    <font>
      <u/>
      <sz val="11"/>
      <color theme="10"/>
      <name val="Calibri"/>
      <family val="2"/>
      <scheme val="minor"/>
    </font>
    <font>
      <sz val="8"/>
      <name val="Calibri"/>
      <family val="2"/>
      <scheme val="minor"/>
    </font>
    <font>
      <sz val="10"/>
      <color theme="1"/>
      <name val="Arial Unicode MS"/>
    </font>
    <font>
      <sz val="11"/>
      <color theme="2" tint="-0.89999084444715716"/>
      <name val="Calibri"/>
      <family val="2"/>
      <scheme val="minor"/>
    </font>
    <font>
      <sz val="11"/>
      <color theme="2"/>
      <name val="Calibri"/>
      <family val="2"/>
      <scheme val="minor"/>
    </font>
    <font>
      <sz val="11"/>
      <color theme="0"/>
      <name val="Calibri"/>
      <family val="2"/>
      <scheme val="minor"/>
    </font>
    <font>
      <b/>
      <sz val="26"/>
      <color theme="0"/>
      <name val="Calibri"/>
      <family val="2"/>
      <scheme val="minor"/>
    </font>
    <font>
      <b/>
      <sz val="20"/>
      <color theme="0"/>
      <name val="Calibri"/>
      <family val="2"/>
      <scheme val="minor"/>
    </font>
    <font>
      <b/>
      <sz val="28"/>
      <color theme="0"/>
      <name val="Calibri"/>
      <family val="2"/>
      <scheme val="minor"/>
    </font>
    <font>
      <b/>
      <sz val="30"/>
      <color theme="0"/>
      <name val="Calibri"/>
      <family val="2"/>
      <scheme val="minor"/>
    </font>
    <font>
      <b/>
      <sz val="16"/>
      <color theme="0"/>
      <name val="Calibri"/>
      <family val="2"/>
      <scheme val="minor"/>
    </font>
  </fonts>
  <fills count="4">
    <fill>
      <patternFill patternType="none"/>
    </fill>
    <fill>
      <patternFill patternType="gray125"/>
    </fill>
    <fill>
      <patternFill patternType="solid">
        <fgColor rgb="FFE8E8E8"/>
        <bgColor indexed="64"/>
      </patternFill>
    </fill>
    <fill>
      <patternFill patternType="solid">
        <fgColor theme="8" tint="-0.249977111117893"/>
        <bgColor indexed="64"/>
      </patternFill>
    </fill>
  </fills>
  <borders count="16">
    <border>
      <left/>
      <right/>
      <top/>
      <bottom/>
      <diagonal/>
    </border>
    <border>
      <left style="medium">
        <color theme="4" tint="-0.499984740745262"/>
      </left>
      <right/>
      <top style="medium">
        <color theme="4" tint="-0.499984740745262"/>
      </top>
      <bottom/>
      <diagonal/>
    </border>
    <border>
      <left/>
      <right/>
      <top style="medium">
        <color theme="4" tint="-0.499984740745262"/>
      </top>
      <bottom/>
      <diagonal/>
    </border>
    <border>
      <left style="medium">
        <color theme="4" tint="-0.499984740745262"/>
      </left>
      <right/>
      <top/>
      <bottom/>
      <diagonal/>
    </border>
    <border>
      <left style="medium">
        <color theme="4" tint="-0.499984740745262"/>
      </left>
      <right/>
      <top/>
      <bottom style="thin">
        <color theme="4" tint="0.59999389629810485"/>
      </bottom>
      <diagonal/>
    </border>
    <border>
      <left/>
      <right/>
      <top/>
      <bottom style="thin">
        <color theme="4" tint="0.59999389629810485"/>
      </bottom>
      <diagonal/>
    </border>
    <border>
      <left style="thin">
        <color theme="4" tint="0.59999389629810485"/>
      </left>
      <right/>
      <top/>
      <bottom/>
      <diagonal/>
    </border>
    <border>
      <left/>
      <right style="thin">
        <color theme="4" tint="0.59999389629810485"/>
      </right>
      <top/>
      <bottom/>
      <diagonal/>
    </border>
    <border>
      <left style="thin">
        <color theme="4" tint="0.59999389629810485"/>
      </left>
      <right/>
      <top style="thin">
        <color theme="4" tint="0.59999389629810485"/>
      </top>
      <bottom/>
      <diagonal/>
    </border>
    <border>
      <left/>
      <right style="thin">
        <color theme="4" tint="0.59999389629810485"/>
      </right>
      <top style="thin">
        <color theme="4" tint="0.59999389629810485"/>
      </top>
      <bottom/>
      <diagonal/>
    </border>
    <border>
      <left style="thin">
        <color theme="4" tint="0.59999389629810485"/>
      </left>
      <right/>
      <top/>
      <bottom style="thin">
        <color theme="4" tint="0.59999389629810485"/>
      </bottom>
      <diagonal/>
    </border>
    <border>
      <left/>
      <right style="thin">
        <color theme="4" tint="0.59999389629810485"/>
      </right>
      <top/>
      <bottom style="thin">
        <color theme="4" tint="0.59999389629810485"/>
      </bottom>
      <diagonal/>
    </border>
    <border>
      <left style="medium">
        <color theme="4" tint="-0.499984740745262"/>
      </left>
      <right/>
      <top style="thin">
        <color theme="4" tint="0.59999389629810485"/>
      </top>
      <bottom/>
      <diagonal/>
    </border>
    <border>
      <left style="medium">
        <color theme="4" tint="-0.499984740745262"/>
      </left>
      <right/>
      <top style="thin">
        <color theme="8" tint="-0.249977111117893"/>
      </top>
      <bottom style="thin">
        <color theme="4" tint="0.59999389629810485"/>
      </bottom>
      <diagonal/>
    </border>
    <border>
      <left/>
      <right style="thin">
        <color theme="4" tint="0.59999389629810485"/>
      </right>
      <top style="thin">
        <color theme="8" tint="-0.249977111117893"/>
      </top>
      <bottom style="thin">
        <color theme="4" tint="0.59999389629810485"/>
      </bottom>
      <diagonal/>
    </border>
    <border>
      <left style="thin">
        <color theme="4" tint="0.59999389629810485"/>
      </left>
      <right/>
      <top style="thin">
        <color theme="8" tint="-0.249977111117893"/>
      </top>
      <bottom style="thin">
        <color theme="4" tint="0.59999389629810485"/>
      </bottom>
      <diagonal/>
    </border>
  </borders>
  <cellStyleXfs count="2">
    <xf numFmtId="0" fontId="0" fillId="0" borderId="0"/>
    <xf numFmtId="0" fontId="1" fillId="0" borderId="0" applyNumberFormat="0" applyFill="0" applyBorder="0" applyAlignment="0" applyProtection="0"/>
  </cellStyleXfs>
  <cellXfs count="34">
    <xf numFmtId="0" fontId="0" fillId="0" borderId="0" xfId="0"/>
    <xf numFmtId="0" fontId="1" fillId="0" borderId="0" xfId="1"/>
    <xf numFmtId="9" fontId="0" fillId="0" borderId="0" xfId="0" applyNumberFormat="1"/>
    <xf numFmtId="2" fontId="0" fillId="0" borderId="0" xfId="0" applyNumberFormat="1"/>
    <xf numFmtId="164" fontId="0" fillId="0" borderId="0" xfId="0" applyNumberFormat="1"/>
    <xf numFmtId="1" fontId="0" fillId="0" borderId="0" xfId="0" applyNumberFormat="1"/>
    <xf numFmtId="2" fontId="3" fillId="0" borderId="0" xfId="0" applyNumberFormat="1" applyFont="1" applyAlignment="1">
      <alignment vertical="center"/>
    </xf>
    <xf numFmtId="0" fontId="4" fillId="0" borderId="0" xfId="0" applyFont="1"/>
    <xf numFmtId="0" fontId="5" fillId="0" borderId="0" xfId="0" applyFont="1"/>
    <xf numFmtId="0" fontId="4" fillId="0" borderId="0" xfId="1" applyFont="1"/>
    <xf numFmtId="0" fontId="0" fillId="0" borderId="0" xfId="0" pivotButton="1"/>
    <xf numFmtId="0" fontId="0" fillId="0" borderId="0" xfId="0" applyAlignment="1">
      <alignment horizontal="left"/>
    </xf>
    <xf numFmtId="0" fontId="0" fillId="0" borderId="0" xfId="0" applyAlignment="1">
      <alignment horizontal="left" wrapText="1"/>
    </xf>
    <xf numFmtId="0" fontId="6" fillId="2" borderId="0" xfId="0" applyFont="1" applyFill="1"/>
    <xf numFmtId="0" fontId="6" fillId="2" borderId="0" xfId="0" applyFont="1" applyFill="1" applyAlignment="1">
      <alignment horizontal="center"/>
    </xf>
    <xf numFmtId="0" fontId="0" fillId="0" borderId="0" xfId="0" applyNumberFormat="1"/>
    <xf numFmtId="0" fontId="6" fillId="2" borderId="0" xfId="0" applyFont="1" applyFill="1" applyBorder="1" applyAlignment="1">
      <alignment horizontal="center"/>
    </xf>
    <xf numFmtId="0" fontId="6" fillId="2" borderId="6" xfId="0" applyFont="1" applyFill="1" applyBorder="1" applyAlignment="1">
      <alignment horizontal="center"/>
    </xf>
    <xf numFmtId="0" fontId="6" fillId="2" borderId="6" xfId="0" applyFont="1" applyFill="1" applyBorder="1"/>
    <xf numFmtId="0" fontId="7" fillId="3" borderId="12"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8" fillId="3" borderId="15"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cellXfs>
  <cellStyles count="2">
    <cellStyle name="Hyperlink" xfId="1" builtinId="8"/>
    <cellStyle name="Normal" xfId="0" builtinId="0"/>
  </cellStyles>
  <dxfs count="26">
    <dxf>
      <alignment wrapText="1"/>
    </dxf>
    <dxf>
      <alignment wrapText="1"/>
    </dxf>
    <dxf>
      <numFmt numFmtId="2" formatCode="0.00"/>
    </dxf>
    <dxf>
      <font>
        <strike val="0"/>
        <outline val="0"/>
        <shadow val="0"/>
        <u val="none"/>
        <vertAlign val="baseline"/>
        <sz val="11"/>
        <color theme="2" tint="-0.89999084444715716"/>
        <name val="Calibri"/>
        <family val="2"/>
        <scheme val="minor"/>
      </font>
      <numFmt numFmtId="0" formatCode="General"/>
    </dxf>
    <dxf>
      <numFmt numFmtId="0" formatCode="General"/>
    </dxf>
    <dxf>
      <numFmt numFmtId="0" formatCode="General"/>
    </dxf>
    <dxf>
      <numFmt numFmtId="0" formatCode="General"/>
    </dxf>
    <dxf>
      <numFmt numFmtId="1" formatCode="0"/>
    </dxf>
    <dxf>
      <numFmt numFmtId="13" formatCode="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8E8E8"/>
      <color rgb="FFDCDC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[amazon_product_analysis_dashboard.xlsx]Pivot_Tables!PivotTable3</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Customer Rating by Category</a:t>
            </a:r>
          </a:p>
        </c:rich>
      </c:tx>
      <c:layout>
        <c:manualLayout>
          <c:xMode val="edge"/>
          <c:yMode val="edge"/>
          <c:x val="0.23767917085242446"/>
          <c:y val="2.520320330729531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1796925371354"/>
          <c:y val="0.16141631218904515"/>
          <c:w val="0.75520340487520166"/>
          <c:h val="0.72502570894239504"/>
        </c:manualLayout>
      </c:layout>
      <c:bar3DChart>
        <c:barDir val="bar"/>
        <c:grouping val="clustered"/>
        <c:varyColors val="1"/>
        <c:ser>
          <c:idx val="0"/>
          <c:order val="0"/>
          <c:tx>
            <c:strRef>
              <c:f>Pivot_Tables!$B$15</c:f>
              <c:strCache>
                <c:ptCount val="1"/>
                <c:pt idx="0">
                  <c:v>Total</c:v>
                </c:pt>
              </c:strCache>
            </c:strRef>
          </c:tx>
          <c:invertIfNegative val="0"/>
          <c:dPt>
            <c:idx val="0"/>
            <c:invertIfNegative val="0"/>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1-D32B-444A-80FD-475E58E2F8DA}"/>
              </c:ext>
            </c:extLst>
          </c:dPt>
          <c:dPt>
            <c:idx val="1"/>
            <c:invertIfNegative val="0"/>
            <c:bubble3D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extLst>
              <c:ext xmlns:c16="http://schemas.microsoft.com/office/drawing/2014/chart" uri="{C3380CC4-5D6E-409C-BE32-E72D297353CC}">
                <c16:uniqueId val="{00000003-D32B-444A-80FD-475E58E2F8DA}"/>
              </c:ext>
            </c:extLst>
          </c:dPt>
          <c:dPt>
            <c:idx val="2"/>
            <c:invertIfNegative val="0"/>
            <c:bubble3D val="0"/>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extLst>
              <c:ext xmlns:c16="http://schemas.microsoft.com/office/drawing/2014/chart" uri="{C3380CC4-5D6E-409C-BE32-E72D297353CC}">
                <c16:uniqueId val="{00000005-D32B-444A-80FD-475E58E2F8DA}"/>
              </c:ext>
            </c:extLst>
          </c:dPt>
          <c:dPt>
            <c:idx val="3"/>
            <c:invertIfNegative val="0"/>
            <c:bubble3D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extLst>
              <c:ext xmlns:c16="http://schemas.microsoft.com/office/drawing/2014/chart" uri="{C3380CC4-5D6E-409C-BE32-E72D297353CC}">
                <c16:uniqueId val="{00000007-D32B-444A-80FD-475E58E2F8DA}"/>
              </c:ext>
            </c:extLst>
          </c:dPt>
          <c:dPt>
            <c:idx val="4"/>
            <c:invertIfNegative val="0"/>
            <c:bubble3D val="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extLst>
              <c:ext xmlns:c16="http://schemas.microsoft.com/office/drawing/2014/chart" uri="{C3380CC4-5D6E-409C-BE32-E72D297353CC}">
                <c16:uniqueId val="{00000009-D32B-444A-80FD-475E58E2F8DA}"/>
              </c:ext>
            </c:extLst>
          </c:dPt>
          <c:dPt>
            <c:idx val="5"/>
            <c:invertIfNegative val="0"/>
            <c:bubble3D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extLst>
              <c:ext xmlns:c16="http://schemas.microsoft.com/office/drawing/2014/chart" uri="{C3380CC4-5D6E-409C-BE32-E72D297353CC}">
                <c16:uniqueId val="{0000000B-D32B-444A-80FD-475E58E2F8DA}"/>
              </c:ext>
            </c:extLst>
          </c:dPt>
          <c:dPt>
            <c:idx val="6"/>
            <c:invertIfNegative val="0"/>
            <c:bubble3D val="0"/>
            <c:spPr>
              <a:solidFill>
                <a:schemeClr val="accent1">
                  <a:lumMod val="60000"/>
                  <a:alpha val="85000"/>
                </a:schemeClr>
              </a:solidFill>
              <a:ln w="9525" cap="flat" cmpd="sng" algn="ctr">
                <a:solidFill>
                  <a:schemeClr val="accent1">
                    <a:lumMod val="60000"/>
                    <a:lumMod val="75000"/>
                  </a:schemeClr>
                </a:solidFill>
                <a:round/>
              </a:ln>
              <a:effectLst/>
              <a:sp3d contourW="9525">
                <a:contourClr>
                  <a:schemeClr val="accent1">
                    <a:lumMod val="60000"/>
                    <a:lumMod val="75000"/>
                  </a:schemeClr>
                </a:contourClr>
              </a:sp3d>
            </c:spPr>
            <c:extLst>
              <c:ext xmlns:c16="http://schemas.microsoft.com/office/drawing/2014/chart" uri="{C3380CC4-5D6E-409C-BE32-E72D297353CC}">
                <c16:uniqueId val="{0000000D-D32B-444A-80FD-475E58E2F8DA}"/>
              </c:ext>
            </c:extLst>
          </c:dPt>
          <c:dPt>
            <c:idx val="7"/>
            <c:invertIfNegative val="0"/>
            <c:bubble3D val="0"/>
            <c:spPr>
              <a:solidFill>
                <a:schemeClr val="accent2">
                  <a:lumMod val="60000"/>
                  <a:alpha val="85000"/>
                </a:schemeClr>
              </a:solidFill>
              <a:ln w="9525" cap="flat" cmpd="sng" algn="ctr">
                <a:solidFill>
                  <a:schemeClr val="accent2">
                    <a:lumMod val="60000"/>
                    <a:lumMod val="75000"/>
                  </a:schemeClr>
                </a:solidFill>
                <a:round/>
              </a:ln>
              <a:effectLst/>
              <a:sp3d contourW="9525">
                <a:contourClr>
                  <a:schemeClr val="accent2">
                    <a:lumMod val="60000"/>
                    <a:lumMod val="75000"/>
                  </a:schemeClr>
                </a:contourClr>
              </a:sp3d>
            </c:spPr>
            <c:extLst>
              <c:ext xmlns:c16="http://schemas.microsoft.com/office/drawing/2014/chart" uri="{C3380CC4-5D6E-409C-BE32-E72D297353CC}">
                <c16:uniqueId val="{0000000F-D32B-444A-80FD-475E58E2F8DA}"/>
              </c:ext>
            </c:extLst>
          </c:dPt>
          <c:dPt>
            <c:idx val="8"/>
            <c:invertIfNegative val="0"/>
            <c:bubble3D val="0"/>
            <c:spPr>
              <a:solidFill>
                <a:schemeClr val="accent3">
                  <a:lumMod val="60000"/>
                  <a:alpha val="85000"/>
                </a:schemeClr>
              </a:solidFill>
              <a:ln w="9525" cap="flat" cmpd="sng" algn="ctr">
                <a:solidFill>
                  <a:schemeClr val="accent3">
                    <a:lumMod val="60000"/>
                    <a:lumMod val="75000"/>
                  </a:schemeClr>
                </a:solidFill>
                <a:round/>
              </a:ln>
              <a:effectLst/>
              <a:sp3d contourW="9525">
                <a:contourClr>
                  <a:schemeClr val="accent3">
                    <a:lumMod val="60000"/>
                    <a:lumMod val="75000"/>
                  </a:schemeClr>
                </a:contourClr>
              </a:sp3d>
            </c:spPr>
            <c:extLst>
              <c:ext xmlns:c16="http://schemas.microsoft.com/office/drawing/2014/chart" uri="{C3380CC4-5D6E-409C-BE32-E72D297353CC}">
                <c16:uniqueId val="{00000011-D32B-444A-80FD-475E58E2F8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Pivot_Tables!$A$16:$A$25</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Pivot_Tables!$B$16:$B$25</c:f>
              <c:numCache>
                <c:formatCode>0.0</c:formatCode>
                <c:ptCount val="9"/>
                <c:pt idx="0">
                  <c:v>3.8</c:v>
                </c:pt>
                <c:pt idx="1">
                  <c:v>4.1549668874172143</c:v>
                </c:pt>
                <c:pt idx="2">
                  <c:v>4.0817490494296518</c:v>
                </c:pt>
                <c:pt idx="3">
                  <c:v>4</c:v>
                </c:pt>
                <c:pt idx="4">
                  <c:v>4.0407158836689021</c:v>
                </c:pt>
                <c:pt idx="5">
                  <c:v>4.25</c:v>
                </c:pt>
                <c:pt idx="6">
                  <c:v>3.9</c:v>
                </c:pt>
                <c:pt idx="7">
                  <c:v>4.3096774193548377</c:v>
                </c:pt>
                <c:pt idx="8">
                  <c:v>4.3</c:v>
                </c:pt>
              </c:numCache>
            </c:numRef>
          </c:val>
          <c:extLst>
            <c:ext xmlns:c16="http://schemas.microsoft.com/office/drawing/2014/chart" uri="{C3380CC4-5D6E-409C-BE32-E72D297353CC}">
              <c16:uniqueId val="{00000000-196A-4414-A925-9FB60F85BE4B}"/>
            </c:ext>
          </c:extLst>
        </c:ser>
        <c:dLbls>
          <c:showLegendKey val="0"/>
          <c:showVal val="1"/>
          <c:showCatName val="0"/>
          <c:showSerName val="0"/>
          <c:showPercent val="0"/>
          <c:showBubbleSize val="0"/>
        </c:dLbls>
        <c:gapWidth val="65"/>
        <c:shape val="box"/>
        <c:axId val="146419007"/>
        <c:axId val="146418527"/>
        <c:axId val="0"/>
      </c:bar3DChart>
      <c:catAx>
        <c:axId val="1464190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6418527"/>
        <c:crosses val="autoZero"/>
        <c:auto val="1"/>
        <c:lblAlgn val="ctr"/>
        <c:lblOffset val="100"/>
        <c:noMultiLvlLbl val="0"/>
      </c:catAx>
      <c:valAx>
        <c:axId val="146418527"/>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641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[amazon_product_analysis_dashboard.xlsx]Pivot_Tables!PivotTable4</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Products by Review Count</a:t>
            </a:r>
          </a:p>
        </c:rich>
      </c:tx>
      <c:layout>
        <c:manualLayout>
          <c:xMode val="edge"/>
          <c:yMode val="edge"/>
          <c:x val="0.37761229504341293"/>
          <c:y val="2.89115638515302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5574157455824488"/>
          <c:y val="0.18818231428615678"/>
          <c:w val="0.52039811712642592"/>
          <c:h val="0.68627413466855802"/>
        </c:manualLayout>
      </c:layout>
      <c:bar3DChart>
        <c:barDir val="bar"/>
        <c:grouping val="clustered"/>
        <c:varyColors val="1"/>
        <c:ser>
          <c:idx val="0"/>
          <c:order val="0"/>
          <c:tx>
            <c:strRef>
              <c:f>Pivot_Tables!$F$15</c:f>
              <c:strCache>
                <c:ptCount val="1"/>
                <c:pt idx="0">
                  <c:v>Total</c:v>
                </c:pt>
              </c:strCache>
            </c:strRef>
          </c:tx>
          <c:invertIfNegative val="0"/>
          <c:dPt>
            <c:idx val="0"/>
            <c:invertIfNegative val="0"/>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1-0142-4891-8035-5DF88903A72D}"/>
              </c:ext>
            </c:extLst>
          </c:dPt>
          <c:dPt>
            <c:idx val="1"/>
            <c:invertIfNegative val="0"/>
            <c:bubble3D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extLst>
              <c:ext xmlns:c16="http://schemas.microsoft.com/office/drawing/2014/chart" uri="{C3380CC4-5D6E-409C-BE32-E72D297353CC}">
                <c16:uniqueId val="{00000003-0142-4891-8035-5DF88903A72D}"/>
              </c:ext>
            </c:extLst>
          </c:dPt>
          <c:dPt>
            <c:idx val="2"/>
            <c:invertIfNegative val="0"/>
            <c:bubble3D val="0"/>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extLst>
              <c:ext xmlns:c16="http://schemas.microsoft.com/office/drawing/2014/chart" uri="{C3380CC4-5D6E-409C-BE32-E72D297353CC}">
                <c16:uniqueId val="{00000005-0142-4891-8035-5DF88903A72D}"/>
              </c:ext>
            </c:extLst>
          </c:dPt>
          <c:dPt>
            <c:idx val="3"/>
            <c:invertIfNegative val="0"/>
            <c:bubble3D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extLst>
              <c:ext xmlns:c16="http://schemas.microsoft.com/office/drawing/2014/chart" uri="{C3380CC4-5D6E-409C-BE32-E72D297353CC}">
                <c16:uniqueId val="{00000007-0142-4891-8035-5DF88903A72D}"/>
              </c:ext>
            </c:extLst>
          </c:dPt>
          <c:dPt>
            <c:idx val="4"/>
            <c:invertIfNegative val="0"/>
            <c:bubble3D val="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extLst>
              <c:ext xmlns:c16="http://schemas.microsoft.com/office/drawing/2014/chart" uri="{C3380CC4-5D6E-409C-BE32-E72D297353CC}">
                <c16:uniqueId val="{00000009-0142-4891-8035-5DF88903A72D}"/>
              </c:ext>
            </c:extLst>
          </c:dPt>
          <c:dPt>
            <c:idx val="5"/>
            <c:invertIfNegative val="0"/>
            <c:bubble3D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extLst>
              <c:ext xmlns:c16="http://schemas.microsoft.com/office/drawing/2014/chart" uri="{C3380CC4-5D6E-409C-BE32-E72D297353CC}">
                <c16:uniqueId val="{0000000B-0142-4891-8035-5DF88903A72D}"/>
              </c:ext>
            </c:extLst>
          </c:dPt>
          <c:dPt>
            <c:idx val="6"/>
            <c:invertIfNegative val="0"/>
            <c:bubble3D val="0"/>
            <c:spPr>
              <a:solidFill>
                <a:schemeClr val="accent1">
                  <a:lumMod val="60000"/>
                  <a:alpha val="85000"/>
                </a:schemeClr>
              </a:solidFill>
              <a:ln w="9525" cap="flat" cmpd="sng" algn="ctr">
                <a:solidFill>
                  <a:schemeClr val="accent1">
                    <a:lumMod val="60000"/>
                    <a:lumMod val="75000"/>
                  </a:schemeClr>
                </a:solidFill>
                <a:round/>
              </a:ln>
              <a:effectLst/>
              <a:sp3d contourW="9525">
                <a:contourClr>
                  <a:schemeClr val="accent1">
                    <a:lumMod val="60000"/>
                    <a:lumMod val="75000"/>
                  </a:schemeClr>
                </a:contourClr>
              </a:sp3d>
            </c:spPr>
            <c:extLst>
              <c:ext xmlns:c16="http://schemas.microsoft.com/office/drawing/2014/chart" uri="{C3380CC4-5D6E-409C-BE32-E72D297353CC}">
                <c16:uniqueId val="{0000000D-0142-4891-8035-5DF88903A72D}"/>
              </c:ext>
            </c:extLst>
          </c:dPt>
          <c:dPt>
            <c:idx val="7"/>
            <c:invertIfNegative val="0"/>
            <c:bubble3D val="0"/>
            <c:spPr>
              <a:solidFill>
                <a:schemeClr val="accent2">
                  <a:lumMod val="60000"/>
                  <a:alpha val="85000"/>
                </a:schemeClr>
              </a:solidFill>
              <a:ln w="9525" cap="flat" cmpd="sng" algn="ctr">
                <a:solidFill>
                  <a:schemeClr val="accent2">
                    <a:lumMod val="60000"/>
                    <a:lumMod val="75000"/>
                  </a:schemeClr>
                </a:solidFill>
                <a:round/>
              </a:ln>
              <a:effectLst/>
              <a:sp3d contourW="9525">
                <a:contourClr>
                  <a:schemeClr val="accent2">
                    <a:lumMod val="60000"/>
                    <a:lumMod val="75000"/>
                  </a:schemeClr>
                </a:contourClr>
              </a:sp3d>
            </c:spPr>
            <c:extLst>
              <c:ext xmlns:c16="http://schemas.microsoft.com/office/drawing/2014/chart" uri="{C3380CC4-5D6E-409C-BE32-E72D297353CC}">
                <c16:uniqueId val="{0000000F-0142-4891-8035-5DF88903A72D}"/>
              </c:ext>
            </c:extLst>
          </c:dPt>
          <c:dPt>
            <c:idx val="8"/>
            <c:invertIfNegative val="0"/>
            <c:bubble3D val="0"/>
            <c:spPr>
              <a:solidFill>
                <a:schemeClr val="accent3">
                  <a:lumMod val="60000"/>
                  <a:alpha val="85000"/>
                </a:schemeClr>
              </a:solidFill>
              <a:ln w="9525" cap="flat" cmpd="sng" algn="ctr">
                <a:solidFill>
                  <a:schemeClr val="accent3">
                    <a:lumMod val="60000"/>
                    <a:lumMod val="75000"/>
                  </a:schemeClr>
                </a:solidFill>
                <a:round/>
              </a:ln>
              <a:effectLst/>
              <a:sp3d contourW="9525">
                <a:contourClr>
                  <a:schemeClr val="accent3">
                    <a:lumMod val="60000"/>
                    <a:lumMod val="75000"/>
                  </a:schemeClr>
                </a:contourClr>
              </a:sp3d>
            </c:spPr>
            <c:extLst>
              <c:ext xmlns:c16="http://schemas.microsoft.com/office/drawing/2014/chart" uri="{C3380CC4-5D6E-409C-BE32-E72D297353CC}">
                <c16:uniqueId val="{00000011-0142-4891-8035-5DF88903A72D}"/>
              </c:ext>
            </c:extLst>
          </c:dPt>
          <c:dPt>
            <c:idx val="9"/>
            <c:invertIfNegative val="0"/>
            <c:bubble3D val="0"/>
            <c:spPr>
              <a:solidFill>
                <a:schemeClr val="accent4">
                  <a:lumMod val="60000"/>
                  <a:alpha val="85000"/>
                </a:schemeClr>
              </a:solidFill>
              <a:ln w="9525" cap="flat" cmpd="sng" algn="ctr">
                <a:solidFill>
                  <a:schemeClr val="accent4">
                    <a:lumMod val="60000"/>
                    <a:lumMod val="75000"/>
                  </a:schemeClr>
                </a:solidFill>
                <a:round/>
              </a:ln>
              <a:effectLst/>
              <a:sp3d contourW="9525">
                <a:contourClr>
                  <a:schemeClr val="accent4">
                    <a:lumMod val="60000"/>
                    <a:lumMod val="75000"/>
                  </a:schemeClr>
                </a:contourClr>
              </a:sp3d>
            </c:spPr>
            <c:extLst>
              <c:ext xmlns:c16="http://schemas.microsoft.com/office/drawing/2014/chart" uri="{C3380CC4-5D6E-409C-BE32-E72D297353CC}">
                <c16:uniqueId val="{00000013-0142-4891-8035-5DF88903A72D}"/>
              </c:ext>
            </c:extLst>
          </c:dPt>
          <c:dPt>
            <c:idx val="10"/>
            <c:invertIfNegative val="0"/>
            <c:bubble3D val="0"/>
            <c:spPr>
              <a:solidFill>
                <a:schemeClr val="accent5">
                  <a:lumMod val="60000"/>
                  <a:alpha val="85000"/>
                </a:schemeClr>
              </a:solidFill>
              <a:ln w="9525" cap="flat" cmpd="sng" algn="ctr">
                <a:solidFill>
                  <a:schemeClr val="accent5">
                    <a:lumMod val="60000"/>
                    <a:lumMod val="75000"/>
                  </a:schemeClr>
                </a:solidFill>
                <a:round/>
              </a:ln>
              <a:effectLst/>
              <a:sp3d contourW="9525">
                <a:contourClr>
                  <a:schemeClr val="accent5">
                    <a:lumMod val="60000"/>
                    <a:lumMod val="75000"/>
                  </a:schemeClr>
                </a:contourClr>
              </a:sp3d>
            </c:spPr>
            <c:extLst>
              <c:ext xmlns:c16="http://schemas.microsoft.com/office/drawing/2014/chart" uri="{C3380CC4-5D6E-409C-BE32-E72D297353CC}">
                <c16:uniqueId val="{00000015-0142-4891-8035-5DF88903A7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Pivot_Tables!$E$16:$E$27</c:f>
              <c:strCache>
                <c:ptCount val="11"/>
                <c:pt idx="0">
                  <c:v>AmazonBasics Flexible Premium HDMI Cable (Black, 4K@60Hz, 18Gbps), 3-Foot</c:v>
                </c:pt>
                <c:pt idx="1">
                  <c:v>Amazon Basics High-Speed HDMI Cable, 6 Feet - Supports Ethernet, 3D, 4K video,Black</c:v>
                </c:pt>
                <c:pt idx="2">
                  <c:v>Amazon Basics High-Speed HDMI Cable, 6 Feet (2-Pack),Black</c:v>
                </c:pt>
                <c:pt idx="3">
                  <c:v>JBL C100SI Wired In Ear Headphones with Mic, JBL Pure Bass Sound, One Button Multi-function Remote, Angled Buds for Comfort fit (Black)</c:v>
                </c:pt>
                <c:pt idx="4">
                  <c:v>boAt Bassheads 100 in Ear Wired Earphones with Mic(Taffy Pink)</c:v>
                </c:pt>
                <c:pt idx="5">
                  <c:v>boAt Bassheads 100 in Ear Wired Earphones with Mic(Furious Red)</c:v>
                </c:pt>
                <c:pt idx="6">
                  <c:v>boAt BassHeads 100 in-Ear Wired Headphones with Mic (Black)</c:v>
                </c:pt>
                <c:pt idx="7">
                  <c:v>Redmi 9A Sport (Coral Green, 2GB RAM, 32GB Storage) | 2GHz Octa-core Helio G25 Processor | 5000 mAh Battery</c:v>
                </c:pt>
                <c:pt idx="8">
                  <c:v>Redmi 9 Activ (Carbon Black, 4GB RAM, 64GB Storage) | Octa-core Helio G35 | 5000 mAh Battery</c:v>
                </c:pt>
                <c:pt idx="9">
                  <c:v>Redmi 9A Sport (Coral Green, 3GB RAM, 32GB Storage) | 2GHz Octa-core Helio G25 Processor | 5000 mAh Battery</c:v>
                </c:pt>
                <c:pt idx="10">
                  <c:v>Redmi 9A Sport (Carbon Black, 2GB RAM, 32GB Storage) | 2GHz Octa-core Helio G25 Processor | 5000 mAh Battery</c:v>
                </c:pt>
              </c:strCache>
            </c:strRef>
          </c:cat>
          <c:val>
            <c:numRef>
              <c:f>Pivot_Tables!$F$16:$F$27</c:f>
              <c:numCache>
                <c:formatCode>General</c:formatCode>
                <c:ptCount val="11"/>
                <c:pt idx="0">
                  <c:v>853945</c:v>
                </c:pt>
                <c:pt idx="1">
                  <c:v>426973</c:v>
                </c:pt>
                <c:pt idx="2">
                  <c:v>426973</c:v>
                </c:pt>
                <c:pt idx="3">
                  <c:v>385177</c:v>
                </c:pt>
                <c:pt idx="4">
                  <c:v>363713</c:v>
                </c:pt>
                <c:pt idx="5">
                  <c:v>363713</c:v>
                </c:pt>
                <c:pt idx="6">
                  <c:v>363711</c:v>
                </c:pt>
                <c:pt idx="7">
                  <c:v>313836</c:v>
                </c:pt>
                <c:pt idx="8">
                  <c:v>313836</c:v>
                </c:pt>
                <c:pt idx="9">
                  <c:v>313832</c:v>
                </c:pt>
                <c:pt idx="10">
                  <c:v>313832</c:v>
                </c:pt>
              </c:numCache>
            </c:numRef>
          </c:val>
          <c:extLst>
            <c:ext xmlns:c16="http://schemas.microsoft.com/office/drawing/2014/chart" uri="{C3380CC4-5D6E-409C-BE32-E72D297353CC}">
              <c16:uniqueId val="{00000000-4BD1-40D3-AB21-A06535099866}"/>
            </c:ext>
          </c:extLst>
        </c:ser>
        <c:dLbls>
          <c:showLegendKey val="0"/>
          <c:showVal val="1"/>
          <c:showCatName val="0"/>
          <c:showSerName val="0"/>
          <c:showPercent val="0"/>
          <c:showBubbleSize val="0"/>
        </c:dLbls>
        <c:gapWidth val="65"/>
        <c:shape val="box"/>
        <c:axId val="1911854447"/>
        <c:axId val="1911854927"/>
        <c:axId val="0"/>
      </c:bar3DChart>
      <c:catAx>
        <c:axId val="191185444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11854927"/>
        <c:crosses val="autoZero"/>
        <c:auto val="1"/>
        <c:lblAlgn val="ctr"/>
        <c:lblOffset val="100"/>
        <c:noMultiLvlLbl val="0"/>
      </c:catAx>
      <c:valAx>
        <c:axId val="1911854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1185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[amazon_product_analysis_dashboard.xlsx]Pivot_Tables!PivotTable1</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Products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917118223503059"/>
          <c:y val="0.15465152634573215"/>
          <c:w val="0.72429447805275748"/>
          <c:h val="0.74277110489200793"/>
        </c:manualLayout>
      </c:layout>
      <c:bar3DChart>
        <c:barDir val="bar"/>
        <c:grouping val="clustered"/>
        <c:varyColors val="1"/>
        <c:ser>
          <c:idx val="0"/>
          <c:order val="0"/>
          <c:tx>
            <c:strRef>
              <c:f>Pivot_Tables!$B$2</c:f>
              <c:strCache>
                <c:ptCount val="1"/>
                <c:pt idx="0">
                  <c:v>Total</c:v>
                </c:pt>
              </c:strCache>
            </c:strRef>
          </c:tx>
          <c:invertIfNegative val="0"/>
          <c:dPt>
            <c:idx val="0"/>
            <c:invertIfNegative val="0"/>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1-C4D8-4132-86AE-EE7C79924F1F}"/>
              </c:ext>
            </c:extLst>
          </c:dPt>
          <c:dPt>
            <c:idx val="1"/>
            <c:invertIfNegative val="0"/>
            <c:bubble3D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extLst>
              <c:ext xmlns:c16="http://schemas.microsoft.com/office/drawing/2014/chart" uri="{C3380CC4-5D6E-409C-BE32-E72D297353CC}">
                <c16:uniqueId val="{00000003-C4D8-4132-86AE-EE7C79924F1F}"/>
              </c:ext>
            </c:extLst>
          </c:dPt>
          <c:dPt>
            <c:idx val="2"/>
            <c:invertIfNegative val="0"/>
            <c:bubble3D val="0"/>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extLst>
              <c:ext xmlns:c16="http://schemas.microsoft.com/office/drawing/2014/chart" uri="{C3380CC4-5D6E-409C-BE32-E72D297353CC}">
                <c16:uniqueId val="{00000005-C4D8-4132-86AE-EE7C79924F1F}"/>
              </c:ext>
            </c:extLst>
          </c:dPt>
          <c:dPt>
            <c:idx val="3"/>
            <c:invertIfNegative val="0"/>
            <c:bubble3D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extLst>
              <c:ext xmlns:c16="http://schemas.microsoft.com/office/drawing/2014/chart" uri="{C3380CC4-5D6E-409C-BE32-E72D297353CC}">
                <c16:uniqueId val="{00000007-C4D8-4132-86AE-EE7C79924F1F}"/>
              </c:ext>
            </c:extLst>
          </c:dPt>
          <c:dPt>
            <c:idx val="4"/>
            <c:invertIfNegative val="0"/>
            <c:bubble3D val="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extLst>
              <c:ext xmlns:c16="http://schemas.microsoft.com/office/drawing/2014/chart" uri="{C3380CC4-5D6E-409C-BE32-E72D297353CC}">
                <c16:uniqueId val="{00000009-C4D8-4132-86AE-EE7C79924F1F}"/>
              </c:ext>
            </c:extLst>
          </c:dPt>
          <c:dPt>
            <c:idx val="5"/>
            <c:invertIfNegative val="0"/>
            <c:bubble3D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extLst>
              <c:ext xmlns:c16="http://schemas.microsoft.com/office/drawing/2014/chart" uri="{C3380CC4-5D6E-409C-BE32-E72D297353CC}">
                <c16:uniqueId val="{0000000B-C4D8-4132-86AE-EE7C79924F1F}"/>
              </c:ext>
            </c:extLst>
          </c:dPt>
          <c:dPt>
            <c:idx val="6"/>
            <c:invertIfNegative val="0"/>
            <c:bubble3D val="0"/>
            <c:spPr>
              <a:solidFill>
                <a:schemeClr val="accent1">
                  <a:lumMod val="60000"/>
                  <a:alpha val="85000"/>
                </a:schemeClr>
              </a:solidFill>
              <a:ln w="9525" cap="flat" cmpd="sng" algn="ctr">
                <a:solidFill>
                  <a:schemeClr val="accent1">
                    <a:lumMod val="60000"/>
                    <a:lumMod val="75000"/>
                  </a:schemeClr>
                </a:solidFill>
                <a:round/>
              </a:ln>
              <a:effectLst/>
              <a:sp3d contourW="9525">
                <a:contourClr>
                  <a:schemeClr val="accent1">
                    <a:lumMod val="60000"/>
                    <a:lumMod val="75000"/>
                  </a:schemeClr>
                </a:contourClr>
              </a:sp3d>
            </c:spPr>
            <c:extLst>
              <c:ext xmlns:c16="http://schemas.microsoft.com/office/drawing/2014/chart" uri="{C3380CC4-5D6E-409C-BE32-E72D297353CC}">
                <c16:uniqueId val="{0000000D-C4D8-4132-86AE-EE7C79924F1F}"/>
              </c:ext>
            </c:extLst>
          </c:dPt>
          <c:dPt>
            <c:idx val="7"/>
            <c:invertIfNegative val="0"/>
            <c:bubble3D val="0"/>
            <c:spPr>
              <a:solidFill>
                <a:schemeClr val="accent2">
                  <a:lumMod val="60000"/>
                  <a:alpha val="85000"/>
                </a:schemeClr>
              </a:solidFill>
              <a:ln w="9525" cap="flat" cmpd="sng" algn="ctr">
                <a:solidFill>
                  <a:schemeClr val="accent2">
                    <a:lumMod val="60000"/>
                    <a:lumMod val="75000"/>
                  </a:schemeClr>
                </a:solidFill>
                <a:round/>
              </a:ln>
              <a:effectLst/>
              <a:sp3d contourW="9525">
                <a:contourClr>
                  <a:schemeClr val="accent2">
                    <a:lumMod val="60000"/>
                    <a:lumMod val="75000"/>
                  </a:schemeClr>
                </a:contourClr>
              </a:sp3d>
            </c:spPr>
            <c:extLst>
              <c:ext xmlns:c16="http://schemas.microsoft.com/office/drawing/2014/chart" uri="{C3380CC4-5D6E-409C-BE32-E72D297353CC}">
                <c16:uniqueId val="{0000000F-C4D8-4132-86AE-EE7C79924F1F}"/>
              </c:ext>
            </c:extLst>
          </c:dPt>
          <c:dPt>
            <c:idx val="8"/>
            <c:invertIfNegative val="0"/>
            <c:bubble3D val="0"/>
            <c:spPr>
              <a:solidFill>
                <a:schemeClr val="accent3">
                  <a:lumMod val="60000"/>
                  <a:alpha val="85000"/>
                </a:schemeClr>
              </a:solidFill>
              <a:ln w="9525" cap="flat" cmpd="sng" algn="ctr">
                <a:solidFill>
                  <a:schemeClr val="accent3">
                    <a:lumMod val="60000"/>
                    <a:lumMod val="75000"/>
                  </a:schemeClr>
                </a:solidFill>
                <a:round/>
              </a:ln>
              <a:effectLst/>
              <a:sp3d contourW="9525">
                <a:contourClr>
                  <a:schemeClr val="accent3">
                    <a:lumMod val="60000"/>
                    <a:lumMod val="75000"/>
                  </a:schemeClr>
                </a:contourClr>
              </a:sp3d>
            </c:spPr>
            <c:extLst>
              <c:ext xmlns:c16="http://schemas.microsoft.com/office/drawing/2014/chart" uri="{C3380CC4-5D6E-409C-BE32-E72D297353CC}">
                <c16:uniqueId val="{00000011-C4D8-4132-86AE-EE7C79924F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Pivot_Tables!$A$3:$A$12</c:f>
              <c:strCache>
                <c:ptCount val="9"/>
                <c:pt idx="0">
                  <c:v>Car&amp;Motorbike</c:v>
                </c:pt>
                <c:pt idx="1">
                  <c:v>Health&amp;PersonalCare</c:v>
                </c:pt>
                <c:pt idx="2">
                  <c:v>Toys&amp;Games</c:v>
                </c:pt>
                <c:pt idx="3">
                  <c:v>HomeImprovement</c:v>
                </c:pt>
                <c:pt idx="4">
                  <c:v>MusicalInstruments</c:v>
                </c:pt>
                <c:pt idx="5">
                  <c:v>OfficeProducts</c:v>
                </c:pt>
                <c:pt idx="6">
                  <c:v>Home&amp;Kitchen</c:v>
                </c:pt>
                <c:pt idx="7">
                  <c:v>Computers&amp;Accessories</c:v>
                </c:pt>
                <c:pt idx="8">
                  <c:v>Electronics</c:v>
                </c:pt>
              </c:strCache>
            </c:strRef>
          </c:cat>
          <c:val>
            <c:numRef>
              <c:f>Pivot_Tables!$B$3:$B$12</c:f>
              <c:numCache>
                <c:formatCode>General</c:formatCode>
                <c:ptCount val="9"/>
                <c:pt idx="0">
                  <c:v>1</c:v>
                </c:pt>
                <c:pt idx="1">
                  <c:v>1</c:v>
                </c:pt>
                <c:pt idx="2">
                  <c:v>1</c:v>
                </c:pt>
                <c:pt idx="3">
                  <c:v>2</c:v>
                </c:pt>
                <c:pt idx="4">
                  <c:v>2</c:v>
                </c:pt>
                <c:pt idx="5">
                  <c:v>31</c:v>
                </c:pt>
                <c:pt idx="6">
                  <c:v>448</c:v>
                </c:pt>
                <c:pt idx="7">
                  <c:v>453</c:v>
                </c:pt>
                <c:pt idx="8">
                  <c:v>526</c:v>
                </c:pt>
              </c:numCache>
            </c:numRef>
          </c:val>
          <c:extLst>
            <c:ext xmlns:c16="http://schemas.microsoft.com/office/drawing/2014/chart" uri="{C3380CC4-5D6E-409C-BE32-E72D297353CC}">
              <c16:uniqueId val="{00000000-742F-4A5B-A6A2-E921A0A3BABE}"/>
            </c:ext>
          </c:extLst>
        </c:ser>
        <c:dLbls>
          <c:showLegendKey val="0"/>
          <c:showVal val="1"/>
          <c:showCatName val="0"/>
          <c:showSerName val="0"/>
          <c:showPercent val="0"/>
          <c:showBubbleSize val="0"/>
        </c:dLbls>
        <c:gapWidth val="65"/>
        <c:shape val="box"/>
        <c:axId val="49703631"/>
        <c:axId val="49700751"/>
        <c:axId val="0"/>
      </c:bar3DChart>
      <c:catAx>
        <c:axId val="4970363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9700751"/>
        <c:crosses val="autoZero"/>
        <c:auto val="1"/>
        <c:lblAlgn val="ctr"/>
        <c:lblOffset val="100"/>
        <c:noMultiLvlLbl val="0"/>
      </c:catAx>
      <c:valAx>
        <c:axId val="49700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970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[amazon_product_analysis_dashboard.xlsx]Pivot_Tables!PivotTable5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Discount Range Distribution</a:t>
            </a:r>
          </a:p>
        </c:rich>
      </c:tx>
      <c:layout>
        <c:manualLayout>
          <c:xMode val="edge"/>
          <c:yMode val="edge"/>
          <c:x val="0.16587908806521007"/>
          <c:y val="3.426569537896902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5808363650010813"/>
          <c:y val="0.22912487839323351"/>
          <c:w val="0.34919312066087277"/>
          <c:h val="0.70472130763879304"/>
        </c:manualLayout>
      </c:layout>
      <c:doughnutChart>
        <c:varyColors val="1"/>
        <c:ser>
          <c:idx val="0"/>
          <c:order val="0"/>
          <c:tx>
            <c:strRef>
              <c:f>Pivot_Tables!$B$29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CE4-447A-98F6-D9220DF1B84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CE4-447A-98F6-D9220DF1B84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CE4-447A-98F6-D9220DF1B84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CE4-447A-98F6-D9220DF1B84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CE4-447A-98F6-D9220DF1B84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Pivot_Tables!$A$30:$A$35</c:f>
              <c:strCache>
                <c:ptCount val="5"/>
                <c:pt idx="0">
                  <c:v>10%-29%</c:v>
                </c:pt>
                <c:pt idx="1">
                  <c:v>30%-49%</c:v>
                </c:pt>
                <c:pt idx="2">
                  <c:v>50%-69%</c:v>
                </c:pt>
                <c:pt idx="3">
                  <c:v>70%+</c:v>
                </c:pt>
                <c:pt idx="4">
                  <c:v>Below 10%</c:v>
                </c:pt>
              </c:strCache>
            </c:strRef>
          </c:cat>
          <c:val>
            <c:numRef>
              <c:f>Pivot_Tables!$B$30:$B$35</c:f>
              <c:numCache>
                <c:formatCode>General</c:formatCode>
                <c:ptCount val="5"/>
                <c:pt idx="0">
                  <c:v>258</c:v>
                </c:pt>
                <c:pt idx="1">
                  <c:v>382</c:v>
                </c:pt>
                <c:pt idx="2">
                  <c:v>504</c:v>
                </c:pt>
                <c:pt idx="3">
                  <c:v>247</c:v>
                </c:pt>
                <c:pt idx="4">
                  <c:v>74</c:v>
                </c:pt>
              </c:numCache>
            </c:numRef>
          </c:val>
          <c:extLst>
            <c:ext xmlns:c16="http://schemas.microsoft.com/office/drawing/2014/chart" uri="{C3380CC4-5D6E-409C-BE32-E72D297353CC}">
              <c16:uniqueId val="{0000000A-1CE4-447A-98F6-D9220DF1B84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959483587177395"/>
          <c:y val="0.37163310115081766"/>
          <c:w val="0.14237306900396265"/>
          <c:h val="0.4269975525453608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[amazon_product_analysis_dashboard.xlsx]Pivot_Tables!PivotTable2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 Discount by Category</a:t>
            </a:r>
            <a:endParaRPr lang="en-US"/>
          </a:p>
        </c:rich>
      </c:tx>
      <c:layout>
        <c:manualLayout>
          <c:xMode val="edge"/>
          <c:yMode val="edge"/>
          <c:x val="0.18595924718956441"/>
          <c:y val="2.27380558067086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pivotFmt>
      <c:pivotFmt>
        <c:idx val="6"/>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pivotFmt>
      <c:pivotFmt>
        <c:idx val="7"/>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pivotFmt>
      <c:pivotFmt>
        <c:idx val="8"/>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pivotFmt>
      <c:pivotFmt>
        <c:idx val="9"/>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pivotFmt>
      <c:pivotFmt>
        <c:idx val="1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pivotFmt>
      <c:pivotFmt>
        <c:idx val="1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pivotFmt>
      <c:pivotFmt>
        <c:idx val="1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pivotFmt>
      <c:pivotFmt>
        <c:idx val="1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Pivot_Tables!$F$2</c:f>
              <c:strCache>
                <c:ptCount val="1"/>
                <c:pt idx="0">
                  <c:v>Total</c:v>
                </c:pt>
              </c:strCache>
            </c:strRef>
          </c:tx>
          <c:invertIfNegative val="0"/>
          <c:dPt>
            <c:idx val="0"/>
            <c:invertIfNegative val="0"/>
            <c:bubble3D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extLst>
              <c:ext xmlns:c16="http://schemas.microsoft.com/office/drawing/2014/chart" uri="{C3380CC4-5D6E-409C-BE32-E72D297353CC}">
                <c16:uniqueId val="{00000001-44EE-4AC1-BD79-7B74D62B02D3}"/>
              </c:ext>
            </c:extLst>
          </c:dPt>
          <c:dPt>
            <c:idx val="1"/>
            <c:invertIfNegative val="0"/>
            <c:bubble3D val="0"/>
            <c:spPr>
              <a:solidFill>
                <a:schemeClr val="accent5">
                  <a:alpha val="85000"/>
                </a:schemeClr>
              </a:solidFill>
              <a:ln w="9525" cap="flat" cmpd="sng" algn="ctr">
                <a:solidFill>
                  <a:schemeClr val="accent5">
                    <a:lumMod val="75000"/>
                  </a:schemeClr>
                </a:solidFill>
                <a:round/>
              </a:ln>
              <a:effectLst/>
              <a:sp3d contourW="9525">
                <a:contourClr>
                  <a:schemeClr val="accent5">
                    <a:lumMod val="75000"/>
                  </a:schemeClr>
                </a:contourClr>
              </a:sp3d>
            </c:spPr>
            <c:extLst>
              <c:ext xmlns:c16="http://schemas.microsoft.com/office/drawing/2014/chart" uri="{C3380CC4-5D6E-409C-BE32-E72D297353CC}">
                <c16:uniqueId val="{00000003-44EE-4AC1-BD79-7B74D62B02D3}"/>
              </c:ext>
            </c:extLst>
          </c:dPt>
          <c:dPt>
            <c:idx val="2"/>
            <c:invertIfNegative val="0"/>
            <c:bubble3D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extLst>
              <c:ext xmlns:c16="http://schemas.microsoft.com/office/drawing/2014/chart" uri="{C3380CC4-5D6E-409C-BE32-E72D297353CC}">
                <c16:uniqueId val="{00000005-44EE-4AC1-BD79-7B74D62B02D3}"/>
              </c:ext>
            </c:extLst>
          </c:dPt>
          <c:dPt>
            <c:idx val="3"/>
            <c:invertIfNegative val="0"/>
            <c:bubble3D val="0"/>
            <c:spPr>
              <a:solidFill>
                <a:schemeClr val="accent6">
                  <a:lumMod val="60000"/>
                  <a:alpha val="85000"/>
                </a:schemeClr>
              </a:solidFill>
              <a:ln w="9525" cap="flat" cmpd="sng" algn="ctr">
                <a:solidFill>
                  <a:schemeClr val="accent6">
                    <a:lumMod val="60000"/>
                    <a:lumMod val="75000"/>
                  </a:schemeClr>
                </a:solidFill>
                <a:round/>
              </a:ln>
              <a:effectLst/>
              <a:sp3d contourW="9525">
                <a:contourClr>
                  <a:schemeClr val="accent6">
                    <a:lumMod val="60000"/>
                    <a:lumMod val="75000"/>
                  </a:schemeClr>
                </a:contourClr>
              </a:sp3d>
            </c:spPr>
            <c:extLst>
              <c:ext xmlns:c16="http://schemas.microsoft.com/office/drawing/2014/chart" uri="{C3380CC4-5D6E-409C-BE32-E72D297353CC}">
                <c16:uniqueId val="{00000007-44EE-4AC1-BD79-7B74D62B02D3}"/>
              </c:ext>
            </c:extLst>
          </c:dPt>
          <c:dPt>
            <c:idx val="4"/>
            <c:invertIfNegative val="0"/>
            <c:bubble3D val="0"/>
            <c:spPr>
              <a:solidFill>
                <a:schemeClr val="accent5">
                  <a:lumMod val="60000"/>
                  <a:alpha val="85000"/>
                </a:schemeClr>
              </a:solidFill>
              <a:ln w="9525" cap="flat" cmpd="sng" algn="ctr">
                <a:solidFill>
                  <a:schemeClr val="accent5">
                    <a:lumMod val="60000"/>
                    <a:lumMod val="75000"/>
                  </a:schemeClr>
                </a:solidFill>
                <a:round/>
              </a:ln>
              <a:effectLst/>
              <a:sp3d contourW="9525">
                <a:contourClr>
                  <a:schemeClr val="accent5">
                    <a:lumMod val="60000"/>
                    <a:lumMod val="75000"/>
                  </a:schemeClr>
                </a:contourClr>
              </a:sp3d>
            </c:spPr>
            <c:extLst>
              <c:ext xmlns:c16="http://schemas.microsoft.com/office/drawing/2014/chart" uri="{C3380CC4-5D6E-409C-BE32-E72D297353CC}">
                <c16:uniqueId val="{00000009-44EE-4AC1-BD79-7B74D62B02D3}"/>
              </c:ext>
            </c:extLst>
          </c:dPt>
          <c:dPt>
            <c:idx val="5"/>
            <c:invertIfNegative val="0"/>
            <c:bubble3D val="0"/>
            <c:spPr>
              <a:solidFill>
                <a:schemeClr val="accent4">
                  <a:lumMod val="60000"/>
                  <a:alpha val="85000"/>
                </a:schemeClr>
              </a:solidFill>
              <a:ln w="9525" cap="flat" cmpd="sng" algn="ctr">
                <a:solidFill>
                  <a:schemeClr val="accent4">
                    <a:lumMod val="60000"/>
                    <a:lumMod val="75000"/>
                  </a:schemeClr>
                </a:solidFill>
                <a:round/>
              </a:ln>
              <a:effectLst/>
              <a:sp3d contourW="9525">
                <a:contourClr>
                  <a:schemeClr val="accent4">
                    <a:lumMod val="60000"/>
                    <a:lumMod val="75000"/>
                  </a:schemeClr>
                </a:contourClr>
              </a:sp3d>
            </c:spPr>
            <c:extLst>
              <c:ext xmlns:c16="http://schemas.microsoft.com/office/drawing/2014/chart" uri="{C3380CC4-5D6E-409C-BE32-E72D297353CC}">
                <c16:uniqueId val="{0000000B-44EE-4AC1-BD79-7B74D62B02D3}"/>
              </c:ext>
            </c:extLst>
          </c:dPt>
          <c:dPt>
            <c:idx val="6"/>
            <c:invertIfNegative val="0"/>
            <c:bubble3D val="0"/>
            <c:spPr>
              <a:solidFill>
                <a:schemeClr val="accent6">
                  <a:lumMod val="80000"/>
                  <a:lumOff val="20000"/>
                  <a:alpha val="85000"/>
                </a:schemeClr>
              </a:solidFill>
              <a:ln w="9525" cap="flat" cmpd="sng" algn="ctr">
                <a:solidFill>
                  <a:schemeClr val="accent6">
                    <a:lumMod val="80000"/>
                    <a:lumOff val="20000"/>
                    <a:lumMod val="75000"/>
                  </a:schemeClr>
                </a:solidFill>
                <a:round/>
              </a:ln>
              <a:effectLst/>
              <a:sp3d contourW="9525">
                <a:contourClr>
                  <a:schemeClr val="accent6">
                    <a:lumMod val="80000"/>
                    <a:lumOff val="20000"/>
                    <a:lumMod val="75000"/>
                  </a:schemeClr>
                </a:contourClr>
              </a:sp3d>
            </c:spPr>
            <c:extLst>
              <c:ext xmlns:c16="http://schemas.microsoft.com/office/drawing/2014/chart" uri="{C3380CC4-5D6E-409C-BE32-E72D297353CC}">
                <c16:uniqueId val="{0000000D-44EE-4AC1-BD79-7B74D62B02D3}"/>
              </c:ext>
            </c:extLst>
          </c:dPt>
          <c:dPt>
            <c:idx val="7"/>
            <c:invertIfNegative val="0"/>
            <c:bubble3D val="0"/>
            <c:spPr>
              <a:solidFill>
                <a:schemeClr val="accent5">
                  <a:lumMod val="80000"/>
                  <a:lumOff val="20000"/>
                  <a:alpha val="85000"/>
                </a:schemeClr>
              </a:solidFill>
              <a:ln w="9525" cap="flat" cmpd="sng" algn="ctr">
                <a:solidFill>
                  <a:schemeClr val="accent5">
                    <a:lumMod val="80000"/>
                    <a:lumOff val="20000"/>
                    <a:lumMod val="75000"/>
                  </a:schemeClr>
                </a:solidFill>
                <a:round/>
              </a:ln>
              <a:effectLst/>
              <a:sp3d contourW="9525">
                <a:contourClr>
                  <a:schemeClr val="accent5">
                    <a:lumMod val="80000"/>
                    <a:lumOff val="20000"/>
                    <a:lumMod val="75000"/>
                  </a:schemeClr>
                </a:contourClr>
              </a:sp3d>
            </c:spPr>
            <c:extLst>
              <c:ext xmlns:c16="http://schemas.microsoft.com/office/drawing/2014/chart" uri="{C3380CC4-5D6E-409C-BE32-E72D297353CC}">
                <c16:uniqueId val="{0000000F-44EE-4AC1-BD79-7B74D62B02D3}"/>
              </c:ext>
            </c:extLst>
          </c:dPt>
          <c:dPt>
            <c:idx val="8"/>
            <c:invertIfNegative val="0"/>
            <c:bubble3D val="0"/>
            <c:spPr>
              <a:solidFill>
                <a:schemeClr val="accent4">
                  <a:lumMod val="80000"/>
                  <a:lumOff val="20000"/>
                  <a:alpha val="85000"/>
                </a:schemeClr>
              </a:solidFill>
              <a:ln w="9525" cap="flat" cmpd="sng" algn="ctr">
                <a:solidFill>
                  <a:schemeClr val="accent4">
                    <a:lumMod val="80000"/>
                    <a:lumOff val="20000"/>
                    <a:lumMod val="75000"/>
                  </a:schemeClr>
                </a:solidFill>
                <a:round/>
              </a:ln>
              <a:effectLst/>
              <a:sp3d contourW="9525">
                <a:contourClr>
                  <a:schemeClr val="accent4">
                    <a:lumMod val="80000"/>
                    <a:lumOff val="20000"/>
                    <a:lumMod val="75000"/>
                  </a:schemeClr>
                </a:contourClr>
              </a:sp3d>
            </c:spPr>
            <c:extLst>
              <c:ext xmlns:c16="http://schemas.microsoft.com/office/drawing/2014/chart" uri="{C3380CC4-5D6E-409C-BE32-E72D297353CC}">
                <c16:uniqueId val="{00000011-44EE-4AC1-BD79-7B74D62B02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Pivot_Tables!$E$3:$E$9</c:f>
              <c:strCache>
                <c:ptCount val="6"/>
                <c:pt idx="0">
                  <c:v>Car&amp;Motorbike</c:v>
                </c:pt>
                <c:pt idx="1">
                  <c:v>Computers&amp;Accessories</c:v>
                </c:pt>
                <c:pt idx="2">
                  <c:v>Electronics</c:v>
                </c:pt>
                <c:pt idx="3">
                  <c:v>Home&amp;Kitchen</c:v>
                </c:pt>
                <c:pt idx="4">
                  <c:v>MusicalInstruments</c:v>
                </c:pt>
                <c:pt idx="5">
                  <c:v>OfficeProducts</c:v>
                </c:pt>
              </c:strCache>
            </c:strRef>
          </c:cat>
          <c:val>
            <c:numRef>
              <c:f>Pivot_Tables!$F$3:$F$9</c:f>
              <c:numCache>
                <c:formatCode>0%</c:formatCode>
                <c:ptCount val="6"/>
                <c:pt idx="0">
                  <c:v>0.42</c:v>
                </c:pt>
                <c:pt idx="1">
                  <c:v>0.40077777777777762</c:v>
                </c:pt>
                <c:pt idx="2">
                  <c:v>0.39912280701754382</c:v>
                </c:pt>
                <c:pt idx="3">
                  <c:v>0.40879310344827591</c:v>
                </c:pt>
                <c:pt idx="4">
                  <c:v>0.32</c:v>
                </c:pt>
                <c:pt idx="5">
                  <c:v>0.4</c:v>
                </c:pt>
              </c:numCache>
            </c:numRef>
          </c:val>
          <c:extLst>
            <c:ext xmlns:c16="http://schemas.microsoft.com/office/drawing/2014/chart" uri="{C3380CC4-5D6E-409C-BE32-E72D297353CC}">
              <c16:uniqueId val="{00000000-A0D8-454B-9B9D-40762EB99011}"/>
            </c:ext>
          </c:extLst>
        </c:ser>
        <c:dLbls>
          <c:showLegendKey val="0"/>
          <c:showVal val="1"/>
          <c:showCatName val="0"/>
          <c:showSerName val="0"/>
          <c:showPercent val="0"/>
          <c:showBubbleSize val="0"/>
        </c:dLbls>
        <c:gapWidth val="65"/>
        <c:shape val="box"/>
        <c:axId val="2079376911"/>
        <c:axId val="2079387471"/>
        <c:axId val="0"/>
      </c:bar3DChart>
      <c:catAx>
        <c:axId val="20793769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79387471"/>
        <c:crosses val="autoZero"/>
        <c:auto val="1"/>
        <c:lblAlgn val="ctr"/>
        <c:lblOffset val="100"/>
        <c:noMultiLvlLbl val="0"/>
      </c:catAx>
      <c:valAx>
        <c:axId val="20793874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7937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381000</xdr:rowOff>
    </xdr:from>
    <xdr:to>
      <xdr:col>5</xdr:col>
      <xdr:colOff>35719</xdr:colOff>
      <xdr:row>32</xdr:row>
      <xdr:rowOff>102185</xdr:rowOff>
    </xdr:to>
    <xdr:graphicFrame macro="">
      <xdr:nvGraphicFramePr>
        <xdr:cNvPr id="5" name="Chart 4">
          <a:extLst>
            <a:ext uri="{FF2B5EF4-FFF2-40B4-BE49-F238E27FC236}">
              <a16:creationId xmlns:a16="http://schemas.microsoft.com/office/drawing/2014/main" id="{634EC153-CAF1-4722-9311-D662C7F03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32</xdr:row>
      <xdr:rowOff>149679</xdr:rowOff>
    </xdr:from>
    <xdr:to>
      <xdr:col>8</xdr:col>
      <xdr:colOff>1677865</xdr:colOff>
      <xdr:row>50</xdr:row>
      <xdr:rowOff>0</xdr:rowOff>
    </xdr:to>
    <xdr:graphicFrame macro="">
      <xdr:nvGraphicFramePr>
        <xdr:cNvPr id="6" name="Chart 5">
          <a:extLst>
            <a:ext uri="{FF2B5EF4-FFF2-40B4-BE49-F238E27FC236}">
              <a16:creationId xmlns:a16="http://schemas.microsoft.com/office/drawing/2014/main" id="{8C1C33CD-7738-41AD-8909-1EBA5C397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8</xdr:row>
      <xdr:rowOff>83128</xdr:rowOff>
    </xdr:from>
    <xdr:to>
      <xdr:col>4</xdr:col>
      <xdr:colOff>981560</xdr:colOff>
      <xdr:row>19</xdr:row>
      <xdr:rowOff>324256</xdr:rowOff>
    </xdr:to>
    <xdr:graphicFrame macro="">
      <xdr:nvGraphicFramePr>
        <xdr:cNvPr id="2" name="Chart 1">
          <a:extLst>
            <a:ext uri="{FF2B5EF4-FFF2-40B4-BE49-F238E27FC236}">
              <a16:creationId xmlns:a16="http://schemas.microsoft.com/office/drawing/2014/main" id="{56B67C35-C77C-443C-8EA3-002EC154E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110836</xdr:colOff>
      <xdr:row>19</xdr:row>
      <xdr:rowOff>374953</xdr:rowOff>
    </xdr:from>
    <xdr:to>
      <xdr:col>7</xdr:col>
      <xdr:colOff>1685795</xdr:colOff>
      <xdr:row>32</xdr:row>
      <xdr:rowOff>95035</xdr:rowOff>
    </xdr:to>
    <xdr:graphicFrame macro="">
      <xdr:nvGraphicFramePr>
        <xdr:cNvPr id="8" name="Chart 7">
          <a:extLst>
            <a:ext uri="{FF2B5EF4-FFF2-40B4-BE49-F238E27FC236}">
              <a16:creationId xmlns:a16="http://schemas.microsoft.com/office/drawing/2014/main" id="{B9943E59-732C-4A11-9F3D-65440620D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1059655</xdr:colOff>
      <xdr:row>8</xdr:row>
      <xdr:rowOff>69273</xdr:rowOff>
    </xdr:from>
    <xdr:to>
      <xdr:col>7</xdr:col>
      <xdr:colOff>1685795</xdr:colOff>
      <xdr:row>19</xdr:row>
      <xdr:rowOff>311782</xdr:rowOff>
    </xdr:to>
    <xdr:graphicFrame macro="">
      <xdr:nvGraphicFramePr>
        <xdr:cNvPr id="9" name="Chart 8">
          <a:extLst>
            <a:ext uri="{FF2B5EF4-FFF2-40B4-BE49-F238E27FC236}">
              <a16:creationId xmlns:a16="http://schemas.microsoft.com/office/drawing/2014/main" id="{D08FC8A6-A1E5-49EA-BBBD-9410B99BF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53708</xdr:colOff>
      <xdr:row>14</xdr:row>
      <xdr:rowOff>38705</xdr:rowOff>
    </xdr:from>
    <xdr:to>
      <xdr:col>9</xdr:col>
      <xdr:colOff>2907</xdr:colOff>
      <xdr:row>22</xdr:row>
      <xdr:rowOff>14377</xdr:rowOff>
    </xdr:to>
    <mc:AlternateContent xmlns:mc="http://schemas.openxmlformats.org/markup-compatibility/2006">
      <mc:Choice xmlns:a14="http://schemas.microsoft.com/office/drawing/2010/main" Requires="a14">
        <xdr:graphicFrame macro="">
          <xdr:nvGraphicFramePr>
            <xdr:cNvPr id="10" name="main_category">
              <a:extLst>
                <a:ext uri="{FF2B5EF4-FFF2-40B4-BE49-F238E27FC236}">
                  <a16:creationId xmlns:a16="http://schemas.microsoft.com/office/drawing/2014/main" id="{CBC11B8A-EFE6-4D7C-91E6-757D53D515CA}"/>
                </a:ext>
              </a:extLst>
            </xdr:cNvPr>
            <xdr:cNvGraphicFramePr/>
          </xdr:nvGraphicFramePr>
          <xdr:xfrm>
            <a:off x="0" y="0"/>
            <a:ext cx="0" cy="0"/>
          </xdr:xfrm>
          <a:graphic>
            <a:graphicData uri="http://schemas.microsoft.com/office/drawing/2010/slicer">
              <sle:slicer xmlns:sle="http://schemas.microsoft.com/office/drawing/2010/slicer" name="main_category"/>
            </a:graphicData>
          </a:graphic>
        </xdr:graphicFrame>
      </mc:Choice>
      <mc:Fallback>
        <xdr:sp macro="" textlink="">
          <xdr:nvSpPr>
            <xdr:cNvPr id="0" name=""/>
            <xdr:cNvSpPr>
              <a:spLocks noTextEdit="1"/>
            </xdr:cNvSpPr>
          </xdr:nvSpPr>
          <xdr:spPr>
            <a:xfrm>
              <a:off x="12055208" y="3005062"/>
              <a:ext cx="1663699" cy="1676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42930</xdr:colOff>
      <xdr:row>9</xdr:row>
      <xdr:rowOff>160131</xdr:rowOff>
    </xdr:from>
    <xdr:to>
      <xdr:col>8</xdr:col>
      <xdr:colOff>1706130</xdr:colOff>
      <xdr:row>13</xdr:row>
      <xdr:rowOff>169334</xdr:rowOff>
    </xdr:to>
    <mc:AlternateContent xmlns:mc="http://schemas.openxmlformats.org/markup-compatibility/2006">
      <mc:Choice xmlns:a14="http://schemas.microsoft.com/office/drawing/2010/main" Requires="a14">
        <xdr:graphicFrame macro="">
          <xdr:nvGraphicFramePr>
            <xdr:cNvPr id="11" name="rating_category">
              <a:extLst>
                <a:ext uri="{FF2B5EF4-FFF2-40B4-BE49-F238E27FC236}">
                  <a16:creationId xmlns:a16="http://schemas.microsoft.com/office/drawing/2014/main" id="{4B4628B9-617A-4717-8E65-BE9519DA4594}"/>
                </a:ext>
              </a:extLst>
            </xdr:cNvPr>
            <xdr:cNvGraphicFramePr/>
          </xdr:nvGraphicFramePr>
          <xdr:xfrm>
            <a:off x="0" y="0"/>
            <a:ext cx="0" cy="0"/>
          </xdr:xfrm>
          <a:graphic>
            <a:graphicData uri="http://schemas.microsoft.com/office/drawing/2010/slicer">
              <sle:slicer xmlns:sle="http://schemas.microsoft.com/office/drawing/2010/slicer" name="rating_category"/>
            </a:graphicData>
          </a:graphic>
        </xdr:graphicFrame>
      </mc:Choice>
      <mc:Fallback>
        <xdr:sp macro="" textlink="">
          <xdr:nvSpPr>
            <xdr:cNvPr id="0" name=""/>
            <xdr:cNvSpPr>
              <a:spLocks noTextEdit="1"/>
            </xdr:cNvSpPr>
          </xdr:nvSpPr>
          <xdr:spPr>
            <a:xfrm>
              <a:off x="12044430" y="2065131"/>
              <a:ext cx="1663200" cy="893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50347</xdr:colOff>
      <xdr:row>22</xdr:row>
      <xdr:rowOff>68037</xdr:rowOff>
    </xdr:from>
    <xdr:to>
      <xdr:col>8</xdr:col>
      <xdr:colOff>1705536</xdr:colOff>
      <xdr:row>27</xdr:row>
      <xdr:rowOff>64814</xdr:rowOff>
    </xdr:to>
    <mc:AlternateContent xmlns:mc="http://schemas.openxmlformats.org/markup-compatibility/2006">
      <mc:Choice xmlns:a14="http://schemas.microsoft.com/office/drawing/2010/main" Requires="a14">
        <xdr:graphicFrame macro="">
          <xdr:nvGraphicFramePr>
            <xdr:cNvPr id="12" name="discount_range">
              <a:extLst>
                <a:ext uri="{FF2B5EF4-FFF2-40B4-BE49-F238E27FC236}">
                  <a16:creationId xmlns:a16="http://schemas.microsoft.com/office/drawing/2014/main" id="{7C8388A1-4DFB-4487-88BF-4ECBFC21C5E4}"/>
                </a:ext>
              </a:extLst>
            </xdr:cNvPr>
            <xdr:cNvGraphicFramePr/>
          </xdr:nvGraphicFramePr>
          <xdr:xfrm>
            <a:off x="0" y="0"/>
            <a:ext cx="0" cy="0"/>
          </xdr:xfrm>
          <a:graphic>
            <a:graphicData uri="http://schemas.microsoft.com/office/drawing/2010/slicer">
              <sle:slicer xmlns:sle="http://schemas.microsoft.com/office/drawing/2010/slicer" name="discount_range"/>
            </a:graphicData>
          </a:graphic>
        </xdr:graphicFrame>
      </mc:Choice>
      <mc:Fallback>
        <xdr:sp macro="" textlink="">
          <xdr:nvSpPr>
            <xdr:cNvPr id="0" name=""/>
            <xdr:cNvSpPr>
              <a:spLocks noTextEdit="1"/>
            </xdr:cNvSpPr>
          </xdr:nvSpPr>
          <xdr:spPr>
            <a:xfrm>
              <a:off x="12051847" y="4735287"/>
              <a:ext cx="1655189" cy="10989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44650</xdr:colOff>
      <xdr:row>27</xdr:row>
      <xdr:rowOff>114082</xdr:rowOff>
    </xdr:from>
    <xdr:to>
      <xdr:col>8</xdr:col>
      <xdr:colOff>1693450</xdr:colOff>
      <xdr:row>32</xdr:row>
      <xdr:rowOff>81119</xdr:rowOff>
    </xdr:to>
    <xdr:sp macro="" textlink="">
      <xdr:nvSpPr>
        <xdr:cNvPr id="3" name="Rectangle 2">
          <a:extLst>
            <a:ext uri="{FF2B5EF4-FFF2-40B4-BE49-F238E27FC236}">
              <a16:creationId xmlns:a16="http://schemas.microsoft.com/office/drawing/2014/main" id="{AE99512E-7305-3BB2-335E-40C42A19EACE}"/>
            </a:ext>
          </a:extLst>
        </xdr:cNvPr>
        <xdr:cNvSpPr/>
      </xdr:nvSpPr>
      <xdr:spPr>
        <a:xfrm>
          <a:off x="12035367" y="5980044"/>
          <a:ext cx="1648800" cy="1102849"/>
        </a:xfrm>
        <a:prstGeom prst="rect">
          <a:avLst/>
        </a:prstGeom>
        <a:solidFill>
          <a:schemeClr val="accent1">
            <a:lumMod val="20000"/>
            <a:lumOff val="8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800">
            <a:solidFill>
              <a:schemeClr val="tx1">
                <a:lumMod val="85000"/>
                <a:lumOff val="15000"/>
              </a:schemeClr>
            </a:solidFill>
          </a:endParaRPr>
        </a:p>
        <a:p>
          <a:pPr algn="l"/>
          <a:r>
            <a:rPr lang="en-IN" sz="1050">
              <a:solidFill>
                <a:schemeClr val="tx1">
                  <a:lumMod val="85000"/>
                  <a:lumOff val="15000"/>
                </a:schemeClr>
              </a:solidFill>
            </a:rPr>
            <a:t>Dataset:</a:t>
          </a:r>
          <a:r>
            <a:rPr lang="en-IN" sz="1050" baseline="0">
              <a:solidFill>
                <a:schemeClr val="tx1">
                  <a:lumMod val="85000"/>
                  <a:lumOff val="15000"/>
                </a:schemeClr>
              </a:solidFill>
            </a:rPr>
            <a:t> </a:t>
          </a:r>
          <a:r>
            <a:rPr lang="en-IN" sz="1050">
              <a:solidFill>
                <a:schemeClr val="tx1">
                  <a:lumMod val="85000"/>
                  <a:lumOff val="15000"/>
                </a:schemeClr>
              </a:solidFill>
            </a:rPr>
            <a:t>Amazon Product Dataset</a:t>
          </a:r>
          <a:br>
            <a:rPr lang="en-IN" sz="1050">
              <a:solidFill>
                <a:schemeClr val="tx1">
                  <a:lumMod val="85000"/>
                  <a:lumOff val="15000"/>
                </a:schemeClr>
              </a:solidFill>
            </a:rPr>
          </a:br>
          <a:r>
            <a:rPr lang="en-IN" sz="1050">
              <a:solidFill>
                <a:schemeClr val="tx1">
                  <a:lumMod val="85000"/>
                  <a:lumOff val="15000"/>
                </a:schemeClr>
              </a:solidFill>
            </a:rPr>
            <a:t>Tool:</a:t>
          </a:r>
          <a:r>
            <a:rPr lang="en-IN" sz="1050" baseline="0">
              <a:solidFill>
                <a:schemeClr val="tx1">
                  <a:lumMod val="85000"/>
                  <a:lumOff val="15000"/>
                </a:schemeClr>
              </a:solidFill>
            </a:rPr>
            <a:t> </a:t>
          </a:r>
          <a:r>
            <a:rPr lang="en-IN" sz="1050">
              <a:solidFill>
                <a:schemeClr val="tx1">
                  <a:lumMod val="85000"/>
                  <a:lumOff val="15000"/>
                </a:schemeClr>
              </a:solidFill>
            </a:rPr>
            <a:t>Microsoft Excel</a:t>
          </a:r>
        </a:p>
        <a:p>
          <a:pPr algn="l"/>
          <a:r>
            <a:rPr lang="en-IN" sz="1050">
              <a:solidFill>
                <a:schemeClr val="tx1">
                  <a:lumMod val="85000"/>
                  <a:lumOff val="15000"/>
                </a:schemeClr>
              </a:solidFill>
            </a:rPr>
            <a:t>Created by:</a:t>
          </a:r>
          <a:br>
            <a:rPr lang="en-IN" sz="1050">
              <a:solidFill>
                <a:schemeClr val="tx1">
                  <a:lumMod val="85000"/>
                  <a:lumOff val="15000"/>
                </a:schemeClr>
              </a:solidFill>
            </a:rPr>
          </a:br>
          <a:r>
            <a:rPr lang="en-IN" sz="1050">
              <a:solidFill>
                <a:schemeClr val="tx1">
                  <a:lumMod val="85000"/>
                  <a:lumOff val="15000"/>
                </a:schemeClr>
              </a:solidFill>
            </a:rPr>
            <a:t>Chaitali Pandey</a:t>
          </a:r>
        </a:p>
      </xdr:txBody>
    </xdr:sp>
    <xdr:clientData/>
  </xdr:twoCellAnchor>
  <xdr:twoCellAnchor>
    <xdr:from>
      <xdr:col>8</xdr:col>
      <xdr:colOff>32565</xdr:colOff>
      <xdr:row>8</xdr:row>
      <xdr:rowOff>21527</xdr:rowOff>
    </xdr:from>
    <xdr:to>
      <xdr:col>8</xdr:col>
      <xdr:colOff>1710313</xdr:colOff>
      <xdr:row>9</xdr:row>
      <xdr:rowOff>123372</xdr:rowOff>
    </xdr:to>
    <xdr:sp macro="" textlink="">
      <xdr:nvSpPr>
        <xdr:cNvPr id="4" name="Rectangle 3">
          <a:extLst>
            <a:ext uri="{FF2B5EF4-FFF2-40B4-BE49-F238E27FC236}">
              <a16:creationId xmlns:a16="http://schemas.microsoft.com/office/drawing/2014/main" id="{8EA9616D-7046-E132-F648-89BBDA113C1C}"/>
            </a:ext>
          </a:extLst>
        </xdr:cNvPr>
        <xdr:cNvSpPr/>
      </xdr:nvSpPr>
      <xdr:spPr>
        <a:xfrm>
          <a:off x="12021365" y="1690670"/>
          <a:ext cx="1677748" cy="348588"/>
        </a:xfrm>
        <a:prstGeom prst="rect">
          <a:avLst/>
        </a:prstGeom>
        <a:solidFill>
          <a:schemeClr val="accent5">
            <a:lumMod val="75000"/>
          </a:schemeClr>
        </a:solidFill>
        <a:ln w="12700">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latin typeface="+mj-lt"/>
            </a:rPr>
            <a:t>Filters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itali Pandey" refreshedDate="46168.977954513888" createdVersion="8" refreshedVersion="8" minRefreshableVersion="3" recordCount="1465" xr:uid="{25FEBBCC-6401-49D4-8983-97045828DC2C}">
  <cacheSource type="worksheet">
    <worksheetSource name="amazon3"/>
  </cacheSource>
  <cacheFields count="14">
    <cacheField name="product_id" numFmtId="0">
      <sharedItems count="1351">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count="1337" longText="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 Red, 1 Meter"/>
        <s v="OnePlus 126 cm (50 inches) Y Series 4K Ultra HD Smart Android LED TV 50Y1S Pro (Black)"/>
        <s v="Duracell Type C To Type C 5A (100W) Braided Sync &amp; Fast Charging Cable, 3.9 Feet (1.2M). USB C to C Cable, Supports PD &amp; QC 3.0 Charging, 5 GBPS Data Transmission –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 32F53 (Black)"/>
        <s v="7SEVEN®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 Compatible for Tata Sky Remote Original Set Top 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 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s, Universal Fixed TV Wall Mount Stand (M452)"/>
        <s v="Smashtronics®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 Compatible for Mi tv Remote Control Original Suitable with Smart Android 4K LED Non Voice Command Xiaomi Redmi Remote of 4A Model 32 43 55 65 inches"/>
        <s v="7SEVEN®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  – 1 Meter"/>
        <s v="Mi 100 cm (40 inches) Horizon Edition Full HD Android LED TV 4A | L40M6-EI (Black)"/>
        <s v="Astigo Compatible Remote Control for Mi Smart LED 4A (43&quot;/32&quot;)"/>
        <s v="Toshiba 108 cm (43 inches) V Series Full HD Smart Android LED TV 43V35KP (Silver)"/>
        <s v="Lenovo USB A to Type-C Tangle-free  Aramid fiber braided 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4K@120HZ、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 Suitable Sony Tv Remote Original Bravia for Smart Android Television Compatible for Any Model of LCD LED OLED UHD 4K Universal Sony Remote Control"/>
        <s v="PROLEGEND®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 Protective Case Compatible with JIO Settop Box Remote Control,PU Leather Cover Holder (Before Placing Order,Please Compare The Dimensions of The Product with Your Remote)"/>
        <s v="7SEVEN®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 microSDXC™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 microSDXC™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 HD Display with 550 NITS &amp; 70% Color Gamut, 150+ Watch Faces, Multi-Sport Modes, HR, SpO2, IP68(Mauve)"/>
        <s v="iQOO Neo 6 5G (Dark Nova, 8GB RAM, 128GB Storage) | Snapdragon® 870 5G | 80W FlashCharge"/>
        <s v="boAt Xtend Smartwatch with Alexa Built-in, 1.69”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 HD Display, Multiple Watch Faces, Stress Monitor, Heart &amp; SpO2 Monitoring, 14 Sports Modes, Sleep Monitor, 5 ATM &amp; 7 Days Battery(Pitch Black)"/>
        <s v="boAt Wave Call Smart Watch, Smart Talk with Advanced Dedicated Bluetooth Calling Chip, 1.69”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 Snapdragon™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 Rotational, Strong Suction Cup,Compatible with 4 to 6 Inch Devices, Wildshield and Dashboard Mobile Holder for Car, and Use"/>
        <s v="HP 32GB Class 10 MicroSD Memory Card (U1 TF Card 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 Snapdragon™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 microSDXC™ UHS-I Card, 256GB, 150MB/s R, 10 Y Warranty, for Smartphones"/>
        <s v="Redmi Note 11 (Space Black, 6GB RAM, 64GB Storage) | 90Hz FHD+ AMOLED Display | Qualcomm® Snapdragon™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 Rotation Bicycle Phone Mount"/>
        <s v="Sounce 360 Adjustable Mobile Phone Holder, Universal Phone Holder Clip Lazy Bracket Flexible Gooseneck Clamp Long Arms Mount for Mobile Tabletop Stand for Bedroom, Office, Bathroom, White"/>
        <s v="OpenTech®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x 7.9”, Multicolored"/>
        <s v="Epson 003 65 ml for EcoTank L1110/L3100/L3101/L3110/L3115/L3116/L3150/L3151/L3152/L3156/L5190 Black Ink Bottle"/>
        <s v="ZEBRONICS Zeb-Thunder Bluetooth Wireless Over Ear Headphone FM, mSD, 9 hrs Playback with Mic (Black)"/>
        <s v="Quantum QHM-7406 Full-Sized Keyboard with (₹)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 Type C Fast Charging (10 Min=100Mins), BoomX™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 Tech Equipped Quad Mics, Beast™ Mode(Low Latency- 65ms) for Gaming, 2x6mm Dual Drivers, 30H Playtime, IPX5, IWP™,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 &amp; MB Air 11” (14.5 V, 3.1 A) Connector: MG2 (T Tip Connector)"/>
        <s v="Imou 360°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Multicolour)"/>
        <s v="Havells Glaze 74W Pearl Ivory Gold Ceiling Fan, Sweep: 1200 Mm"/>
        <s v="Pick Ur Needs®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ᶿ&amp;105ᶿ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 EvenCrisp™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 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category" numFmtId="0">
      <sharedItems/>
    </cacheField>
    <cacheField name="main_category" numFmtId="0">
      <sharedItems count="9">
        <s v="Computers&amp;Accessories"/>
        <s v="Electronics"/>
        <s v="MusicalInstruments"/>
        <s v="OfficeProducts"/>
        <s v="Home&amp;Kitchen"/>
        <s v="HomeImprovement"/>
        <s v="Toys&amp;Games"/>
        <s v="Car&amp;Motorbike"/>
        <s v="Health&amp;PersonalCare"/>
      </sharedItems>
    </cacheField>
    <cacheField name="discounted_price" numFmtId="2">
      <sharedItems containsSemiMixedTypes="0" containsString="0" containsNumber="1" minValue="39" maxValue="77990"/>
    </cacheField>
    <cacheField name="actual_price" numFmtId="2">
      <sharedItems containsSemiMixedTypes="0" containsString="0" containsNumber="1" minValue="39" maxValue="139900"/>
    </cacheField>
    <cacheField name="discount_percentage" numFmtId="9">
      <sharedItems containsSemiMixedTypes="0" containsString="0" containsNumber="1" minValue="0" maxValue="0.94"/>
    </cacheField>
    <cacheField name="rating" numFmtId="0">
      <sharedItems containsString="0" containsBlank="1" containsNumber="1" minValue="2" maxValue="5"/>
    </cacheField>
    <cacheField name="rating_count" numFmtId="1">
      <sharedItems containsString="0" containsBlank="1" containsNumber="1" containsInteger="1" minValue="2" maxValue="426973"/>
    </cacheField>
    <cacheField name="review_title" numFmtId="0">
      <sharedItems longText="1"/>
    </cacheField>
    <cacheField name="product_link" numFmtId="0">
      <sharedItems/>
    </cacheField>
    <cacheField name="discount_range" numFmtId="0">
      <sharedItems count="5">
        <s v="50%-69%"/>
        <s v="30%-49%"/>
        <s v="70%+"/>
        <s v="10%-29%"/>
        <s v="Below 10%"/>
      </sharedItems>
    </cacheField>
    <cacheField name="rating_category" numFmtId="0">
      <sharedItems count="4">
        <s v="Good"/>
        <s v="Average"/>
        <s v="Excellent"/>
        <s v="Low"/>
      </sharedItems>
    </cacheField>
    <cacheField name="price_difference" numFmtId="2">
      <sharedItems containsSemiMixedTypes="0" containsString="0" containsNumber="1" minValue="0" maxValue="61910"/>
    </cacheField>
  </cacheFields>
  <extLst>
    <ext xmlns:x14="http://schemas.microsoft.com/office/spreadsheetml/2009/9/main" uri="{725AE2AE-9491-48be-B2B4-4EB974FC3084}">
      <x14:pivotCacheDefinition pivotCacheId="5189746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x v="0"/>
    <x v="0"/>
    <s v="Computers&amp;Accessories|Accessories&amp;Peripherals|Cables&amp;Accessories|Cables|USBCables"/>
    <x v="0"/>
    <n v="399"/>
    <n v="1099"/>
    <n v="0.64"/>
    <n v="4.2"/>
    <n v="24269"/>
    <s v="Satisfied,Charging is really fast,Value for money,Product review,Good quality,Good product,Good Product,As of now seems good"/>
    <s v="https://www.amazon.in/Wayona-Braided-WN3LG1-Syncing-Charging/dp/B07JW9H4J1/ref=sr_1_1?qid=1672909124&amp;s=electronics&amp;sr=1-1"/>
    <x v="0"/>
    <x v="0"/>
    <n v="700"/>
  </r>
  <r>
    <x v="1"/>
    <x v="1"/>
    <s v="Computers&amp;Accessories|Accessories&amp;Peripherals|Cables&amp;Accessories|Cables|USBCables"/>
    <x v="0"/>
    <n v="199"/>
    <n v="349"/>
    <n v="0.43"/>
    <n v="4"/>
    <n v="43994"/>
    <s v="A Good Braided Cable for Your Type C Device,Good quality product from ambrane,Super cable,As,Good quality,Good product,its good,Good quality for the price but one issue with my unit"/>
    <s v="https://www.amazon.in/Ambrane-Unbreakable-Charging-Braided-Cable/dp/B098NS6PVG/ref=sr_1_2?qid=1672909124&amp;s=electronics&amp;sr=1-2"/>
    <x v="1"/>
    <x v="0"/>
    <n v="150"/>
  </r>
  <r>
    <x v="2"/>
    <x v="2"/>
    <s v="Computers&amp;Accessories|Accessories&amp;Peripherals|Cables&amp;Accessories|Cables|USBCables"/>
    <x v="0"/>
    <n v="199"/>
    <n v="1899"/>
    <n v="0.9"/>
    <n v="3.9"/>
    <n v="7928"/>
    <s v="Good speed for earlier versions,Good Product,Working good,Good for the price,Good,Worth for money,Working nice,it's a really nice product"/>
    <s v="https://www.amazon.in/Sounce-iPhone-Charging-Compatible-Devices/dp/B096MSW6CT/ref=sr_1_3?qid=1672909124&amp;s=electronics&amp;sr=1-3"/>
    <x v="2"/>
    <x v="1"/>
    <n v="1700"/>
  </r>
  <r>
    <x v="3"/>
    <x v="3"/>
    <s v="Computers&amp;Accessories|Accessories&amp;Peripherals|Cables&amp;Accessories|Cables|USBCables"/>
    <x v="0"/>
    <n v="329"/>
    <n v="699"/>
    <n v="0.53"/>
    <n v="4.2"/>
    <n v="94363"/>
    <s v="Good product,Good one,Nice,Really nice product,Very first time change,Good,Fine product but could be better,Very nice it's charging like jet"/>
    <s v="https://www.amazon.in/Deuce-300-Resistant-Tangle-Free-Transmission/dp/B08HDJ86NZ/ref=sr_1_4?qid=1672909124&amp;s=electronics&amp;sr=1-4"/>
    <x v="0"/>
    <x v="0"/>
    <n v="370"/>
  </r>
  <r>
    <x v="4"/>
    <x v="4"/>
    <s v="Computers&amp;Accessories|Accessories&amp;Peripherals|Cables&amp;Accessories|Cables|USBCables"/>
    <x v="0"/>
    <n v="154"/>
    <n v="399"/>
    <n v="0.61"/>
    <n v="4.2"/>
    <n v="16905"/>
    <s v="As good as original,Decent,Good one for secondary use,Best quality,GOOD,Amazing product at a mind blowing price!,Nice Quality,Good product"/>
    <s v="https://www.amazon.in/Portronics-Konnect-POR-1080-Charging-Function/dp/B08CF3B7N1/ref=sr_1_5?qid=1672909124&amp;s=electronics&amp;sr=1-5"/>
    <x v="0"/>
    <x v="0"/>
    <n v="245"/>
  </r>
  <r>
    <x v="5"/>
    <x v="5"/>
    <s v="Computers&amp;Accessories|Accessories&amp;Peripherals|Cables&amp;Accessories|Cables|USBCables"/>
    <x v="0"/>
    <n v="149"/>
    <n v="1000"/>
    <n v="0.85"/>
    <n v="3.9"/>
    <n v="24871"/>
    <s v="It's pretty good,Average quality,very good and useful usb cable,Good USB cable. My experience was very good it is long lasting,Good,Nice product and useful,-,Sturdy but does not support 33w charging"/>
    <s v="https://www.amazon.in/Solero-TB301-Charging-480Mbps-1-5-Meter/dp/B08Y1TFSP6/ref=sr_1_6?qid=1672909124&amp;s=electronics&amp;sr=1-6"/>
    <x v="2"/>
    <x v="1"/>
    <n v="851"/>
  </r>
  <r>
    <x v="6"/>
    <x v="6"/>
    <s v="Computers&amp;Accessories|Accessories&amp;Peripherals|Cables&amp;Accessories|Cables|USBCables"/>
    <x v="0"/>
    <n v="176.63"/>
    <n v="499"/>
    <n v="0.65"/>
    <n v="4.0999999999999996"/>
    <n v="15188"/>
    <s v="Long durable.,good,Does not charge Lenovo m8 tab,Best charging cable,good,Boat,Product was good,1.5 m का केबल मेरे लिए बहुत ही लाभदायक है ।"/>
    <s v="https://www.amazon.in/boAt-Micro-USB-Tangle-Free-Transmission/dp/B08WRWPM22/ref=sr_1_8?qid=1672909124&amp;s=electronics&amp;sr=1-8"/>
    <x v="0"/>
    <x v="0"/>
    <n v="322.37"/>
  </r>
  <r>
    <x v="7"/>
    <x v="7"/>
    <s v="Computers&amp;Accessories|Accessories&amp;Peripherals|Cables&amp;Accessories|Cables|USBCables"/>
    <x v="0"/>
    <n v="229"/>
    <n v="299"/>
    <n v="0.23"/>
    <n v="4.3"/>
    <n v="30411"/>
    <s v="Worth for money - suitable for Android auto,Good Product,Length,Nice,Original,Very good quay Cable support fast charging.,Original MI cable for charging upto 33 watt,I am veri happy with this product as it provide turbo charging."/>
    <s v="https://www.amazon.in/MI-MTCY001IN-USB-Type-C-Cable/dp/B08DDRGWTJ/ref=sr_1_9?qid=1672909124&amp;s=electronics&amp;sr=1-9"/>
    <x v="3"/>
    <x v="0"/>
    <n v="70"/>
  </r>
  <r>
    <x v="8"/>
    <x v="8"/>
    <s v="Computers&amp;Accessories|NetworkingDevices|NetworkAdapters|WirelessUSBAdapters"/>
    <x v="0"/>
    <n v="499"/>
    <n v="999"/>
    <n v="0.5"/>
    <n v="4.2"/>
    <n v="179691"/>
    <s v="Works on linux for me. Get the model with antenna.,Does what it say but other brands available at lesser price,Easy Handle,Great product,Perfect working,Speed is perfect,Great Design, Build, Connectivity Range, Packaging and other features but no linux support since v2,Very good"/>
    <s v="https://www.amazon.in/TP-Link-TL-WN725N-150Mbps-Wireless-Adapter/dp/B008IFXQFU/ref=sr_1_10?qid=1672909124&amp;s=electronics&amp;sr=1-10"/>
    <x v="0"/>
    <x v="0"/>
    <n v="500"/>
  </r>
  <r>
    <x v="9"/>
    <x v="9"/>
    <s v="Computers&amp;Accessories|Accessories&amp;Peripherals|Cables&amp;Accessories|Cables|USBCables"/>
    <x v="0"/>
    <n v="199"/>
    <n v="299"/>
    <n v="0.33"/>
    <n v="4"/>
    <n v="43994"/>
    <s v="A Good Braided Cable for Your Type C Device,Good quality product from ambrane,Super cable,As,Good quality,Good product,its good,Good quality for the price but one issue with my unit"/>
    <s v="https://www.amazon.in/Ambrane-Unbreakable-Charging-Braided-Android/dp/B082LZGK39/ref=sr_1_11?qid=1672909124&amp;s=electronics&amp;sr=1-11"/>
    <x v="1"/>
    <x v="0"/>
    <n v="100"/>
  </r>
  <r>
    <x v="10"/>
    <x v="10"/>
    <s v="Computers&amp;Accessories|Accessories&amp;Peripherals|Cables&amp;Accessories|Cables|USBCables"/>
    <x v="0"/>
    <n v="154"/>
    <n v="339"/>
    <n v="0.55000000000000004"/>
    <n v="4.3"/>
    <n v="13391"/>
    <s v="Good for fast charge but not for data transfer,Good cable compares to local the brand.,good but doesnt last,Good product,Good Product,Good and worth it,very good material quality charging speed is 15 watt,Not a fast charger"/>
    <s v="https://www.amazon.in/Portronics-POR-1081-Charging-1-2Meter-Function/dp/B08CF3D7QR/ref=sr_1_12?qid=1672909124&amp;s=electronics&amp;sr=1-12"/>
    <x v="0"/>
    <x v="0"/>
    <n v="185"/>
  </r>
  <r>
    <x v="11"/>
    <x v="11"/>
    <s v="Computers&amp;Accessories|Accessories&amp;Peripherals|Cables&amp;Accessories|Cables|USBCables"/>
    <x v="0"/>
    <n v="299"/>
    <n v="799"/>
    <n v="0.63"/>
    <n v="4.2"/>
    <n v="94363"/>
    <s v="Good product,Good one,Nice,Really nice product,Very first time change,Good,Fine product but could be better,Very nice it's charging like jet"/>
    <s v="https://www.amazon.in/Rugged-Extra-Tough-Unbreakable-Braided/dp/B0789LZTCJ/ref=sr_1_13?qid=1672909124&amp;s=electronics&amp;sr=1-13"/>
    <x v="0"/>
    <x v="0"/>
    <n v="500"/>
  </r>
  <r>
    <x v="12"/>
    <x v="12"/>
    <s v="Electronics|HomeTheater,TV&amp;Video|Accessories|Cables|HDMICables"/>
    <x v="1"/>
    <n v="219"/>
    <n v="700"/>
    <n v="0.69"/>
    <n v="4.4000000000000004"/>
    <n v="426973"/>
    <s v="It's quite good and value for money,Works well,Hdmi cable,Value for money,All good,Gets the job done,Delivery was good,This one was my need to purchase"/>
    <s v="https://www.amazon.in/AmazonBasics-Flexible-HDMI-Cable-3-Foot/dp/B07KSMBL2H/ref=sr_1_14?qid=1672909124&amp;s=electronics&amp;sr=1-14"/>
    <x v="0"/>
    <x v="0"/>
    <n v="481"/>
  </r>
  <r>
    <x v="13"/>
    <x v="13"/>
    <s v="Computers&amp;Accessories|Accessories&amp;Peripherals|Cables&amp;Accessories|Cables|USBCables"/>
    <x v="0"/>
    <n v="350"/>
    <n v="899"/>
    <n v="0.61"/>
    <n v="4.2"/>
    <n v="2262"/>
    <s v="Works,Nice Product,Fast Charging as original,Good for data transfer,Average. Cost effective,Good quality,Great Product,Nice"/>
    <s v="https://www.amazon.in/Portronics-Konnect-Delivery-Support-Braided/dp/B085DTN6R2/ref=sr_1_15?qid=1672909124&amp;s=electronics&amp;sr=1-15"/>
    <x v="0"/>
    <x v="0"/>
    <n v="549"/>
  </r>
  <r>
    <x v="14"/>
    <x v="14"/>
    <s v="Computers&amp;Accessories|Accessories&amp;Peripherals|Cables&amp;Accessories|Cables|USBCables"/>
    <x v="0"/>
    <n v="159"/>
    <n v="399"/>
    <n v="0.6"/>
    <n v="4.0999999999999996"/>
    <n v="4768"/>
    <s v="Great but,Worked well for 6 six months that’s it,Compatible with Apple iPad 2nd generation and charging very well.,CABLE,The product is good but the phone gets disconnected at multiple occasions.,Not a fast charging cable,Good item. Value,Amazing product and value for money"/>
    <s v="https://www.amazon.in/Portronics-Konnect-POR-1401-Charging-Function/dp/B09KLVMZ3B/ref=sr_1_16?qid=1672909124&amp;s=electronics&amp;sr=1-16"/>
    <x v="0"/>
    <x v="0"/>
    <n v="240"/>
  </r>
  <r>
    <x v="15"/>
    <x v="15"/>
    <s v="Computers&amp;Accessories|Accessories&amp;Peripherals|Cables&amp;Accessories|Cables|USBCables"/>
    <x v="0"/>
    <n v="349"/>
    <n v="399"/>
    <n v="0.13"/>
    <n v="4.4000000000000004"/>
    <n v="18757"/>
    <s v="Good product,using this product 8months It is done  I have not faced any problem so far, its build quality best,I really liked this one.,Very strong and support fast charging ,,Nice cable,Best data cable charging fast,Good job,Good but need some improvement"/>
    <s v="https://www.amazon.in/Mi-Braided-USB-Type-C-Cable/dp/B083342NKJ/ref=sr_1_17?qid=1672909124&amp;s=electronics&amp;sr=1-17"/>
    <x v="3"/>
    <x v="0"/>
    <n v="50"/>
  </r>
  <r>
    <x v="16"/>
    <x v="16"/>
    <s v="Electronics|HomeTheater,TV&amp;Video|Televisions|SmartTelevisions"/>
    <x v="1"/>
    <n v="13999"/>
    <n v="24999"/>
    <n v="0.44"/>
    <n v="4.2"/>
    <n v="32840"/>
    <s v="It is the best tv if you are getting it in 10-12k,Good price but the OS lags,GARBAGE QUALITY,Good product.,Good quality,Great experience everything is fantastic 🤠,Super picture quality and sound quality,Awesome"/>
    <s v="https://www.amazon.in/MI-inches-Ready-Android-L32M7-5AIN/dp/B0B6F7LX4C/ref=sr_1_18?qid=1672909124&amp;s=electronics&amp;sr=1-18"/>
    <x v="1"/>
    <x v="0"/>
    <n v="11000"/>
  </r>
  <r>
    <x v="17"/>
    <x v="17"/>
    <s v="Computers&amp;Accessories|Accessories&amp;Peripherals|Cables&amp;Accessories|Cables|USBCables"/>
    <x v="0"/>
    <n v="249"/>
    <n v="399"/>
    <n v="0.38"/>
    <n v="4"/>
    <n v="43994"/>
    <s v="A Good Braided Cable for Your Type C Device,Good quality product from ambrane,Super cable,As,Good quality,Good product,its good,Good quality for the price but one issue with my unit"/>
    <s v="https://www.amazon.in/Ambrane-Unbreakable-Charging-Braided-Cable/dp/B082LSVT4B/ref=sr_1_19?qid=1672909124&amp;s=electronics&amp;sr=1-19"/>
    <x v="1"/>
    <x v="0"/>
    <n v="150"/>
  </r>
  <r>
    <x v="18"/>
    <x v="18"/>
    <s v="Computers&amp;Accessories|Accessories&amp;Peripherals|Cables&amp;Accessories|Cables|USBCables"/>
    <x v="0"/>
    <n v="199"/>
    <n v="499"/>
    <n v="0.6"/>
    <n v="4.0999999999999996"/>
    <n v="13045"/>
    <s v="Good for charging and Data transfer,ਮਜ਼ਬੂਤ,Good Quality but less Power Delivery,Fantastic!,Good,Not useful,Doesn't fit properly,Can't support Oppo mobile for fast charging"/>
    <s v="https://www.amazon.in/boAt-A325-Tangle-Free-Charging-Transmission/dp/B08WRBG3XW/ref=sr_1_20?qid=1672909124&amp;s=electronics&amp;sr=1-20"/>
    <x v="0"/>
    <x v="0"/>
    <n v="300"/>
  </r>
  <r>
    <x v="19"/>
    <x v="19"/>
    <s v="Electronics|HomeTheater,TV&amp;Video|Televisions|SmartTelevisions"/>
    <x v="1"/>
    <n v="13490"/>
    <n v="21990"/>
    <n v="0.39"/>
    <n v="4.3"/>
    <n v="11976"/>
    <s v="Sound quality,Very nice,Value for money,Good,Good for its price.,Good item,Budget friendly,Good"/>
    <s v="https://www.amazon.in/LG-inches-Ready-Smart-32LM563BPTC/dp/B08DPLCM6T/ref=sr_1_21?qid=1672909124&amp;s=electronics&amp;sr=1-21"/>
    <x v="1"/>
    <x v="0"/>
    <n v="8500"/>
  </r>
  <r>
    <x v="20"/>
    <x v="20"/>
    <s v="Computers&amp;Accessories|Accessories&amp;Peripherals|Cables&amp;Accessories|Cables|USBCables"/>
    <x v="0"/>
    <n v="970"/>
    <n v="1799"/>
    <n v="0.46"/>
    <n v="4.5"/>
    <n v="815"/>
    <s v="Good cable for car,Good substitute for orginal,Better Value for money Product,Way better than the original,Absolutely amazing.,Namm hi kafi hai,Very good,As the names say Durable cell it a durable cable ;-)"/>
    <s v="https://www.amazon.in/DURACELL-Lightning-Certified-braided-Devices/dp/B09C6HXFC1/ref=sr_1_22?qid=1672909124&amp;s=electronics&amp;sr=1-22"/>
    <x v="1"/>
    <x v="2"/>
    <n v="829"/>
  </r>
  <r>
    <x v="21"/>
    <x v="21"/>
    <s v="Electronics|HomeTheater,TV&amp;Video|Accessories|Cables|HDMICables"/>
    <x v="1"/>
    <n v="279"/>
    <n v="499"/>
    <n v="0.44"/>
    <n v="3.7"/>
    <n v="10962"/>
    <s v="Good product ; Average Finishing,Save it purpose well without any issue. I am satisfied,No issues,NO NEED TO PUT AUX CABLE FOR CONNECTING AUDIO FROM SECONDARY MONITOR,Good product,Not so Bad,Good,Worked will for only 3-4 months."/>
    <s v="https://www.amazon.in/Adapter-Projector-Computer-Laptop-Projectors/dp/B085194JFL/ref=sr_1_23?qid=1672909124&amp;s=electronics&amp;sr=1-23"/>
    <x v="1"/>
    <x v="1"/>
    <n v="220"/>
  </r>
  <r>
    <x v="22"/>
    <x v="22"/>
    <s v="Electronics|HomeTheater,TV&amp;Video|Televisions|SmartTelevisions"/>
    <x v="1"/>
    <n v="13490"/>
    <n v="22900"/>
    <n v="0.41"/>
    <n v="4.3"/>
    <n v="16299"/>
    <s v="Good,Sound is very low another brand comparing in better,Service provider not meet my home refuse, tv i am not using bad service,Good product,Ok super,Floor stand does not come with it ...,Good,A budget friendly TV with a clumsy UI and Remote"/>
    <s v="https://www.amazon.in/Samsung-Inches-Wondertainment-UA32T4340BKXXL-Glossy/dp/B09F6S8BT6/ref=sr_1_24?qid=1672909124&amp;s=electronics&amp;sr=1-24"/>
    <x v="1"/>
    <x v="0"/>
    <n v="9410"/>
  </r>
  <r>
    <x v="23"/>
    <x v="23"/>
    <s v="Computers&amp;Accessories|Accessories&amp;Peripherals|Cables&amp;Accessories|Cables|USBCables"/>
    <x v="0"/>
    <n v="59"/>
    <n v="199"/>
    <n v="0.7"/>
    <n v="4"/>
    <n v="9378"/>
    <s v="Worked on iPhone 7 and didn’t work on XR,Good one,Dull Physical Looks,Just Buy it,Go for it,About the product,Get charging cable at the price,Working well."/>
    <s v="https://www.amazon.in/Flix-Micro-Cable-Smartphone-Black/dp/B09NHVCHS9/ref=sr_1_25?qid=1672909125&amp;s=electronics&amp;sr=1-25"/>
    <x v="2"/>
    <x v="0"/>
    <n v="140"/>
  </r>
  <r>
    <x v="24"/>
    <x v="24"/>
    <s v="Electronics|HomeTheater,TV&amp;Video|Televisions|SmartTelevisions"/>
    <x v="1"/>
    <n v="11499"/>
    <n v="19990"/>
    <n v="0.42"/>
    <n v="4.3"/>
    <n v="4703"/>
    <s v="Wonderful TV and Awful installation service from amazon,Acer Television Review,It's a good product for that price.,Good for the price,Almost a complete package,Nice Product,Good product,Super designed"/>
    <s v="https://www.amazon.in/Acer-inches-Ready-Android-AR32AR2841HDFL/dp/B0B1YVCJ2Y/ref=sr_1_26?qid=1672909125&amp;s=electronics&amp;sr=1-26"/>
    <x v="1"/>
    <x v="0"/>
    <n v="8491"/>
  </r>
  <r>
    <x v="25"/>
    <x v="25"/>
    <s v="Electronics|HomeTheater,TV&amp;Video|Accessories|Cables|HDMICables"/>
    <x v="1"/>
    <n v="199"/>
    <n v="699"/>
    <n v="0.72"/>
    <n v="4.2"/>
    <n v="12153"/>
    <s v="Cheap product and same is the performance but does the job,Good,No Box!!!,Good,Value for money,A very good quality cable with rubust built, and it does the work.,Value money,Good product."/>
    <s v="https://www.amazon.in/TIZUM-Slim-1-5m-HDMI-Cable/dp/B01M4GGIVU/ref=sr_1_27?qid=1672909125&amp;s=electronics&amp;sr=1-27"/>
    <x v="2"/>
    <x v="0"/>
    <n v="500"/>
  </r>
  <r>
    <x v="26"/>
    <x v="26"/>
    <s v="Electronics|HomeTheater,TV&amp;Video|Televisions|SmartTelevisions"/>
    <x v="1"/>
    <n v="14999"/>
    <n v="19999"/>
    <n v="0.25"/>
    <n v="4.2"/>
    <n v="34899"/>
    <s v="Worthy and most affordable - Great TV,Good product,It's really worth the money but,Better product in this budget,Product review,nice tv,Best product,Budget friendly TV"/>
    <s v="https://www.amazon.in/OnePlus-inches-Ready-Android-32Y1/dp/B08B42LWKN/ref=sr_1_29?qid=1672909125&amp;s=electronics&amp;sr=1-29"/>
    <x v="3"/>
    <x v="0"/>
    <n v="5000"/>
  </r>
  <r>
    <x v="27"/>
    <x v="27"/>
    <s v="Computers&amp;Accessories|Accessories&amp;Peripherals|Cables&amp;Accessories|Cables|USBCables"/>
    <x v="0"/>
    <n v="299"/>
    <n v="399"/>
    <n v="0.25"/>
    <n v="4"/>
    <n v="2766"/>
    <s v="Ok cable,three pin with hybrid wire,Sturdy,Nice,Good.,So good,CarPlay Not supported,पैसा वसूल 🙂"/>
    <s v="https://www.amazon.in/Ambrane-Unbreakable-Charging-Braided-Multipurpose/dp/B094JNXNPV/ref=sr_1_31?qid=1672909125&amp;s=electronics&amp;sr=1-31"/>
    <x v="3"/>
    <x v="0"/>
    <n v="100"/>
  </r>
  <r>
    <x v="28"/>
    <x v="28"/>
    <s v="Computers&amp;Accessories|Accessories&amp;Peripherals|Cables&amp;Accessories|Cables|USBCables"/>
    <x v="0"/>
    <n v="970"/>
    <n v="1999"/>
    <n v="0.51"/>
    <n v="4.4000000000000004"/>
    <n v="184"/>
    <s v="Very good product.,Using as a spare cable in car,Sturdy, Durable, Fast Charging!,Good brand,It’s like original apple cable,One of the best wire ..,Super well build. Quality product worth the money,Good product"/>
    <s v="https://www.amazon.in/Duracell-Lightning-Certified-Braided-Charging/dp/B09W5XR9RT/ref=sr_1_32?qid=1672909125&amp;s=electronics&amp;sr=1-32"/>
    <x v="0"/>
    <x v="0"/>
    <n v="1029"/>
  </r>
  <r>
    <x v="29"/>
    <x v="29"/>
    <s v="Computers&amp;Accessories|Accessories&amp;Peripherals|Cables&amp;Accessories|Cables|USBCables"/>
    <x v="0"/>
    <n v="299"/>
    <n v="999"/>
    <n v="0.7"/>
    <n v="4.3"/>
    <n v="20850"/>
    <s v="Just buy it dont even 2nd guess it,Quality is good,Nylon braided quiet sturdy,Amazing,Feels like steel harnessed wire - strong,Sturdy and durable. Useful for charging Power Banks,good,Nice quality"/>
    <s v="https://www.amazon.in/A400-Type-C-Cable-Meter-Black/dp/B077Z65HSD/ref=sr_1_33?qid=1672909125&amp;s=electronics&amp;sr=1-33"/>
    <x v="2"/>
    <x v="0"/>
    <n v="700"/>
  </r>
  <r>
    <x v="30"/>
    <x v="30"/>
    <s v="Computers&amp;Accessories|Accessories&amp;Peripherals|Cables&amp;Accessories|Cables|USBCables"/>
    <x v="0"/>
    <n v="199"/>
    <n v="750"/>
    <n v="0.73"/>
    <n v="4.5"/>
    <n v="74976"/>
    <s v="Nice,good,Paisa vassol,Sturdy and long.,Good for the price and great quality.,Works as expected,Good,Good"/>
    <s v="https://www.amazon.in/AmazonBasics-Extension-Cable-Male-Female/dp/B00NH11PEY/ref=sr_1_34?qid=1672909125&amp;s=electronics&amp;sr=1-34"/>
    <x v="2"/>
    <x v="2"/>
    <n v="551"/>
  </r>
  <r>
    <x v="31"/>
    <x v="31"/>
    <s v="Computers&amp;Accessories|Accessories&amp;Peripherals|Cables&amp;Accessories|Cables|USBCables"/>
    <x v="0"/>
    <n v="179"/>
    <n v="499"/>
    <n v="0.64"/>
    <n v="4"/>
    <n v="1934"/>
    <s v="Good product,Good for charging, bad for data transfer,Wait  to get mexmum discount.,The cable quality is best and charging pin is at right position to stand 👍🏻,So far super,Good,Good but issues with design,Maine ₹99 me liya hai offer me or ye worth hai."/>
    <s v="https://www.amazon.in/Ambrane-Charging-Unbreakable-Braided-Connector/dp/B09CMM3VGK/ref=sr_1_35?qid=1672909125&amp;s=electronics&amp;sr=1-35"/>
    <x v="0"/>
    <x v="0"/>
    <n v="320"/>
  </r>
  <r>
    <x v="32"/>
    <x v="32"/>
    <s v="Computers&amp;Accessories|Accessories&amp;Peripherals|Cables&amp;Accessories|Cables|USBCables"/>
    <x v="0"/>
    <n v="389"/>
    <n v="1099"/>
    <n v="0.65"/>
    <n v="4.3"/>
    <n v="974"/>
    <s v="Great Cable, Charging Speeds Could Be Better,Good,A good cable.,One of the best type c cable,Works as intended.,A good buy. The extra length helps a lot.,Good,Ok"/>
    <s v="https://www.amazon.in/Charging-Braided-Charger-Samsung-Galaxy/dp/B08QSC1XY8/ref=sr_1_36?qid=1672909125&amp;s=electronics&amp;sr=1-36"/>
    <x v="0"/>
    <x v="0"/>
    <n v="710"/>
  </r>
  <r>
    <x v="33"/>
    <x v="33"/>
    <s v="Computers&amp;Accessories|Accessories&amp;Peripherals|Cables&amp;Accessories|Cables|USBCables"/>
    <x v="0"/>
    <n v="599"/>
    <n v="599"/>
    <n v="0"/>
    <n v="4.3"/>
    <n v="355"/>
    <s v="Good,Genuine product,Not first charge this cabil,,Nice cable but known durability,Got a used type c to c cable and the xable was damaged,The product is Genuine and Good,Abdul kadir,Good"/>
    <s v="https://www.amazon.in/Samsung-Original-Type-Cable-Meter/dp/B008FWZGSG/ref=sr_1_37?qid=1672909125&amp;s=electronics&amp;sr=1-37"/>
    <x v="4"/>
    <x v="0"/>
    <n v="0"/>
  </r>
  <r>
    <x v="34"/>
    <x v="34"/>
    <s v="Computers&amp;Accessories|Accessories&amp;Peripherals|Cables&amp;Accessories|Cables|USBCables"/>
    <x v="0"/>
    <n v="199"/>
    <n v="999"/>
    <n v="0.8"/>
    <n v="3.9"/>
    <n v="1075"/>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https://www.amazon.in/pTron-3-5Amps-Charging-480Mbps-Smartphones/dp/B0B4HJNPV4/ref=sr_1_38?qid=1672909125&amp;s=electronics&amp;sr=1-38"/>
    <x v="2"/>
    <x v="1"/>
    <n v="800"/>
  </r>
  <r>
    <x v="35"/>
    <x v="35"/>
    <s v="Computers&amp;Accessories|Accessories&amp;Peripherals|Cables&amp;Accessories|Cables|USBCables"/>
    <x v="0"/>
    <n v="99"/>
    <n v="666.66"/>
    <n v="0.85"/>
    <n v="3.9"/>
    <n v="24871"/>
    <s v="It's pretty good,Average quality,very good and useful usb cable,Good USB cable. My experience was very good it is long lasting,Good,Nice product and useful,-,Sturdy but does not support 33w charging"/>
    <s v="https://www.amazon.in/Solero-MB301-Charging-480Mbps-1-5-Meter/dp/B08Y1SJVV5/ref=sr_1_39?qid=1672909125&amp;s=electronics&amp;sr=1-39"/>
    <x v="2"/>
    <x v="1"/>
    <n v="567.66"/>
  </r>
  <r>
    <x v="36"/>
    <x v="36"/>
    <s v="Computers&amp;Accessories|Accessories&amp;Peripherals|Cables&amp;Accessories|Cables|USBCables"/>
    <x v="0"/>
    <n v="899"/>
    <n v="1900"/>
    <n v="0.53"/>
    <n v="4.4000000000000004"/>
    <n v="13552"/>
    <s v="Good,Worth to buy,Great value for price,Good product,Nice product.,Reliable and worth it!,Much more sturdy and durable than Apple cable,Good"/>
    <s v="https://www.amazon.in/AmazonBasics-Apple-Certified-Lightning-Charging/dp/B07XLCFSSN/ref=sr_1_40?qid=1672909125&amp;s=electronics&amp;sr=1-40"/>
    <x v="0"/>
    <x v="0"/>
    <n v="1001"/>
  </r>
  <r>
    <x v="37"/>
    <x v="37"/>
    <s v="Computers&amp;Accessories|Accessories&amp;Peripherals|Cables&amp;Accessories|Cables|USBCables"/>
    <x v="0"/>
    <n v="199"/>
    <n v="999"/>
    <n v="0.8"/>
    <n v="4"/>
    <n v="576"/>
    <s v="Worth it!,Good one,Robust and effective.,Good,Good,It's a good product under 199 rupees It's neatly packed and has good quality built,Nice product,Worth the price"/>
    <s v="https://www.amazon.in/Sounce-Type-C-Compatible-Smartphone-Charging/dp/B09RZS1NQT/ref=sr_1_41?qid=1672909125&amp;s=electronics&amp;sr=1-41"/>
    <x v="2"/>
    <x v="0"/>
    <n v="800"/>
  </r>
  <r>
    <x v="38"/>
    <x v="38"/>
    <s v="Electronics|HomeTheater,TV&amp;Video|Televisions|SmartTelevisions"/>
    <x v="1"/>
    <n v="32999"/>
    <n v="45999"/>
    <n v="0.28000000000000003"/>
    <n v="4.2"/>
    <n v="7298"/>
    <s v="Decent product. Value for money.,Value for money,Improvements Needed,Everything thing good except the installation experience,Overall taking all aspects TV is good within the price point,Tv installation services,One among the good TVs in the market.,Picture"/>
    <s v="https://www.amazon.in/OnePlus-50-inches-Android-Pro/dp/B0B3MMYHYW/ref=sr_1_42?qid=1672909125&amp;s=electronics&amp;sr=1-42"/>
    <x v="3"/>
    <x v="0"/>
    <n v="13000"/>
  </r>
  <r>
    <x v="39"/>
    <x v="39"/>
    <s v="Computers&amp;Accessories|Accessories&amp;Peripherals|Cables&amp;Accessories|Cables|USBCables"/>
    <x v="0"/>
    <n v="970"/>
    <n v="1999"/>
    <n v="0.51"/>
    <n v="4.2"/>
    <n v="462"/>
    <s v="Product is as expected,Cable has problem with samsung galaxy s8 ultra tablet,Quality and service is good.,It's perfect, definitely what i needed,Worth buying this cable,Just awesome 👌,fast charge, sturdy build quality, absolute value for money product, 2yrs warranty, just go for it,Good"/>
    <s v="https://www.amazon.in/DURACELL-Type-C-braided-Charge-Cable/dp/B09C6HWG18/ref=sr_1_43?qid=1672909125&amp;s=electronics&amp;sr=1-43"/>
    <x v="0"/>
    <x v="0"/>
    <n v="1029"/>
  </r>
  <r>
    <x v="40"/>
    <x v="40"/>
    <s v="Computers&amp;Accessories|Accessories&amp;Peripherals|Cables&amp;Accessories|Cables|USBCables"/>
    <x v="0"/>
    <n v="209"/>
    <n v="695"/>
    <n v="0.7"/>
    <n v="4.5"/>
    <n v="107687"/>
    <s v="Functionality as described,Working,Great USB in budget,Good,Good,It just works,Works with my Casio ct-x700 well,Still working after 3 months"/>
    <s v="https://www.amazon.in/AmazonBasics-USB-2-0-Cable-Male/dp/B00NH11KIK/ref=sr_1_44?qid=1672909125&amp;s=electronics&amp;sr=1-44"/>
    <x v="2"/>
    <x v="2"/>
    <n v="486"/>
  </r>
  <r>
    <x v="41"/>
    <x v="41"/>
    <s v="Electronics|HomeTheater,TV&amp;Video|Televisions|SmartTelevisions"/>
    <x v="1"/>
    <n v="19999"/>
    <n v="34999"/>
    <n v="0.43"/>
    <n v="4.3"/>
    <n v="27151"/>
    <s v="DETAILED REVIEW after 3 WEEKS of Usage !!!,Priceworthy.,It's a good product,Good,Vivid picture quality is stunning,SUPER DEAL,Value for money,Very nice"/>
    <s v="https://www.amazon.in/inches-Full-Android-L43M6-INC-Black/dp/B09JPC82QC/ref=sr_1_45?qid=1672909125&amp;s=electronics&amp;sr=1-45"/>
    <x v="1"/>
    <x v="0"/>
    <n v="15000"/>
  </r>
  <r>
    <x v="42"/>
    <x v="42"/>
    <s v="Computers&amp;Accessories|Accessories&amp;Peripherals|Cables&amp;Accessories|Cables|USBCables"/>
    <x v="0"/>
    <n v="399"/>
    <n v="1099"/>
    <n v="0.64"/>
    <n v="4.2"/>
    <n v="24269"/>
    <s v="Satisfied,Charging is really fast,Value for money,Product review,Good quality,Good product,Good Product,As of now seems good"/>
    <s v="https://www.amazon.in/Wayona-Braided-WN3LB1-Syncing-Charging/dp/B07JW1Y6XV/ref=sr_1_46?qid=1672909125&amp;s=electronics&amp;sr=1-46"/>
    <x v="0"/>
    <x v="0"/>
    <n v="700"/>
  </r>
  <r>
    <x v="43"/>
    <x v="43"/>
    <s v="Computers&amp;Accessories|NetworkingDevices|NetworkAdapters|WirelessUSBAdapters"/>
    <x v="0"/>
    <n v="999"/>
    <n v="1599"/>
    <n v="0.38"/>
    <n v="4.3"/>
    <n v="12093"/>
    <s v="Dual Bandwidth,It's good,Simple and effective,Easy plug and play,Only 200mbps support,Great Device for Old Laptops,Good device but be careful for a defective one.,Excellent Speeds and Coverage!"/>
    <s v="https://www.amazon.in/TP-Link-Archer-T2U-Nano-Wireless/dp/B07KRCW6LZ/ref=sr_1_47?qid=1672909125&amp;s=electronics&amp;sr=1-47"/>
    <x v="1"/>
    <x v="0"/>
    <n v="600"/>
  </r>
  <r>
    <x v="44"/>
    <x v="44"/>
    <s v="Computers&amp;Accessories|Accessories&amp;Peripherals|Cables&amp;Accessories|Cables|USBCables"/>
    <x v="0"/>
    <n v="59"/>
    <n v="199"/>
    <n v="0.7"/>
    <n v="4"/>
    <n v="9378"/>
    <s v="Worked on iPhone 7 and didn’t work on XR,Good one,Dull Physical Looks,Just Buy it,Go for it,About the product,Get charging cable at the price,Working well."/>
    <s v="https://www.amazon.in/FLiX-Charging-480Mbps-Devices-XCD-M11/dp/B09NJN8L25/ref=sr_1_48?qid=1672909125&amp;s=electronics&amp;sr=1-48"/>
    <x v="2"/>
    <x v="0"/>
    <n v="140"/>
  </r>
  <r>
    <x v="45"/>
    <x v="45"/>
    <s v="Computers&amp;Accessories|Accessories&amp;Peripherals|Cables&amp;Accessories|Cables|USBCables"/>
    <x v="0"/>
    <n v="333"/>
    <n v="999"/>
    <n v="0.67"/>
    <n v="3.3"/>
    <n v="9792"/>
    <s v="Its slow in charging,Ok product,Looks good, but charges slow,very slow charing.,Poor quality, iPhone part will last for two months only, other two are ok,Charger,Product ok,Slow charging"/>
    <s v="https://www.amazon.in/WeCool-Braided-Multifunction-Charging-Android/dp/B07XJYYH7L/ref=sr_1_49?qid=1672909126&amp;s=electronics&amp;sr=1-49"/>
    <x v="0"/>
    <x v="1"/>
    <n v="666"/>
  </r>
  <r>
    <x v="46"/>
    <x v="46"/>
    <s v="Computers&amp;Accessories|NetworkingDevices|NetworkAdapters|WirelessUSBAdapters"/>
    <x v="0"/>
    <n v="507"/>
    <n v="1208"/>
    <n v="0.57999999999999996"/>
    <n v="4.0999999999999996"/>
    <n v="8131"/>
    <s v="good tool to use for,Brand is always good,Overall good and a better experience,It is useful to me.,Works well with cpplus dvr,Good,Its not plug an play u need to install the driver and will support till 2.4 Ghz not above that,Surveillance Camera In My House"/>
    <s v="https://www.amazon.in/D-Link-DWA-131-Wireless-Adapter-Black/dp/B002PD61Y4/ref=sr_1_50?qid=1672909126&amp;s=electronics&amp;sr=1-50"/>
    <x v="0"/>
    <x v="0"/>
    <n v="701"/>
  </r>
  <r>
    <x v="47"/>
    <x v="47"/>
    <s v="Electronics|HomeTheater,TV&amp;Video|Accessories|Cables|HDMICables"/>
    <x v="1"/>
    <n v="309"/>
    <n v="475"/>
    <n v="0.35"/>
    <n v="4.4000000000000004"/>
    <n v="426973"/>
    <s v="It's quite good and value for money,Works well,Hdmi cable,Value for money,All good,Gets the job done,Delivery was good,This one was my need to purchase"/>
    <s v="https://www.amazon.in/AmazonBasics-High-Speed-HDMI-Cable-Feet/dp/B014I8SSD0/ref=sr_1_51?qid=1672909126&amp;s=electronics&amp;sr=1-51"/>
    <x v="1"/>
    <x v="0"/>
    <n v="166"/>
  </r>
  <r>
    <x v="48"/>
    <x v="48"/>
    <s v="Electronics|HomeTheater,TV&amp;Video|Accessories|RemoteControls"/>
    <x v="1"/>
    <n v="399"/>
    <n v="999"/>
    <n v="0.6"/>
    <n v="3.6"/>
    <n v="493"/>
    <s v="Overall Good,Works well. Will comment on durability after using it for a few months.,Nice product,Channel button doesn't work,Compatible with every smart tv,functionality at a budget,Number keys not working,It's good to go ahead with this, for Samsung 6 series"/>
    <s v="https://www.amazon.in/7SEVENTM-Compatible-Replacement-Original-BN59-01259E/dp/B09L8DSSFH/ref=sr_1_52?qid=1672909126&amp;s=electronics&amp;sr=1-52"/>
    <x v="0"/>
    <x v="1"/>
    <n v="600"/>
  </r>
  <r>
    <x v="49"/>
    <x v="49"/>
    <s v="Computers&amp;Accessories|Accessories&amp;Peripherals|Cables&amp;Accessories|Cables|USBCables"/>
    <x v="0"/>
    <n v="199"/>
    <n v="395"/>
    <n v="0.5"/>
    <n v="4.2"/>
    <n v="92595"/>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https://www.amazon.in/AmazonBasics-Micro-Charging-Android-Phones/dp/B07232M876/ref=sr_1_53?qid=1672909126&amp;s=electronics&amp;sr=1-53"/>
    <x v="0"/>
    <x v="0"/>
    <n v="196"/>
  </r>
  <r>
    <x v="50"/>
    <x v="50"/>
    <s v="Computers&amp;Accessories|NetworkingDevices|NetworkAdapters|WirelessUSBAdapters"/>
    <x v="0"/>
    <n v="1199"/>
    <n v="2199"/>
    <n v="0.45"/>
    <n v="4.4000000000000004"/>
    <n v="24780"/>
    <s v="Works flawlessly on Ubuntu 22.04 (if installed correctly),Best for kali. Do not read another review.,Nice product,From 0 to 70 …,Good External Wifi Signal Provider,Superb,Awesome and easy to use,Good product"/>
    <s v="https://www.amazon.in/TP-Link-Wireless-Adapter-Archer-T2U/dp/B07P681N66/ref=sr_1_54?qid=1672909126&amp;s=electronics&amp;sr=1-54"/>
    <x v="1"/>
    <x v="0"/>
    <n v="1000"/>
  </r>
  <r>
    <x v="51"/>
    <x v="51"/>
    <s v="Computers&amp;Accessories|Accessories&amp;Peripherals|Cables&amp;Accessories|Cables|USBCables"/>
    <x v="0"/>
    <n v="179"/>
    <n v="500"/>
    <n v="0.64"/>
    <n v="4.2"/>
    <n v="92595"/>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https://www.amazon.in/AmazonBasics-Micro-Charging-Android-Phones/dp/B0711PVX6Z/ref=sr_1_55?qid=1672909126&amp;s=electronics&amp;sr=1-55"/>
    <x v="0"/>
    <x v="0"/>
    <n v="321"/>
  </r>
  <r>
    <x v="52"/>
    <x v="52"/>
    <s v="Computers&amp;Accessories|Accessories&amp;Peripherals|Cables&amp;Accessories|Cables|USBCables"/>
    <x v="0"/>
    <n v="799"/>
    <n v="2100"/>
    <n v="0.62"/>
    <n v="4.3"/>
    <n v="8188"/>
    <s v="Good product but costly,It’s really long n sturdy no homo 🔥,Takes longer to charge than the regular cable,Quality is really good,iPhone X pink charging cable long one ☝️,A good purchase,It charges fine for me,Absolutely fantastic USB👍👍👍"/>
    <s v="https://www.amazon.in/AmazonBasics-Nylon-Braided-Lightning-Cable/dp/B082T6V3DT/ref=sr_1_57?qid=1672909126&amp;s=electronics&amp;sr=1-57"/>
    <x v="0"/>
    <x v="0"/>
    <n v="1301"/>
  </r>
  <r>
    <x v="53"/>
    <x v="53"/>
    <s v="Electronics|HomeTheater,TV&amp;Video|Televisions|StandardTelevisions"/>
    <x v="1"/>
    <n v="6999"/>
    <n v="12999"/>
    <n v="0.46"/>
    <n v="4.2"/>
    <n v="4003"/>
    <s v="Firestick plugging in issue, otherwise a good deal,Cheap &amp; Best Product,Low budget led tv,Nice tv,Very. Good,Why is the installation guy asking for installation charge?,Good Budget Tv,Good TV but after using it for 9 days, has found a flaw"/>
    <s v="https://www.amazon.in/Visio-World-inches-VW32A-Ready/dp/B07MKFNHKG/ref=sr_1_58?qid=1672909126&amp;s=electronics&amp;sr=1-58"/>
    <x v="1"/>
    <x v="0"/>
    <n v="6000"/>
  </r>
  <r>
    <x v="54"/>
    <x v="54"/>
    <s v="Computers&amp;Accessories|Accessories&amp;Peripherals|Cables&amp;Accessories|Cables|USBCables"/>
    <x v="0"/>
    <n v="199"/>
    <n v="349"/>
    <n v="0.43"/>
    <n v="4.0999999999999996"/>
    <n v="314"/>
    <s v="Good product,Strong and powerful,Useful product.,Very nice 👌 👍 product,Good 👍🏻,Good,USB,Strong buid , study design , charging speed ☹️"/>
    <s v="https://www.amazon.in/Ambrane-Unbreakable-Charging-RCT15-Supports/dp/B0BFWGBX61/ref=sr_1_59?qid=1672909126&amp;s=electronics&amp;sr=1-59"/>
    <x v="1"/>
    <x v="0"/>
    <n v="150"/>
  </r>
  <r>
    <x v="55"/>
    <x v="55"/>
    <s v="Electronics|HomeTheater,TV&amp;Video|Accessories|RemoteControls"/>
    <x v="1"/>
    <n v="230"/>
    <n v="499"/>
    <n v="0.54"/>
    <n v="3.7"/>
    <n v="2960"/>
    <s v="The button contacts are not very good.,Okay for temporary use,Seller: Smart Place Store; Remote Not original,It's below average,Ok,Tata sky remote,Tatasky remote.,Working one, but parts are flimsy."/>
    <s v="https://www.amazon.in/TATASKY-Universal-Remote/dp/B01N90RZ4M/ref=sr_1_60?qid=1672909126&amp;s=electronics&amp;sr=1-60"/>
    <x v="0"/>
    <x v="1"/>
    <n v="269"/>
  </r>
  <r>
    <x v="56"/>
    <x v="56"/>
    <s v="Computers&amp;Accessories|NetworkingDevices|NetworkAdapters|WirelessUSBAdapters"/>
    <x v="0"/>
    <n v="649"/>
    <n v="1399"/>
    <n v="0.54"/>
    <n v="4.2"/>
    <n v="179691"/>
    <s v="Works on linux for me. Get the model with antenna.,Does what it say but other brands available at lesser price,Easy Handle,Great product,Perfect working,Speed is perfect,Great Design, Build, Connectivity Range, Packaging and other features but no linux support since v2,Very good"/>
    <s v="https://www.amazon.in/TP-Link-TL-WN823N-300Mbps-Wireless-N-Adapter/dp/B0088TKTY2/ref=sr_1_61?qid=1672909126&amp;s=electronics&amp;sr=1-61"/>
    <x v="0"/>
    <x v="0"/>
    <n v="750"/>
  </r>
  <r>
    <x v="57"/>
    <x v="57"/>
    <s v="Electronics|HomeTheater,TV&amp;Video|Televisions|SmartTelevisions"/>
    <x v="1"/>
    <n v="15999"/>
    <n v="21999"/>
    <n v="0.27"/>
    <n v="4.2"/>
    <n v="34899"/>
    <s v="Worthy and most affordable - Great TV,Good product,It's really worth the money but,Better product in this budget,Product review,nice tv,Best product,Budget friendly TV"/>
    <s v="https://www.amazon.in/OnePlus-inches-Ready-Smart-Android/dp/B09Q5SWVBJ/ref=sr_1_63?qid=1672909126&amp;s=electronics&amp;sr=1-63"/>
    <x v="3"/>
    <x v="0"/>
    <n v="6000"/>
  </r>
  <r>
    <x v="58"/>
    <x v="58"/>
    <s v="Computers&amp;Accessories|Accessories&amp;Peripherals|Cables&amp;Accessories|Cables|USBCables"/>
    <x v="0"/>
    <n v="348"/>
    <n v="1499"/>
    <n v="0.77"/>
    <n v="4.2"/>
    <n v="656"/>
    <s v="Nice,Awesome,Quick not charger🤏,Expensive at this price,Multiple mobile can’t be charged at a time,THIS IS FAST CHARGING ON BOTH MY SAMSUNG PHONES AND IPHONE TOO. Go for it !!,Excellent quality!,CHARGING CABLE"/>
    <s v="https://www.amazon.in/WeCool-Unbreakable-Charging-Purpose-iPhone/dp/B0B4DT8MKT/ref=sr_1_64?qid=1672909126&amp;s=electronics&amp;sr=1-64"/>
    <x v="2"/>
    <x v="0"/>
    <n v="1151"/>
  </r>
  <r>
    <x v="59"/>
    <x v="59"/>
    <s v="Computers&amp;Accessories|Accessories&amp;Peripherals|Cables&amp;Accessories|Cables|USBCables"/>
    <x v="0"/>
    <n v="154"/>
    <n v="349"/>
    <n v="0.56000000000000005"/>
    <n v="4.3"/>
    <n v="7064"/>
    <s v="It's working,It's gud 😳,Cable quality is good.,Durable and Works Well,Good data cable same as shown in pic,Portronics knonnect L 1.2 mtr Micro USB cable,Ok,Great quality"/>
    <s v="https://www.amazon.in/Portronics-Konnect-POR-1079-Charging-Micro/dp/B08CDKQ8T6/ref=sr_1_65?qid=1672909126&amp;s=electronics&amp;sr=1-65"/>
    <x v="0"/>
    <x v="0"/>
    <n v="195"/>
  </r>
  <r>
    <x v="60"/>
    <x v="60"/>
    <s v="Electronics|HomeTheater,TV&amp;Video|Accessories|RemoteControls"/>
    <x v="1"/>
    <n v="179"/>
    <n v="799"/>
    <n v="0.78"/>
    <n v="3.7"/>
    <n v="2201"/>
    <s v="Simple and good,Satisfied!,Good one,Light weight, good working,ok,Poor quality! Stopped working after a month!,Not able to connect,Works well with Airtel DTH"/>
    <s v="https://www.amazon.in/Airtel-Digital-Remote-Compatible-Recording/dp/B07B275VN9/ref=sr_1_66_mod_primary_new?qid=1672909126&amp;s=electronics&amp;sbo=RZvfv%2F%2FHxDF%2BO5021pAnSA%3D%3D&amp;sr=1-66"/>
    <x v="2"/>
    <x v="1"/>
    <n v="620"/>
  </r>
  <r>
    <x v="61"/>
    <x v="61"/>
    <s v="Electronics|HomeTheater,TV&amp;Video|Televisions|SmartTelevisions"/>
    <x v="1"/>
    <n v="32990"/>
    <n v="47900"/>
    <n v="0.31"/>
    <n v="4.3"/>
    <n v="7109"/>
    <s v="Best(Branded) Budget TV,A high-quality 4k Smart TV from Samsung,Received Defective,Got Replacement,Nice product but,Tv is good,Best budget tv,Value for money. Samsung is always good,Value for money product"/>
    <s v="https://www.amazon.in/Samsung-inches-Crystal-Ultra-UA43AUE65AKXXL/dp/B0B15CPR37/ref=sr_1_67?qid=1672909126&amp;s=electronics&amp;sr=1-67"/>
    <x v="1"/>
    <x v="0"/>
    <n v="14910"/>
  </r>
  <r>
    <x v="62"/>
    <x v="62"/>
    <s v="Computers&amp;Accessories|Accessories&amp;Peripherals|Cables&amp;Accessories|Cables|USBCables"/>
    <x v="0"/>
    <n v="139"/>
    <n v="999"/>
    <n v="0.86"/>
    <n v="4"/>
    <n v="1313"/>
    <s v="A well-priced product.,Lenthy cord.,Product is working as expected.,Lengthy cable, works for car dashcam,Product is okay but they give 50rs for giving 5 stars.,Misleading length (1.2m), rest fine,Good Product,Good"/>
    <s v="https://www.amazon.in/Lapster-Type-Cable-computer-laptop/dp/B0994GFWBH/ref=sr_1_68?qid=1672909126&amp;s=electronics&amp;sr=1-68"/>
    <x v="2"/>
    <x v="0"/>
    <n v="860"/>
  </r>
  <r>
    <x v="63"/>
    <x v="63"/>
    <s v="Computers&amp;Accessories|Accessories&amp;Peripherals|Cables&amp;Accessories|Cables|USBCables"/>
    <x v="0"/>
    <n v="329"/>
    <n v="845"/>
    <n v="0.61"/>
    <n v="4.2"/>
    <n v="29746"/>
    <s v="Its ok product not too good not bad,Cheap and best,Performance,Works well,Not working with Fast Charger,This Type-C cable is awesome😍.,Does not support display,Good"/>
    <s v="https://www.amazon.in/AmazonBasics-USB-Type-C-2-0-Cable/dp/B01GGKZ0V6/ref=sr_1_69?qid=1672909126&amp;s=electronics&amp;sr=1-69"/>
    <x v="0"/>
    <x v="0"/>
    <n v="516"/>
  </r>
  <r>
    <x v="64"/>
    <x v="64"/>
    <s v="Electronics|HomeTheater,TV&amp;Video|Televisions|SmartTelevisions"/>
    <x v="1"/>
    <n v="13999"/>
    <n v="24999"/>
    <n v="0.44"/>
    <n v="4.2"/>
    <n v="45238"/>
    <s v="Worth the price,Mi Smart Tv 32&quot; :- 7/10 average.,Worth using since 1.5 years,expect more from mi,Worth for money.,Good product,It’s good,Go for it without thinking twice."/>
    <s v="https://www.amazon.in/Redmi-inches-Ready-L32M6-RA-Android/dp/B09F9YQQ7B/ref=sr_1_72?qid=1672909126&amp;s=electronics&amp;sr=1-72"/>
    <x v="1"/>
    <x v="0"/>
    <n v="11000"/>
  </r>
  <r>
    <x v="65"/>
    <x v="65"/>
    <s v="Electronics|HomeTheater,TV&amp;Video|Accessories|Cables|HDMICables"/>
    <x v="1"/>
    <n v="309"/>
    <n v="1400"/>
    <n v="0.78"/>
    <n v="4.4000000000000004"/>
    <n v="426973"/>
    <s v="It's quite good and value for money,Works well,Hdmi cable,Value for money,All good,Gets the job done,Delivery was good,This one was my need to purchase"/>
    <s v="https://www.amazon.in/AmazonBasics-High-Speed-Cable-2-Pack-Black/dp/B014I8SX4Y/ref=sr_1_73?qid=1672909128&amp;s=electronics&amp;sr=1-73"/>
    <x v="2"/>
    <x v="0"/>
    <n v="1091"/>
  </r>
  <r>
    <x v="66"/>
    <x v="66"/>
    <s v="Computers&amp;Accessories|Accessories&amp;Peripherals|Cables&amp;Accessories|Cables|USBCables"/>
    <x v="0"/>
    <n v="263"/>
    <n v="699"/>
    <n v="0.62"/>
    <n v="4.0999999999999996"/>
    <n v="450"/>
    <s v="Iphone User,Overall good,Perfect price, perfect fit,Good,Worth,Perfect replacement for Apple cable,At this price it's a steal.,Good cable with decent price"/>
    <s v="https://www.amazon.in/Portronics-Konnect-Charge-Charging-Resistant/dp/B09Q8HMKZX/ref=sr_1_74?qid=1672909128&amp;s=electronics&amp;sr=1-74"/>
    <x v="0"/>
    <x v="0"/>
    <n v="436"/>
  </r>
  <r>
    <x v="67"/>
    <x v="67"/>
    <s v="Electronics|HomeTheater,TV&amp;Video|Televisions|StandardTelevisions"/>
    <x v="1"/>
    <n v="7999"/>
    <n v="14990"/>
    <n v="0.47"/>
    <n v="4.3"/>
    <n v="457"/>
    <s v="Value for Money,Good product,Great excellent picture quality,value for money,Worth for the money,Good,100% Value for money,Value for money"/>
    <s v="https://www.amazon.in/Acer-inches-Ready-AR32NSV53HD-Black/dp/B0B9XN9S3W/ref=sr_1_75?qid=1672909128&amp;s=electronics&amp;sr=1-75"/>
    <x v="1"/>
    <x v="0"/>
    <n v="6991"/>
  </r>
  <r>
    <x v="68"/>
    <x v="68"/>
    <s v="Electronics|HomeTheater,TV&amp;Video|Accessories|TVMounts,Stands&amp;Turntables|TVWall&amp;CeilingMounts"/>
    <x v="1"/>
    <n v="1599"/>
    <n v="2999"/>
    <n v="0.47"/>
    <n v="4.2"/>
    <n v="2727"/>
    <s v="A nice &amp; sturdy product.,Assembly,nyc hairdryee,Good,Fits perfectly!!,Not suitable for 50inch and above 😟,Worth buying,Worth"/>
    <s v="https://www.amazon.in/Model-P4-Swivel-32-55-inch-Motion-Cantilever/dp/B07966M8XH/ref=sr_1_76?qid=1672909128&amp;s=electronics&amp;sr=1-76"/>
    <x v="1"/>
    <x v="0"/>
    <n v="1400"/>
  </r>
  <r>
    <x v="69"/>
    <x v="69"/>
    <s v="Computers&amp;Accessories|Accessories&amp;Peripherals|Cables&amp;Accessories|Cables|USBCables"/>
    <x v="0"/>
    <n v="219"/>
    <n v="700"/>
    <n v="0.69"/>
    <n v="4.3"/>
    <n v="20053"/>
    <s v="You can trust on this one,The best usb cable,Wel build just like original .,Nice!!,Working perfectly,Basic,Good,No issues"/>
    <s v="https://www.amazon.in/AmazonBasics-Type-C-USB-Male-Cable/dp/B01GGKYKQM/ref=sr_1_77?qid=1672909128&amp;s=electronics&amp;sr=1-77"/>
    <x v="0"/>
    <x v="0"/>
    <n v="481"/>
  </r>
  <r>
    <x v="70"/>
    <x v="70"/>
    <s v="Computers&amp;Accessories|Accessories&amp;Peripherals|Cables&amp;Accessories|Cables|USBCables"/>
    <x v="0"/>
    <n v="349"/>
    <n v="899"/>
    <n v="0.61"/>
    <n v="4.5"/>
    <n v="149"/>
    <s v="It worked well for some days later it is not working , I want it to replace.,Extremely fine,Superb product,This is very decent, quality is super good!,Good,Awesome Product Quantity &amp; Value For Money,Go for it..,Be(a)st in the market."/>
    <s v="https://www.amazon.in/oraimo-Charging-Syncing-Indicator-Compatible/dp/B0B86CDHL1/ref=sr_1_79?qid=1672909128&amp;s=electronics&amp;sr=1-79"/>
    <x v="0"/>
    <x v="2"/>
    <n v="550"/>
  </r>
  <r>
    <x v="71"/>
    <x v="71"/>
    <s v="Computers&amp;Accessories|Accessories&amp;Peripherals|Cables&amp;Accessories|Cables|USBCables"/>
    <x v="0"/>
    <n v="349"/>
    <n v="599"/>
    <n v="0.42"/>
    <n v="4.0999999999999996"/>
    <n v="210"/>
    <s v="Good.,Good product,Ultimate product,Good Product,Not that good. But ok for the price.,Fast cable,Fast charging 👍,Best Alternative to Original Cable"/>
    <s v="https://www.amazon.in/CEDO-OnePlus-Charging-Compatible-Devices/dp/B0B5ZF3NRK/ref=sr_1_80?qid=1672909128&amp;s=electronics&amp;sr=1-80"/>
    <x v="1"/>
    <x v="0"/>
    <n v="250"/>
  </r>
  <r>
    <x v="72"/>
    <x v="72"/>
    <s v="Electronics|HomeTheater,TV&amp;Video|Televisions|SmartTelevisions"/>
    <x v="1"/>
    <n v="26999"/>
    <n v="42999"/>
    <n v="0.37"/>
    <n v="4.2"/>
    <n v="45238"/>
    <s v="Worth the price,Mi Smart Tv 32&quot; :- 7/10 average.,Worth using since 1.5 years,expect more from mi,Worth for money.,Good product,It’s good,Go for it without thinking twice."/>
    <s v="https://www.amazon.in/Redmi-inches-Ultra-Android-L43R7-7AIN/dp/B09RFC46VP/ref=sr_1_81?qid=1672909128&amp;s=electronics&amp;sr=1-81"/>
    <x v="1"/>
    <x v="0"/>
    <n v="16000"/>
  </r>
  <r>
    <x v="73"/>
    <x v="73"/>
    <s v="Computers&amp;Accessories|Accessories&amp;Peripherals|Cables&amp;Accessories|Cables|USBCables"/>
    <x v="0"/>
    <n v="115"/>
    <n v="499"/>
    <n v="0.77"/>
    <n v="4"/>
    <n v="7732"/>
    <s v="Very good product and met my need.  Thanks,Decent value,Nice quality… trustable…,Just well in this price.,supports 2.4 amps fast charging,Nice,Nice.,Value for money"/>
    <s v="https://www.amazon.in/Pinnaclz-Original-Micro-USB-Charging/dp/B08R69VDHT/ref=sr_1_82?qid=1672909128&amp;s=electronics&amp;sr=1-82"/>
    <x v="2"/>
    <x v="0"/>
    <n v="384"/>
  </r>
  <r>
    <x v="74"/>
    <x v="74"/>
    <s v="Computers&amp;Accessories|Accessories&amp;Peripherals|Cables&amp;Accessories|Cables|USBCables"/>
    <x v="0"/>
    <n v="399"/>
    <n v="999"/>
    <n v="0.6"/>
    <n v="4.0999999999999996"/>
    <n v="1780"/>
    <s v="Better..!!,Charging speed is not guaranteed!,Exactly as advertised,Excellent warp charge cable,Nice,Amazing cable,Best fast charging cable,Really a good cable, Recommend"/>
    <s v="https://www.amazon.in/boAt-A750-Tangle-free-Transmission-Rebellious/dp/B09RWZRCP1/ref=sr_1_83?qid=1672909128&amp;s=electronics&amp;sr=1-83"/>
    <x v="0"/>
    <x v="0"/>
    <n v="600"/>
  </r>
  <r>
    <x v="75"/>
    <x v="75"/>
    <s v="Computers&amp;Accessories|Accessories&amp;Peripherals|Cables&amp;Accessories|Cables|USBCables"/>
    <x v="0"/>
    <n v="199"/>
    <n v="499"/>
    <n v="0.6"/>
    <n v="4.0999999999999996"/>
    <n v="602"/>
    <s v="Good product,Its good, but micro usb doesn't fit my phone.,Good and useful item,It is very best cable,good,2 in 1 Charging Cable.,Sturdy cable overall,Nice &amp; Best Charger Cabel"/>
    <s v="https://www.amazon.in/Ambrane-ABDC-10-Charging-Transmission-Compatible/dp/B09CMP1SC8/ref=sr_1_84?qid=1672909128&amp;s=electronics&amp;sr=1-84"/>
    <x v="0"/>
    <x v="0"/>
    <n v="300"/>
  </r>
  <r>
    <x v="76"/>
    <x v="76"/>
    <s v="Computers&amp;Accessories|Accessories&amp;Peripherals|Cables&amp;Accessories|Cables|USBCables"/>
    <x v="0"/>
    <n v="179"/>
    <n v="399"/>
    <n v="0.55000000000000004"/>
    <n v="4"/>
    <n v="1423"/>
    <s v="GOOD,Thank you  Amazon very good charging cable,Good,Very good product,good quality,Very Good Product,This is fast charging USB!,Simply perfect at the price of below 100"/>
    <s v="https://www.amazon.in/Ambrane-Charging-Neckband-Wireless-ACT/dp/B09YLXYP7Y/ref=sr_1_85?qid=1672909128&amp;s=electronics&amp;sr=1-85"/>
    <x v="0"/>
    <x v="0"/>
    <n v="220"/>
  </r>
  <r>
    <x v="77"/>
    <x v="77"/>
    <s v="Electronics|HomeTheater,TV&amp;Video|Televisions|SmartTelevisions"/>
    <x v="1"/>
    <n v="10901"/>
    <n v="30990"/>
    <n v="0.65"/>
    <n v="4.0999999999999996"/>
    <n v="398"/>
    <s v="Good, Value for Money,Picture quality was nice....over all product nice,Till today everything okay,Y,Good,Outstanding Performance,Must buy,Value for money"/>
    <s v="https://www.amazon.in/TCL-inches-Certified-Android-32S5205/dp/B09ZPM4C2C/ref=sr_1_86?qid=1672909128&amp;s=electronics&amp;sr=1-86"/>
    <x v="0"/>
    <x v="0"/>
    <n v="20089"/>
  </r>
  <r>
    <x v="78"/>
    <x v="78"/>
    <s v="Computers&amp;Accessories|Accessories&amp;Peripherals|Cables&amp;Accessories|Cables|USBCables"/>
    <x v="0"/>
    <n v="209"/>
    <n v="499"/>
    <n v="0.57999999999999996"/>
    <n v="3.9"/>
    <n v="536"/>
    <s v="Value for money,Nice product,timely delivered with good packeging,Good in quality,Quite nice cable,  Go for it,Good product , value for money,Worth buying,Nice"/>
    <s v="https://www.amazon.in/SWAPKART-Charging-Compatible-iPhone-Devices/dp/B0B2DJDCPX/ref=sr_1_87?qid=1672909128&amp;s=electronics&amp;sr=1-87"/>
    <x v="0"/>
    <x v="1"/>
    <n v="290"/>
  </r>
  <r>
    <x v="79"/>
    <x v="79"/>
    <s v="Electronics|HomeTheater,TV&amp;Video|Accessories|RemoteControls"/>
    <x v="1"/>
    <n v="1434"/>
    <n v="3999"/>
    <n v="0.64"/>
    <n v="4"/>
    <n v="32"/>
    <s v="Good Product,Good product for my fire Tv,Over-all food,Good product,Product quality is very good and so is the customer service,It’s good,worth buying,Remote is working fine"/>
    <s v="https://www.amazon.in/Basesailor-2nd-generation-Firestick-Remote/dp/B0BCZCQTJX/ref=sr_1_88?qid=1672909128&amp;s=electronics&amp;sr=1-88"/>
    <x v="0"/>
    <x v="0"/>
    <n v="2565"/>
  </r>
  <r>
    <x v="80"/>
    <x v="80"/>
    <s v="Computers&amp;Accessories|Accessories&amp;Peripherals|Cables&amp;Accessories|Cables|USBCables"/>
    <x v="0"/>
    <n v="399"/>
    <n v="1099"/>
    <n v="0.64"/>
    <n v="4.2"/>
    <n v="24269"/>
    <s v="Satisfied,Charging is really fast,Value for money,Product review,Good quality,Good product,Good Product,As of now seems good"/>
    <s v="https://www.amazon.in/Wayona-Braided-Syncing-Charging-iPhone/dp/B07LGT55SJ/ref=sr_1_89?qid=1672909128&amp;s=electronics&amp;sr=1-89"/>
    <x v="0"/>
    <x v="0"/>
    <n v="700"/>
  </r>
  <r>
    <x v="81"/>
    <x v="81"/>
    <s v="Computers&amp;Accessories|Accessories&amp;Peripherals|Cables&amp;Accessories|Cables|USBCables"/>
    <x v="0"/>
    <n v="139"/>
    <n v="249"/>
    <n v="0.44"/>
    <n v="4"/>
    <n v="9378"/>
    <s v="Worked on iPhone 7 and didn’t work on XR,Good one,Dull Physical Looks,Just Buy it,Go for it,About the product,Get charging cable at the price,Working well."/>
    <s v="https://www.amazon.in/FLiX-Charging-480Mbps-Devices-XCD-C12/dp/B09NKZXMWJ/ref=sr_1_90?qid=1672909128&amp;s=electronics&amp;sr=1-90"/>
    <x v="1"/>
    <x v="0"/>
    <n v="110"/>
  </r>
  <r>
    <x v="82"/>
    <x v="82"/>
    <s v="Electronics|HomeTheater,TV&amp;Video|Televisions|SmartTelevisions"/>
    <x v="1"/>
    <n v="7299"/>
    <n v="19125"/>
    <n v="0.62"/>
    <n v="3.4"/>
    <n v="902"/>
    <s v="Good in this price,Speakers and sound next level,Bad remote,Remote problem,Good quality 👍,Skywall 32 smart TV,Phone se screen chalane fasta hai,YouTube me I'd nhi bana pa raha hun"/>
    <s v="https://www.amazon.in/Skywall-81-28-inches-Smart-32SWELS-PRO/dp/B08QX1CC14/ref=sr_1_91?qid=1672909128&amp;s=electronics&amp;sr=1-91"/>
    <x v="0"/>
    <x v="1"/>
    <n v="11826"/>
  </r>
  <r>
    <x v="83"/>
    <x v="83"/>
    <s v="Computers&amp;Accessories|Accessories&amp;Peripherals|Cables&amp;Accessories|Cables|USBCables"/>
    <x v="0"/>
    <n v="299"/>
    <n v="799"/>
    <n v="0.63"/>
    <n v="4.4000000000000004"/>
    <n v="28791"/>
    <s v="Good Stuff... Recommended!!!,Need better quality,एक मजबूत प्रोडक्ट है,Good,best buy of this cable,Best for,Tough,Nil"/>
    <s v="https://www.amazon.in/boAt-350-Cable-Carbon-Black/dp/B0974H97TJ/ref=sr_1_92?qid=1672909128&amp;s=electronics&amp;sr=1-92"/>
    <x v="0"/>
    <x v="0"/>
    <n v="500"/>
  </r>
  <r>
    <x v="84"/>
    <x v="84"/>
    <s v="Computers&amp;Accessories|Accessories&amp;Peripherals|Cables&amp;Accessories|Cables|USBCables"/>
    <x v="0"/>
    <n v="325"/>
    <n v="1299"/>
    <n v="0.75"/>
    <n v="4.2"/>
    <n v="10576"/>
    <s v="Nice product .,Good quality Braided cable, VFM,Good cord, but has Earthing issue,Ok,Good product. Little bit fast charger for phones like redmi.,Fast charging is working properly,Money value product 👌,Cable a Nice product"/>
    <s v="https://www.amazon.in/Wayona-Cable-Braided-Charger-Smartphones/dp/B07GVGTSLN/ref=sr_1_93?qid=1672909128&amp;s=electronics&amp;sr=1-93"/>
    <x v="2"/>
    <x v="0"/>
    <n v="974"/>
  </r>
  <r>
    <x v="85"/>
    <x v="85"/>
    <s v="Electronics|HomeTheater,TV&amp;Video|Televisions|SmartTelevisions"/>
    <x v="1"/>
    <n v="29999"/>
    <n v="39999"/>
    <n v="0.25"/>
    <n v="4.2"/>
    <n v="7298"/>
    <s v="Decent product. Value for money.,Value for money,Improvements Needed,Everything thing good except the installation experience,Overall taking all aspects TV is good within the price point,Tv installation services,One among the good TVs in the market.,Picture"/>
    <s v="https://www.amazon.in/OnePlus-43-inches-Android-Pro/dp/B09VCHLSJF/ref=sr_1_94?qid=1672909128&amp;s=electronics&amp;sr=1-94"/>
    <x v="3"/>
    <x v="0"/>
    <n v="10000"/>
  </r>
  <r>
    <x v="86"/>
    <x v="86"/>
    <s v="Electronics|HomeTheater,TV&amp;Video|Televisions|SmartTelevisions"/>
    <x v="1"/>
    <n v="27999"/>
    <n v="40990"/>
    <n v="0.32"/>
    <n v="4.3"/>
    <n v="4703"/>
    <s v="Wonderful TV and Awful installation service from amazon,Acer Television Review,It's a good product for that price.,Good for the price,Almost a complete package,Nice Product,Good product,Super designed"/>
    <s v="https://www.amazon.in/Acer-inches-Ultra-Android-AR50AR2851UDFL/dp/B0B1YZX72F/ref=sr_1_95?qid=1672909128&amp;s=electronics&amp;sr=1-95"/>
    <x v="1"/>
    <x v="0"/>
    <n v="12991"/>
  </r>
  <r>
    <x v="87"/>
    <x v="87"/>
    <s v="Electronics|HomeTheater,TV&amp;Video|Televisions|SmartTelevisions"/>
    <x v="1"/>
    <n v="30990"/>
    <n v="52900"/>
    <n v="0.41"/>
    <n v="4.3"/>
    <n v="7109"/>
    <s v="Best(Branded) Budget TV,A high-quality 4k Smart TV from Samsung,Received Defective,Got Replacement,Nice product but,Tv is good,Best budget tv,Value for money. Samsung is always good,Value for money product"/>
    <s v="https://www.amazon.in/Samsung-inches-Crystal-Ultra-UA43AUE60AKLXL/dp/B092BJMT8Q/ref=sr_1_96?qid=1672909128&amp;s=electronics&amp;sr=1-96"/>
    <x v="1"/>
    <x v="0"/>
    <n v="21910"/>
  </r>
  <r>
    <x v="88"/>
    <x v="88"/>
    <s v="Computers&amp;Accessories|Accessories&amp;Peripherals|Cables&amp;Accessories|Cables|USBCables"/>
    <x v="0"/>
    <n v="199"/>
    <n v="999"/>
    <n v="0.8"/>
    <n v="4.5"/>
    <n v="127"/>
    <s v="Super charger in lapster,Best among the rest,Classy product and authentic one,Excellent product,Worked fine ,thank you,Stylish and flexible cable,Amazing,Value for money product"/>
    <s v="https://www.amazon.in/Lapster-compatible-OnePlus-charging-Compatible/dp/B0BMXMLSMM/ref=sr_1_97?qid=1672909129&amp;s=electronics&amp;sr=1-97"/>
    <x v="2"/>
    <x v="2"/>
    <n v="800"/>
  </r>
  <r>
    <x v="89"/>
    <x v="89"/>
    <s v="Computers&amp;Accessories|Accessories&amp;Peripherals|Cables&amp;Accessories|Cables|USBCables"/>
    <x v="0"/>
    <n v="649"/>
    <n v="1999"/>
    <n v="0.68"/>
    <n v="4.2"/>
    <n v="24269"/>
    <s v="Satisfied,Charging is really fast,Value for money,Product review,Good quality,Good product,Good Product,As of now seems good"/>
    <s v="https://www.amazon.in/Wayona-Braided-WN3LG2-Syncing-Charging/dp/B07JH1C41D/ref=sr_1_98?qid=1672909129&amp;s=electronics&amp;sr=1-98"/>
    <x v="0"/>
    <x v="0"/>
    <n v="1350"/>
  </r>
  <r>
    <x v="90"/>
    <x v="90"/>
    <s v="Computers&amp;Accessories|NetworkingDevices|NetworkAdapters|WirelessUSBAdapters"/>
    <x v="0"/>
    <n v="269"/>
    <n v="800"/>
    <n v="0.66"/>
    <n v="3.6"/>
    <n v="10134"/>
    <s v="Will not work with new system,Veri good,Ok product,Access wifi signal.,👍,very good,Good Product,8139EU based okayish but low reception"/>
    <s v="https://www.amazon.in/Receiver-300Mbps-802-11b-Wireless-Network/dp/B0141EZMAI/ref=sr_1_99?qid=1672909129&amp;s=electronics&amp;sr=1-99"/>
    <x v="0"/>
    <x v="1"/>
    <n v="531"/>
  </r>
  <r>
    <x v="91"/>
    <x v="91"/>
    <s v="Electronics|HomeTheater,TV&amp;Video|Televisions|SmartTelevisions"/>
    <x v="1"/>
    <n v="24999"/>
    <n v="31999"/>
    <n v="0.22"/>
    <n v="4.2"/>
    <n v="34899"/>
    <s v="Worthy and most affordable - Great TV,Good product,It's really worth the money but,Better product in this budget,Product review,nice tv,Best product,Budget friendly TV"/>
    <s v="https://www.amazon.in/OnePlus-inches-Smart-Android-Black/dp/B09Q5P2MT3/ref=sr_1_100?qid=1672909129&amp;s=electronics&amp;sr=1-100"/>
    <x v="3"/>
    <x v="0"/>
    <n v="7000"/>
  </r>
  <r>
    <x v="92"/>
    <x v="92"/>
    <s v="Computers&amp;Accessories|Accessories&amp;Peripherals|Cables&amp;Accessories|Cables|USBCables"/>
    <x v="0"/>
    <n v="299"/>
    <n v="699"/>
    <n v="0.56999999999999995"/>
    <n v="4.2"/>
    <n v="94363"/>
    <s v="Good product,Good one,Nice,Really nice product,Very first time change,Good,Fine product but could be better,Very nice it's charging like jet"/>
    <s v="https://www.amazon.in/Deuce-300-Resistant-Transmission-Mercurial/dp/B08HDH26JX/ref=sr_1_101?qid=1672909129&amp;s=electronics&amp;sr=1-101"/>
    <x v="0"/>
    <x v="0"/>
    <n v="400"/>
  </r>
  <r>
    <x v="93"/>
    <x v="93"/>
    <s v="Computers&amp;Accessories|Accessories&amp;Peripherals|Cables&amp;Accessories|Cables|USBCables"/>
    <x v="0"/>
    <n v="199"/>
    <n v="999"/>
    <n v="0.8"/>
    <n v="4.0999999999999996"/>
    <n v="425"/>
    <s v="Does its Job fine,Working perfect,working fine,Disappointed,Does the job.,Nice product with good quality,Good product,Nice Product"/>
    <s v="https://www.amazon.in/Lapster-Micro-SuperSpeed-hard-cable/dp/B09VT6JKRP/ref=sr_1_102?qid=1672909129&amp;s=electronics&amp;sr=1-102"/>
    <x v="2"/>
    <x v="0"/>
    <n v="800"/>
  </r>
  <r>
    <x v="94"/>
    <x v="94"/>
    <s v="Electronics|HomeTheater,TV&amp;Video|Televisions|SmartTelevisions"/>
    <x v="1"/>
    <n v="18990"/>
    <n v="40990"/>
    <n v="0.54"/>
    <n v="4.2"/>
    <n v="6659"/>
    <s v="TV looks fine, however I see some lag while selecting the applications,Best TV in the Price range,Good for value,Good build quality,I am satisfied it's service till now if this will continue then it is very good,Affordable price for all,Very good tv,It's good"/>
    <s v="https://www.amazon.in/TCL-inches-Certified-Android-40S6505/dp/B09T3KB6JZ/ref=sr_1_103?qid=1672909129&amp;s=electronics&amp;sr=1-103"/>
    <x v="0"/>
    <x v="0"/>
    <n v="22000"/>
  </r>
  <r>
    <x v="95"/>
    <x v="95"/>
    <s v="Computers&amp;Accessories|NetworkingDevices|NetworkAdapters|WirelessUSBAdapters"/>
    <x v="0"/>
    <n v="290"/>
    <n v="349"/>
    <n v="0.17"/>
    <n v="3.7"/>
    <n v="1977"/>
    <s v="Good product,Best produced,Working well as of now,Money worth,Good equipment,Writing after one month use. Working okay no issues till now,Nice product,Easy piece of great product"/>
    <s v="https://www.amazon.in/ZEBRONICS-ZEB-USB150WF1-Supports-encryption-Standards/dp/B093QCY6YJ/ref=sr_1_104?qid=1672909129+J98&amp;s=electronics&amp;sr=1-104"/>
    <x v="3"/>
    <x v="1"/>
    <n v="59"/>
  </r>
  <r>
    <x v="96"/>
    <x v="96"/>
    <s v="Electronics|HomeTheater,TV&amp;Video|Accessories|RemoteControls"/>
    <x v="1"/>
    <n v="249"/>
    <n v="799"/>
    <n v="0.69"/>
    <n v="3.8"/>
    <n v="1079"/>
    <s v="Very hard to use,Good,Required Replacement but replaced one is Good,Good product &amp; connectivity,Used remote delivered,VFM, Perfectly Compatible.,Working fine with mi tv4,I've bought it 4 times in a year"/>
    <s v="https://www.amazon.in/LOHAYA-Remote-Compatible-Control-Please/dp/B093ZNQZ2Y/ref=sr_1_108?qid=1672909129&amp;s=electronics&amp;sr=1-108"/>
    <x v="0"/>
    <x v="1"/>
    <n v="550"/>
  </r>
  <r>
    <x v="97"/>
    <x v="97"/>
    <s v="Computers&amp;Accessories|Accessories&amp;Peripherals|Cables&amp;Accessories|Cables|USBCables"/>
    <x v="0"/>
    <n v="345"/>
    <n v="999"/>
    <n v="0.65"/>
    <n v="3.7"/>
    <n v="1097"/>
    <s v="Product is nice,Decent cable,It charges all the three types,Value of money,Product is good and worth of money,Good material.... working good,Very good,ठीक ठीक है"/>
    <s v="https://www.amazon.in/Gilary-Charging-Braided-Magnetic-Charger/dp/B08LKS3LSP/ref=sr_1_109?qid=1672909129&amp;s=electronics&amp;sr=1-109"/>
    <x v="0"/>
    <x v="1"/>
    <n v="654"/>
  </r>
  <r>
    <x v="98"/>
    <x v="98"/>
    <s v="Computers&amp;Accessories|NetworkingDevices|NetworkAdapters|WirelessUSBAdapters"/>
    <x v="0"/>
    <n v="1099"/>
    <n v="1899"/>
    <n v="0.42"/>
    <n v="4.5"/>
    <n v="22420"/>
    <s v="Easy to use,Working fine - but errors while using USB and Ethernet adapter together.,Speed is just awesome go for it,Best price to buy,Awesome product,Overall good,Drains battery if you use on smartphones,Excellent product but it has 1 major and 1 minor inconvenience"/>
    <s v="https://www.amazon.in/TP-Link-TL-UE300-Gigabit-Ethernet-Network/dp/B00V4BGDKU/ref=sr_1_110?qid=1672909129&amp;s=electronics&amp;sr=1-110"/>
    <x v="1"/>
    <x v="2"/>
    <n v="800"/>
  </r>
  <r>
    <x v="99"/>
    <x v="99"/>
    <s v="Computers&amp;Accessories|Accessories&amp;Peripherals|Cables&amp;Accessories|Cables|USBCables"/>
    <x v="0"/>
    <n v="719"/>
    <n v="1499"/>
    <n v="0.52"/>
    <n v="4.0999999999999996"/>
    <n v="1045"/>
    <s v="Good,I don’t like this product,Awesome product,Best cable for iphone xs .. works well with fast charging brick,Low quality pin but wire is fine,Excellent quality,Awesome quality and fast charging,Works fine"/>
    <s v="https://www.amazon.in/Wayona-charging-Nylon-Braided-iPhone/dp/B08CHKQ8D4/ref=sr_1_111?qid=1672909129&amp;s=electronics&amp;sr=1-111"/>
    <x v="0"/>
    <x v="0"/>
    <n v="780"/>
  </r>
  <r>
    <x v="100"/>
    <x v="100"/>
    <s v="Electronics|HomeTheater,TV&amp;Video|Accessories|RemoteControls"/>
    <x v="1"/>
    <n v="349"/>
    <n v="1499"/>
    <n v="0.77"/>
    <n v="4.3"/>
    <n v="4145"/>
    <s v="Nice cover,Good quality,Dealfreez Full Wrap Silicone Remote Cover Case is an excellent product,Remote Cover,Loved it!,Soft,Best product for the price,Look's good"/>
    <s v="https://www.amazon.in/Dealfreez-Compatible-Silicone-Anti-Lost-D-Black/dp/B09BW334ML/ref=sr_1_112?qid=1672909129&amp;s=electronics&amp;sr=1-112"/>
    <x v="2"/>
    <x v="0"/>
    <n v="1150"/>
  </r>
  <r>
    <x v="101"/>
    <x v="101"/>
    <s v="Computers&amp;Accessories|Accessories&amp;Peripherals|Cables&amp;Accessories|Cables|USBCables"/>
    <x v="0"/>
    <n v="849"/>
    <n v="1809"/>
    <n v="0.53"/>
    <n v="4.3"/>
    <n v="6547"/>
    <s v="Exchange of the cable,Go for it !!,It works and it is worth,Superab,Works Well and Durable,Very nice product.,Gud product,Stopped working in less than a month"/>
    <s v="https://www.amazon.in/AmazonBasics-Nylon-Braided-Lightning-Cable/dp/B082T6GVLJ/ref=sr_1_113?qid=1672909129&amp;s=electronics&amp;sr=1-113"/>
    <x v="0"/>
    <x v="0"/>
    <n v="960"/>
  </r>
  <r>
    <x v="102"/>
    <x v="102"/>
    <s v="Electronics|HomeTheater,TV&amp;Video|Accessories|RemoteControls"/>
    <x v="1"/>
    <n v="299"/>
    <n v="899"/>
    <n v="0.67"/>
    <n v="4"/>
    <n v="1588"/>
    <s v="ভালই কাজ করছে, পয়সা উসুল।,Just what I wanted.. works perfect,Great 👍,Good,Works fine with my Samsung smart TV.,Works perfectly,Not OEM. But works as expected.,Its a good buy works"/>
    <s v="https://www.amazon.in/Isoelite-Remote-Compatible-Samsung-Control/dp/B07DL1KC3H/ref=sr_1_114?qid=1672909129&amp;s=electronics&amp;sr=1-114"/>
    <x v="0"/>
    <x v="0"/>
    <n v="600"/>
  </r>
  <r>
    <x v="103"/>
    <x v="103"/>
    <s v="Electronics|HomeTheater,TV&amp;Video|Televisions|SmartTelevisions"/>
    <x v="1"/>
    <n v="21999"/>
    <n v="29999"/>
    <n v="0.27"/>
    <n v="4.2"/>
    <n v="32840"/>
    <s v="It is the best tv if you are getting it in 10-12k,Good price but the OS lags,GARBAGE QUALITY,Good product.,Good quality,Great experience everything is fantastic 🤠,Super picture quality and sound quality,Awesome"/>
    <s v="https://www.amazon.in/MI-inches-Smart-Android-Bezel-Less/dp/B0B6F98KJJ/ref=sr_1_115?qid=1672909129&amp;s=electronics&amp;sr=1-115"/>
    <x v="3"/>
    <x v="0"/>
    <n v="8000"/>
  </r>
  <r>
    <x v="104"/>
    <x v="104"/>
    <s v="Computers&amp;Accessories|Accessories&amp;Peripherals|Cables&amp;Accessories|Cables|USBCables"/>
    <x v="0"/>
    <n v="349"/>
    <n v="999"/>
    <n v="0.65"/>
    <n v="4.2"/>
    <n v="13120"/>
    <s v="Good product,Is worth the money you are paying for it,Good quality cable,Go for it!,Nice product☑️,Good buy,You can trust Wayona,Quality product  , Life of product is good  ."/>
    <s v="https://www.amazon.in/Wayona-Nylon-Braided-Charging-iPhones/dp/B07JNVF678/ref=sr_1_117?qid=1672909129&amp;s=electronics&amp;sr=1-117"/>
    <x v="0"/>
    <x v="0"/>
    <n v="650"/>
  </r>
  <r>
    <x v="105"/>
    <x v="105"/>
    <s v="Computers&amp;Accessories|Accessories&amp;Peripherals|Cables&amp;Accessories|Cables|USBCables"/>
    <x v="0"/>
    <n v="399"/>
    <n v="999"/>
    <n v="0.6"/>
    <n v="4.3"/>
    <n v="2806"/>
    <s v="Good material, fast charging,Costly but good product,Support type c super fast charging,Good quality,Sturdy cable &amp; has decent charging capabilities.,Good buy.,Gud product.,Very good product"/>
    <s v="https://www.amazon.in/Wayona-Charging-Charger-Compatible-Samsung/dp/B09QGZFBPM/ref=sr_1_118?qid=1672909129&amp;s=electronics&amp;sr=1-118"/>
    <x v="0"/>
    <x v="0"/>
    <n v="600"/>
  </r>
  <r>
    <x v="106"/>
    <x v="106"/>
    <s v="Computers&amp;Accessories|Accessories&amp;Peripherals|Cables&amp;Accessories|Cables|USBCables"/>
    <x v="0"/>
    <n v="449"/>
    <n v="1299"/>
    <n v="0.65"/>
    <n v="4.2"/>
    <n v="24269"/>
    <s v="Satisfied,Charging is really fast,Value for money,Product review,Good quality,Good product,Good Product,As of now seems good"/>
    <s v="https://www.amazon.in/Wayona-Braided-WN6LG1-Syncing-Charging/dp/B07JGDB5M1/ref=sr_1_119?qid=1672909129&amp;s=electronics&amp;sr=1-119"/>
    <x v="0"/>
    <x v="0"/>
    <n v="850"/>
  </r>
  <r>
    <x v="107"/>
    <x v="107"/>
    <s v="Computers&amp;Accessories|Accessories&amp;Peripherals|Cables&amp;Accessories|Cables|USBCables"/>
    <x v="0"/>
    <n v="299"/>
    <n v="999"/>
    <n v="0.7"/>
    <n v="4.3"/>
    <n v="766"/>
    <s v="No reasons to complain,Value for money,Nice,Works,Value for money,Go For It,Nice,It's fast charging good quality priduct"/>
    <s v="https://www.amazon.in/CROSSVOLT-Compatible-Charging-Supported-Devices/dp/B0981XSZJ7/ref=sr_1_120?qid=1672909129&amp;s=electronics&amp;sr=1-120"/>
    <x v="2"/>
    <x v="0"/>
    <n v="700"/>
  </r>
  <r>
    <x v="108"/>
    <x v="108"/>
    <s v="Electronics|HomeTheater,TV&amp;Video|Televisions|SmartTelevisions"/>
    <x v="1"/>
    <n v="37999"/>
    <n v="65000"/>
    <n v="0.42"/>
    <n v="4.3"/>
    <n v="3587"/>
    <s v="Good TV for the price. (But my experience was not perfect),Good but not best  @!@,Decent tv for the price but misses on basic smart features,Perfect one in our budget. Speedy and customer friendly approach from vu"/>
    <s v="https://www.amazon.in/VU-inches-GloLED-Google-55GloLED/dp/B0B9XLX8VR/ref=sr_1_121?qid=1672909130&amp;s=electronics&amp;sr=1-121"/>
    <x v="1"/>
    <x v="0"/>
    <n v="27001"/>
  </r>
  <r>
    <x v="109"/>
    <x v="109"/>
    <s v="Computers&amp;Accessories|Accessories&amp;Peripherals|Cables&amp;Accessories|Cables|USBCables"/>
    <x v="0"/>
    <n v="99"/>
    <n v="800"/>
    <n v="0.88"/>
    <n v="3.9"/>
    <n v="24871"/>
    <s v="It's pretty good,Average quality,very good and useful usb cable,Good USB cable. My experience was very good it is long lasting,Good,Nice product and useful,-,Sturdy but does not support 33w charging"/>
    <s v="https://www.amazon.in/Solero-T241-Charging-480Mbps-Durable/dp/B08Y5KXR6Z/ref=sr_1_122?qid=1672909130&amp;s=electronic+J112s&amp;sr=1-122"/>
    <x v="2"/>
    <x v="1"/>
    <n v="701"/>
  </r>
  <r>
    <x v="110"/>
    <x v="110"/>
    <s v="Electronics|HomeTheater,TV&amp;Video|Televisions|StandardTelevisions"/>
    <x v="1"/>
    <n v="7390"/>
    <n v="20000"/>
    <n v="0.63"/>
    <n v="4.0999999999999996"/>
    <n v="2581"/>
    <s v="Good.,Low price &amp; value for money,Value for money,As per price ,product is excellent 👌,The product is great but you might get scammed on Amazon,Very good 👍,Nice tv,Budget free"/>
    <s v="https://www.amazon.in/Croma-Inches-Ready-CREL7369-Black/dp/B09F6VHQXB/ref=sr_1_123?qid=1672909130&amp;s=electronics&amp;sr=1-123"/>
    <x v="0"/>
    <x v="0"/>
    <n v="12610"/>
  </r>
  <r>
    <x v="111"/>
    <x v="111"/>
    <s v="Computers&amp;Accessories|Accessories&amp;Peripherals|Cables&amp;Accessories|Cables|USBCables"/>
    <x v="0"/>
    <n v="273.10000000000002"/>
    <n v="999"/>
    <n v="0.73"/>
    <n v="4.3"/>
    <n v="20850"/>
    <s v="Just buy it dont even 2nd guess it,Quality is good,Nylon braided quiet sturdy,Amazing,Feels like steel harnessed wire - strong,Sturdy and durable. Useful for charging Power Banks,good,Nice quality"/>
    <s v="https://www.amazon.in/boAt-Type-c-A400-Cable-Carbon/dp/B0974G5Q2Y/ref=sr_1_124?qid=1672909130&amp;s=electronics&amp;sr=1-124"/>
    <x v="2"/>
    <x v="0"/>
    <n v="725.9"/>
  </r>
  <r>
    <x v="112"/>
    <x v="112"/>
    <s v="Electronics|HomeTheater,TV&amp;Video|Televisions|SmartTelevisions"/>
    <x v="1"/>
    <n v="15990"/>
    <n v="23990"/>
    <n v="0.33"/>
    <n v="4.3"/>
    <n v="1035"/>
    <s v="Good tv and features in this budget.,Genuine products,Offers a lot of functionality for 32 inch,Best Buy under Rs. 16000/-,A perfect TV for your room,Super 👌 👍,Nice,It's amazing with this price 15.5K."/>
    <s v="https://www.amazon.in/LG-inches-Ready-32LQ576BPSA-Ceramic/dp/B09YL9SN9B/ref=sr_1_125?qid=1672909130&amp;s=electronics&amp;sr=1-125"/>
    <x v="1"/>
    <x v="0"/>
    <n v="8000"/>
  </r>
  <r>
    <x v="113"/>
    <x v="113"/>
    <s v="Computers&amp;Accessories|Accessories&amp;Peripherals|Cables&amp;Accessories|Cables|USBCables"/>
    <x v="0"/>
    <n v="399"/>
    <n v="999"/>
    <n v="0.6"/>
    <n v="4.0999999999999996"/>
    <n v="1780"/>
    <s v="Better..!!,Charging speed is not guaranteed!,Exactly as advertised,Excellent warp charge cable,Nice,Amazing cable,Best fast charging cable,Really a good cable, Recommend"/>
    <s v="https://www.amazon.in/boAt-A750-Resistant-Tangle-free-Transmission/dp/B09RX1FK54/ref=sr_1_126?qid=1672909130&amp;s=electronics&amp;sr=1-126"/>
    <x v="0"/>
    <x v="0"/>
    <n v="600"/>
  </r>
  <r>
    <x v="114"/>
    <x v="114"/>
    <s v="Electronics|HomeTheater,TV&amp;Video|Accessories|RemoteControls"/>
    <x v="1"/>
    <n v="399"/>
    <n v="1999"/>
    <n v="0.8"/>
    <n v="4.5"/>
    <n v="505"/>
    <s v="Good,Good,Nice Product,Good looking 👌 good protection for remote control,It's a very good cover..I liked it.,Good,Expensive,Nice"/>
    <s v="https://www.amazon.in/Cotbolt-Silicone-Protective-Shockproof-Waterproof/dp/B09TT6BFDX/ref=sr_1_127?qid=1672909130&amp;s=electronics&amp;sr=1-127"/>
    <x v="2"/>
    <x v="2"/>
    <n v="1600"/>
  </r>
  <r>
    <x v="115"/>
    <x v="115"/>
    <s v="Computers&amp;Accessories|Accessories&amp;Peripherals|Cables&amp;Accessories|Cables|USBCables"/>
    <x v="0"/>
    <n v="210"/>
    <n v="399"/>
    <n v="0.47"/>
    <n v="4.0999999999999996"/>
    <n v="1717"/>
    <s v="Fast charging cable,Good product,Don't buy,Excellent design and Material quality,  Amazing Charging speed,it support's fast charging and also support android auto for car,Good type c cable in less price,Fast charging not support,NOT A FAST CHARGING CABLE"/>
    <s v="https://www.amazon.in/Portronics-Konnect-POR-1403-Charging-Function/dp/B09KH58JZR/ref=sr_1_129?qid=1672909130&amp;s=electronics&amp;sr=1-129"/>
    <x v="1"/>
    <x v="0"/>
    <n v="189"/>
  </r>
  <r>
    <x v="116"/>
    <x v="116"/>
    <s v="Electronics|HomeTheater,TV&amp;Video|Accessories|RemoteControls"/>
    <x v="1"/>
    <n v="1299"/>
    <n v="1999"/>
    <n v="0.35"/>
    <n v="3.6"/>
    <n v="590"/>
    <s v="Average,As good as original,expensive,Bought it in aug and by oct it is not working.will i get a refund or replacement,A useful compatible product.,Volume button doesn't work at all,Works.,Best Remote,Connect Very Well"/>
    <s v="https://www.amazon.in/Electvision-Remote-Control-Compatible-Pairing/dp/B09DDCQFMT/ref=sr_1_130?qid=1672909130&amp;s=electronics&amp;sr=1-130"/>
    <x v="1"/>
    <x v="1"/>
    <n v="700"/>
  </r>
  <r>
    <x v="117"/>
    <x v="117"/>
    <s v="Computers&amp;Accessories|Accessories&amp;Peripherals|Cables&amp;Accessories|Cables|USBCables"/>
    <x v="0"/>
    <n v="347"/>
    <n v="999"/>
    <n v="0.65"/>
    <n v="3.5"/>
    <n v="1121"/>
    <s v="Good,Not happy with this product.,👍Quality,Not bad,good to charge at home, not in vehicles,Easy to store and use built in quality of plastic roll could have been better,Good,A useful device."/>
    <s v="https://www.amazon.in/Retractable-Multiple-Charging-Compatible-Smartphones/dp/B08RP2L2NL/ref=sr_1_131?qid=1672909130&amp;s=electronics&amp;sr=1-131"/>
    <x v="0"/>
    <x v="1"/>
    <n v="652"/>
  </r>
  <r>
    <x v="118"/>
    <x v="118"/>
    <s v="Computers&amp;Accessories|Accessories&amp;Peripherals|Cables&amp;Accessories|Cables|USBCables"/>
    <x v="0"/>
    <n v="149"/>
    <n v="999"/>
    <n v="0.85"/>
    <n v="4"/>
    <n v="1313"/>
    <s v="A well-priced product.,Lenthy cord.,Product is working as expected.,Lengthy cable, works for car dashcam,Product is okay but they give 50rs for giving 5 stars.,Misleading length (1.2m), rest fine,Good Product,Good"/>
    <s v="https://www.amazon.in/Lapster-camera-usb2-0-External-Readers/dp/B0B4G2MWSB/ref=sr_1_132?qid=1672909130&amp;s=electronics&amp;sr=1-132"/>
    <x v="2"/>
    <x v="0"/>
    <n v="850"/>
  </r>
  <r>
    <x v="119"/>
    <x v="119"/>
    <s v="Computers&amp;Accessories|Accessories&amp;Peripherals|Cables&amp;Accessories|Cables|USBCables"/>
    <x v="0"/>
    <n v="228"/>
    <n v="899"/>
    <n v="0.75"/>
    <n v="3.8"/>
    <n v="132"/>
    <s v="its not for fast charging as per my use and this don't support in car for android auto.,Great,Can be used as spare in an emergency.,Good,good for car drives,Not worth Doesn't charge,Good one from portronics,Excellent cable"/>
    <s v="https://www.amazon.in/Portronics-Konnect-Functional-Resistant-Braided/dp/B0B21C4BMX/ref=sr_1_133?qid=1672909130&amp;s=electronics&amp;sr=1-133"/>
    <x v="2"/>
    <x v="1"/>
    <n v="671"/>
  </r>
  <r>
    <x v="120"/>
    <x v="120"/>
    <s v="Computers&amp;Accessories|Accessories&amp;Peripherals|Cables&amp;Accessories|Cables|USBCables"/>
    <x v="0"/>
    <n v="1599"/>
    <n v="1999"/>
    <n v="0.2"/>
    <n v="4.4000000000000004"/>
    <n v="1951"/>
    <s v="Perfect product,Better than the original cable,Better then original,Good,The Very Best,Works absolutely fine,Charging is very slow.,Best Product"/>
    <s v="https://www.amazon.in/Belkin-Lightning-Unbreakable-Braided-Charging/dp/B084MZXJNK/ref=sr_1_134?qid=1672909130&amp;s=ele+J123ctronics&amp;sr=1-134"/>
    <x v="3"/>
    <x v="0"/>
    <n v="400"/>
  </r>
  <r>
    <x v="121"/>
    <x v="121"/>
    <s v="Electronics|HomeTheater,TV&amp;Video|Accessories|RemoteControls"/>
    <x v="1"/>
    <n v="1499"/>
    <n v="3999"/>
    <n v="0.63"/>
    <n v="3.7"/>
    <n v="37"/>
    <s v="Some buttons not working in first week of purchase,Good,4,Must buy product,Quality of product is wonderful,Very bad experience as I have received a working remove and not being able to return it,Orignal product,Good product and good customer service"/>
    <s v="https://www.amazon.in/Remote-Control-Compatible-Amazon-basesailor/dp/B0BHZCNC4P/ref=sr_1_135?qid=1672909130&amp;s=electronics&amp;sr=1-135"/>
    <x v="0"/>
    <x v="1"/>
    <n v="2500"/>
  </r>
  <r>
    <x v="122"/>
    <x v="122"/>
    <s v="Electronics|HomeTheater,TV&amp;Video|Televisions|SmartTelevisions"/>
    <x v="1"/>
    <n v="8499"/>
    <n v="15999"/>
    <n v="0.47"/>
    <n v="4.3"/>
    <n v="592"/>
    <s v="Value for money!! But don't expect Flagship quality.,Good,Good product,Good,God,Value for money,Nice product,Youtub is slow but all perform best"/>
    <s v="https://www.amazon.in/VW-Playwall-Frameless-Android-VW3251/dp/B0B16KD737/ref=sr_1_136?qid=1672909130&amp;s=electronics&amp;sr=1-136"/>
    <x v="1"/>
    <x v="0"/>
    <n v="7500"/>
  </r>
  <r>
    <x v="123"/>
    <x v="123"/>
    <s v="Electronics|HomeTheater,TV&amp;Video|Televisions|SmartTelevisions"/>
    <x v="1"/>
    <n v="20990"/>
    <n v="44990"/>
    <n v="0.53"/>
    <n v="4.0999999999999996"/>
    <n v="1259"/>
    <s v="Hisense Vivid 4K TV Initial Impressions,Picture quality,Best in class Audio &amp; picture quality,Good products,Amazing,Good,Good product,Good size for small leaving room of 18'*9'6&quot; ,sound quality is also good for small leaving room."/>
    <s v="https://www.amazon.in/Hisense-inches-Certified-Android-43A6GE/dp/B099K9ZX65/ref=sr_1_137?qid=1672909130&amp;s=electronics&amp;sr=1-137"/>
    <x v="0"/>
    <x v="0"/>
    <n v="24000"/>
  </r>
  <r>
    <x v="124"/>
    <x v="124"/>
    <s v="Electronics|HomeTheater,TV&amp;Video|Televisions|SmartTelevisions"/>
    <x v="1"/>
    <n v="32999"/>
    <n v="44999"/>
    <n v="0.27"/>
    <n v="4.2"/>
    <n v="45238"/>
    <s v="Worth the price,Mi Smart Tv 32&quot; :- 7/10 average.,Worth using since 1.5 years,expect more from mi,Worth for money.,Good product,It’s good,Go for it without thinking twice."/>
    <s v="https://www.amazon.in/Redmi-inches-Ultra-Android-L50M6-RA/dp/B08Y55LPBF/ref=sr_1_138?qid=1672909130&amp;s=electronics&amp;sr=1-138"/>
    <x v="3"/>
    <x v="0"/>
    <n v="12000"/>
  </r>
  <r>
    <x v="125"/>
    <x v="125"/>
    <s v="Electronics|HomeTheater,TV&amp;Video|Accessories|Cables|HDMICables"/>
    <x v="1"/>
    <n v="799"/>
    <n v="1700"/>
    <n v="0.53"/>
    <n v="4.0999999999999996"/>
    <n v="28638"/>
    <s v="Worth Buying,Good one!!,Very nice seller service.,Nice cable,Nice product 👍,Does not work universally for all devices,so far good can be a bit lower,It's a good product you can buy and trust."/>
    <s v="https://www.amazon.in/AmazonBasics-6-Feet-DisplayPort-port-Cable/dp/B015OW3M1W/ref=sr_1_140?qid=1672909130&amp;s=electronics&amp;sr=1-140"/>
    <x v="0"/>
    <x v="0"/>
    <n v="901"/>
  </r>
  <r>
    <x v="126"/>
    <x v="126"/>
    <s v="Electronics|HomeTheater,TV&amp;Video|Accessories|Cables|HDMICables"/>
    <x v="1"/>
    <n v="229"/>
    <n v="595"/>
    <n v="0.62"/>
    <n v="4.3"/>
    <n v="12835"/>
    <s v="Good product,Hdmi cable,Nice,Do buy without any doubt,Working as expected,Thanks Amazon for its premium choice,Good product,Works well and good quality"/>
    <s v="https://www.amazon.in/AmazonBasics-Speed-Female-Extension-Cable/dp/B01D5H8ZI8/ref=sr_1_141?qid=1672909130&amp;s=electronics&amp;sr=1-141"/>
    <x v="0"/>
    <x v="0"/>
    <n v="366"/>
  </r>
  <r>
    <x v="127"/>
    <x v="127"/>
    <s v="Electronics|HomeTheater,TV&amp;Video|Televisions|SmartTelevisions"/>
    <x v="1"/>
    <n v="9999"/>
    <n v="27990"/>
    <n v="0.64"/>
    <n v="4.2"/>
    <n v="1269"/>
    <s v="IFalcon 32inch smart TV,It's good,Good in Smart TV,Better,Smart android tv,Value for money,Meet expectations,Nice product ."/>
    <s v="https://www.amazon.in/iFFALCON-inches-Ready-Smart-TV-32F53/dp/B09X1M3DHX/ref=sr_1_142?qid=1672909130&amp;s=electronics&amp;sr=1-142"/>
    <x v="0"/>
    <x v="0"/>
    <n v="17991"/>
  </r>
  <r>
    <x v="128"/>
    <x v="128"/>
    <s v="Electronics|HomeTheater,TV&amp;Video|Accessories|RemoteControls"/>
    <x v="1"/>
    <n v="349"/>
    <n v="599"/>
    <n v="0.42"/>
    <n v="4.2"/>
    <n v="284"/>
    <s v="Works for LG 4K LED,Awesome product,Good copy Remote,This remote works!!! A relief!,Good replacement for the original remote control,Timely helped me for my TV,It will work(for me😊),Just works"/>
    <s v="https://www.amazon.in/7SEVENTM-Universal-Replacement-Original-AKB75095303/dp/B09MM6P76N/ref=sr_1_143?qid=1672909130&amp;s=electronics&amp;sr=1-143"/>
    <x v="1"/>
    <x v="0"/>
    <n v="250"/>
  </r>
  <r>
    <x v="129"/>
    <x v="129"/>
    <s v="Electronics|HomeTheater,TV&amp;Video|Accessories|Cables|RCACables"/>
    <x v="1"/>
    <n v="489"/>
    <n v="1200"/>
    <n v="0.59"/>
    <n v="4.4000000000000004"/>
    <n v="69538"/>
    <s v="Solid and quality material,Good product, everything good to buy,Clear and Cristal clear sound,Good,Super,Value for money,Good cable but over priced,Decent quality and 4.6M long"/>
    <s v="https://www.amazon.in/AmazonBasics-3-5mm-2-Male-Adapter-cable/dp/B01D5H8LDM/ref=sr_1_144?qid=1672909130&amp;s=electronics&amp;sr=1-144"/>
    <x v="0"/>
    <x v="0"/>
    <n v="711"/>
  </r>
  <r>
    <x v="130"/>
    <x v="130"/>
    <s v="Electronics|HomeTheater,TV&amp;Video|Televisions|SmartTelevisions"/>
    <x v="1"/>
    <n v="23999"/>
    <n v="34990"/>
    <n v="0.31"/>
    <n v="4.3"/>
    <n v="4703"/>
    <s v="Wonderful TV and Awful installation service from amazon,Acer Television Review,It's a good product for that price.,Good for the price,Almost a complete package,Nice Product,Good product,Super designed"/>
    <s v="https://www.amazon.in/Acer-inches-Ultra-Android-AR43AR2851UDFL/dp/B0B1YY6JJL/ref=sr_1_146?qid=1672909131&amp;s=electronics&amp;sr=1-146"/>
    <x v="1"/>
    <x v="0"/>
    <n v="10991"/>
  </r>
  <r>
    <x v="131"/>
    <x v="131"/>
    <s v="Computers&amp;Accessories|Accessories&amp;Peripherals|Cables&amp;Accessories|Cables|USBCables"/>
    <x v="0"/>
    <n v="399"/>
    <n v="999"/>
    <n v="0.6"/>
    <n v="4.3"/>
    <n v="2806"/>
    <s v="Good material, fast charging,Costly but good product,Support type c super fast charging,Good quality,Sturdy cable &amp; has decent charging capabilities.,Good buy.,Gud product.,Very good product"/>
    <s v="https://www.amazon.in/Wayona-Charging-Cable-Compatible-Samsung/dp/B09QGZM8QB/ref=sr_1_149?qid=1672909131&amp;s=electronics&amp;sr=1-149"/>
    <x v="0"/>
    <x v="0"/>
    <n v="600"/>
  </r>
  <r>
    <x v="132"/>
    <x v="132"/>
    <s v="Electronics|HomeAudio|Accessories|SpeakerAccessories|Mounts"/>
    <x v="1"/>
    <n v="349"/>
    <n v="1299"/>
    <n v="0.73"/>
    <n v="4"/>
    <n v="3295"/>
    <s v="Good Quality but cheap color,Good product ,at this price,Good product,अच्छा है।,Nice product with finishing issues,Perfect Gen 3 Echo Dot Holder,Happy,Your power outlet has to bear the weight"/>
    <s v="https://www.amazon.in/SAIFSMART-Compact-Bracket-Management-Bathroom/dp/B08L4SBJRY/ref=sr_1_150?qid=1672909131&amp;s=electronics&amp;sr=1-150"/>
    <x v="2"/>
    <x v="0"/>
    <n v="950"/>
  </r>
  <r>
    <x v="133"/>
    <x v="133"/>
    <s v="Computers&amp;Accessories|Accessories&amp;Peripherals|Cables&amp;Accessories|Cables|USBCables"/>
    <x v="0"/>
    <n v="179"/>
    <n v="299"/>
    <n v="0.4"/>
    <n v="3.9"/>
    <n v="81"/>
    <s v="Very useful,Good Product,Good,Very very short wire,Good quality, suitable to use with Powerbank,Great,Not satisfactory,bad not use no working usb cebels no replec prodacts"/>
    <s v="https://www.amazon.in/USB-Cable-Micro-Type-30cm/dp/B09X79PP8F/ref=sr_1_151?qid=1672909131&amp;s=electronics&amp;sr=1-151"/>
    <x v="1"/>
    <x v="1"/>
    <n v="120"/>
  </r>
  <r>
    <x v="134"/>
    <x v="134"/>
    <s v="Computers&amp;Accessories|Accessories&amp;Peripherals|Cables&amp;Accessories|Cables|USBCables"/>
    <x v="0"/>
    <n v="689"/>
    <n v="1500"/>
    <n v="0.54"/>
    <n v="4.2"/>
    <n v="42301"/>
    <s v="Sturdy and good quality,Small cable, works fine,Average,Good one,It affects iPhones’ battery health,Did not like,awesome product,Good"/>
    <s v="https://www.amazon.in/AmazonBasics-Lightning-USB-Cable-Certified/dp/B082T6GVG9/ref=sr_1_153?qid=1672909131&amp;s=electronics&amp;sr=1-153"/>
    <x v="0"/>
    <x v="0"/>
    <n v="811"/>
  </r>
  <r>
    <x v="135"/>
    <x v="135"/>
    <s v="Electronics|HomeTheater,TV&amp;Video|Televisions|SmartTelevisions"/>
    <x v="1"/>
    <n v="30990"/>
    <n v="49990"/>
    <n v="0.38"/>
    <n v="4.3"/>
    <n v="1376"/>
    <s v="Love Amazon but lg is misleading,Amazing product,Worst service from LG,Good,Simply beautiful,Satisfied with the TV,Great deal,It is quite ok"/>
    <s v="https://www.amazon.in/LG-inches-Ultra-43UQ7500PSF-Ceramic/dp/B0B3XY5YT4/ref=sr_1_154?qid=1672909131&amp;s=electronics&amp;sr=1-154"/>
    <x v="1"/>
    <x v="0"/>
    <n v="19000"/>
  </r>
  <r>
    <x v="136"/>
    <x v="136"/>
    <s v="Computers&amp;Accessories|Accessories&amp;Peripherals|Cables&amp;Accessories|Cables|USBCables"/>
    <x v="0"/>
    <n v="249"/>
    <n v="931"/>
    <n v="0.73"/>
    <n v="3.9"/>
    <n v="1075"/>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https://www.amazon.in/pTron-3-4Amps-Multifunction-Charging-Tangle-free/dp/B0B4HKH19N/ref=sr_1_155?qid=1672909131&amp;s=electronics&amp;sr=1-155"/>
    <x v="2"/>
    <x v="1"/>
    <n v="682"/>
  </r>
  <r>
    <x v="137"/>
    <x v="137"/>
    <s v="Electronics|HomeTheater,TV&amp;Video|Accessories|Cables|HDMICables"/>
    <x v="1"/>
    <n v="999"/>
    <n v="2399"/>
    <n v="0.57999999999999996"/>
    <n v="4.5999999999999996"/>
    <n v="3664"/>
    <s v="Fantastic Ultra High Speed HDMI cable,Amazing product,Regarding cable"/>
    <s v="https://www.amazon.in/Cable-Certified-48Gbps-Ultra-Dynamic/dp/B08TGG316Z/ref=sr_1_156?qid=1672909131&amp;s=electronics&amp;sr=1-156"/>
    <x v="0"/>
    <x v="2"/>
    <n v="1400"/>
  </r>
  <r>
    <x v="138"/>
    <x v="138"/>
    <s v="Electronics|HomeTheater,TV&amp;Video|Accessories|RemoteControls"/>
    <x v="1"/>
    <n v="399"/>
    <n v="399"/>
    <n v="0"/>
    <n v="3.9"/>
    <n v="1951"/>
    <s v="Works like Charm,Useful,Good,Very nice,Doesn't perform like an original.,Working properly,Most of the functions work,It’s Working"/>
    <s v="https://www.amazon.in/LRIPL-Compatible-Bravia-Remote-Almost/dp/B071VMP1Z4/ref=sr_1_157?qid=1672909131&amp;s=electronics&amp;sr=1-157"/>
    <x v="4"/>
    <x v="1"/>
    <n v="0"/>
  </r>
  <r>
    <x v="139"/>
    <x v="139"/>
    <s v="Computers&amp;Accessories|Accessories&amp;Peripherals|Cables&amp;Accessories|Cables|USBCables"/>
    <x v="0"/>
    <n v="349"/>
    <n v="699"/>
    <n v="0.5"/>
    <n v="4.3"/>
    <n v="20850"/>
    <s v="Just buy it dont even 2nd guess it,Quality is good,Nylon braided quiet sturdy,Amazing,Feels like steel harnessed wire - strong,Sturdy and durable. Useful for charging Power Banks,good,Nice quality"/>
    <s v="https://www.amazon.in/Indestructible-Type-C-Cable-Type-Phones/dp/B071SDRGWL/ref=sr_1_158?qid=1672909131&amp;s=electronics&amp;sr=1-158"/>
    <x v="0"/>
    <x v="0"/>
    <n v="350"/>
  </r>
  <r>
    <x v="140"/>
    <x v="140"/>
    <s v="Computers&amp;Accessories|Accessories&amp;Peripherals|Cables&amp;Accessories|Cables|USBCables"/>
    <x v="0"/>
    <n v="399"/>
    <n v="1099"/>
    <n v="0.64"/>
    <n v="4.0999999999999996"/>
    <n v="2685"/>
    <s v="Changing speed,Make it better,Superb Build Quality,Highly satisfied,Best Charging Cable Ever,Good value for money option,Cable quality,Nice"/>
    <s v="https://www.amazon.in/Charging-Braided-Compatible-Samsung-Galaxy/dp/B08PSQRW2T/ref=sr_1_159?qid=1672909131&amp;s=electronics&amp;sr=1-159"/>
    <x v="0"/>
    <x v="0"/>
    <n v="700"/>
  </r>
  <r>
    <x v="141"/>
    <x v="141"/>
    <s v="Computers&amp;Accessories|NetworkingDevices|NetworkAdapters|WirelessUSBAdapters"/>
    <x v="0"/>
    <n v="1699"/>
    <n v="2999"/>
    <n v="0.43"/>
    <n v="4.4000000000000004"/>
    <n v="24780"/>
    <s v="Works flawlessly on Ubuntu 22.04 (if installed correctly),Best for kali. Do not read another review.,Nice product,From 0 to 70 …,Good External Wifi Signal Provider,Superb,Awesome and easy to use,Good product"/>
    <s v="https://www.amazon.in/TP-LINK-T3U-Wireless-MU-MIMO-Supports/dp/B0859M539M/ref=sr_1_160?qid=1672909131&amp;s=electronics&amp;sr=1-160"/>
    <x v="1"/>
    <x v="0"/>
    <n v="1300"/>
  </r>
  <r>
    <x v="142"/>
    <x v="142"/>
    <s v="Electronics|HomeTheater,TV&amp;Video|Accessories|RemoteControls"/>
    <x v="1"/>
    <n v="655"/>
    <n v="1099"/>
    <n v="0.4"/>
    <n v="3.2"/>
    <n v="285"/>
    <s v="Rmote for MI TV,Good,Good but low quality,Remote is faulty . It looses it's connectivity with the tv atleast 50 times in a day.,Failure of the Unit.,All good, except voice recognition,But for first time user. Manually switch on and then pair. After pairing it's good,working good"/>
    <s v="https://www.amazon.in/LRIPL-Remote-Control-Netflix-Compatible/dp/B08RX8G496/ref=sr_1_161?qid=1672909131&amp;s=electronics&amp;sr=1-161"/>
    <x v="1"/>
    <x v="1"/>
    <n v="444"/>
  </r>
  <r>
    <x v="143"/>
    <x v="143"/>
    <s v="Computers&amp;Accessories|NetworkingDevices|NetworkAdapters|WirelessUSBAdapters"/>
    <x v="0"/>
    <n v="749"/>
    <n v="1339"/>
    <n v="0.44"/>
    <n v="4.2"/>
    <n v="179692"/>
    <s v="Works on linux for me. Get the model with antenna.,Does what it say but other brands available at lesser price,Easy Handle,Great product,Perfect working,Speed is perfect,Great Design, Build, Connectivity Range, Packaging and other features but no linux support since v2,Very good"/>
    <s v="https://www.amazon.in/TP-Link-TL-WN722N-150Mbps-Wireless-Adapter/dp/B002SZEOLG/ref=sr_1_162?qid=1672909131&amp;s=electronics&amp;sr=1-162"/>
    <x v="1"/>
    <x v="0"/>
    <n v="590"/>
  </r>
  <r>
    <x v="144"/>
    <x v="144"/>
    <s v="Electronics|HomeTheater,TV&amp;Video|Televisions|SmartTelevisions"/>
    <x v="1"/>
    <n v="9999"/>
    <n v="12999"/>
    <n v="0.23"/>
    <n v="4.2"/>
    <n v="6088"/>
    <s v="An unbiased look at the Kodak TV,Sound good,It's really worthy and the most affordable,Not bad!!!,a value TV for the price,Good in all respect,Kodak tv,Smart tv"/>
    <s v="https://www.amazon.in/Kodak-Inches-Certified-Android-32HDX7XPRO/dp/B08CS3BT4L/ref=sr_1_163?qid=1672909131&amp;s=electronics&amp;sr=1-163"/>
    <x v="3"/>
    <x v="0"/>
    <n v="3000"/>
  </r>
  <r>
    <x v="145"/>
    <x v="145"/>
    <s v="Electronics|HomeTheater,TV&amp;Video|Accessories|RemoteControls"/>
    <x v="1"/>
    <n v="195"/>
    <n v="499"/>
    <n v="0.61"/>
    <n v="3.7"/>
    <n v="1383"/>
    <s v="Good product,Not bad,WORKING WITH Airtel DTH,Good,Ok not bad,This was so old,Not bed !,Worst product"/>
    <s v="https://www.amazon.in/OXYURA-Airtel-Digital-Recording-Compatible/dp/B00RFWNJMC/ref=sr_1_164?qid=1672909131&amp;s=electronics&amp;sr=1-164"/>
    <x v="0"/>
    <x v="1"/>
    <n v="304"/>
  </r>
  <r>
    <x v="146"/>
    <x v="146"/>
    <s v="Computers&amp;Accessories|Accessories&amp;Peripherals|Cables&amp;Accessories|Cables|USBCables"/>
    <x v="0"/>
    <n v="999"/>
    <n v="2100"/>
    <n v="0.52"/>
    <n v="4.5"/>
    <n v="5492"/>
    <s v="Good,QUALITY IS GOOD,Value for money product,Very nice,Not supporting for CarPlay,Good,1 month review,strong enough"/>
    <s v="https://www.amazon.in/AmazonBasics-Nylon-Braided-Lightning-Cable/dp/B082T6GXS5/ref=sr_1_165?qid=1672909131&amp;s=electronics&amp;sr=1-165"/>
    <x v="0"/>
    <x v="2"/>
    <n v="1101"/>
  </r>
  <r>
    <x v="147"/>
    <x v="147"/>
    <s v="Computers&amp;Accessories|Accessories&amp;Peripherals|Cables&amp;Accessories|Cables|USBCables"/>
    <x v="0"/>
    <n v="499"/>
    <n v="899"/>
    <n v="0.44"/>
    <n v="4.2"/>
    <n v="919"/>
    <s v="Durable,Good Product,Okay 👌,So far so good,An absolute best,Good cable,Worth the money,Good for charging Not good for data transfer"/>
    <s v="https://www.amazon.in/Ambrane-Charging-480mbps-ABCC-100-Black-Grey/dp/B09CMQRQM6/ref=sr_1_166?qid=1672909131&amp;s=electronics&amp;sr=1-166"/>
    <x v="1"/>
    <x v="0"/>
    <n v="400"/>
  </r>
  <r>
    <x v="148"/>
    <x v="148"/>
    <s v="Electronics|HomeTheater,TV&amp;Video|Accessories|Cables|OpticalCables"/>
    <x v="1"/>
    <n v="416"/>
    <n v="599"/>
    <n v="0.31"/>
    <n v="4.2"/>
    <n v="30023"/>
    <s v="Value for Money,A good upgrade from stock cable.,GOOD CABLE,Value for the money,Great buy,Overall good,Awesome experience,Worked as expected"/>
    <s v="https://www.amazon.in/BlueRigger-Digital-Optical-Audio-Toslink/dp/B005LJQMCK/ref=sr_1_167?qid=1672909131&amp;s=electronics&amp;sr=1-167"/>
    <x v="1"/>
    <x v="0"/>
    <n v="183"/>
  </r>
  <r>
    <x v="149"/>
    <x v="149"/>
    <s v="Computers&amp;Accessories|Accessories&amp;Peripherals|Cables&amp;Accessories|Cables|USBCables"/>
    <x v="0"/>
    <n v="368"/>
    <n v="699"/>
    <n v="0.47"/>
    <n v="4.2"/>
    <n v="387"/>
    <s v="Superb,Reviewing after 3 months of use,Good braided cable.,The best cable. Very useful.,0k,Does The Job,superb  Product !!!,It's fast charging cable."/>
    <s v="https://www.amazon.in/DURACELL-Type-C-Micro-braided-Charge/dp/B09C6H53KH/ref=sr_1_168?qid=1672909131&amp;s=electronics&amp;sr=1-168"/>
    <x v="1"/>
    <x v="0"/>
    <n v="331"/>
  </r>
  <r>
    <x v="150"/>
    <x v="150"/>
    <s v="Electronics|HomeTheater,TV&amp;Video|Televisions|SmartTelevisions"/>
    <x v="1"/>
    <n v="29990"/>
    <n v="65000"/>
    <n v="0.54"/>
    <n v="4.0999999999999996"/>
    <n v="211"/>
    <s v="Valume for money,Can’t turn off HDR in webOS while watching android apps,Webos, Magic remote &amp; LG like UI at 19k,Satisfied,Good,Value for money,Exchange Offer AND Extended Warranty of 2 Yrsnot been Given,Overall a good product and Value for money"/>
    <s v="https://www.amazon.in/VU-inches-Premium-Ultra-Smart/dp/B0BB3CBFBM/ref=sr_1_169?qid=1672909133&amp;s=electronics&amp;sr=1-169"/>
    <x v="0"/>
    <x v="0"/>
    <n v="35010"/>
  </r>
  <r>
    <x v="151"/>
    <x v="151"/>
    <s v="Computers&amp;Accessories|Accessories&amp;Peripherals|Cables&amp;Accessories|Cables|USBCables"/>
    <x v="0"/>
    <n v="339"/>
    <n v="1099"/>
    <n v="0.69"/>
    <n v="4.3"/>
    <n v="974"/>
    <s v="Great Cable, Charging Speeds Could Be Better,Good,A good cable.,One of the best type c cable,Works as intended.,A good buy. The extra length helps a lot.,Good,Ok"/>
    <s v="https://www.amazon.in/Charging-Braided-Charger-Samsung-Galaxy/dp/B08QSDKFGQ/ref=sr_1_170?qid=1672909133&amp;s=electronics&amp;sr=1-170"/>
    <x v="0"/>
    <x v="0"/>
    <n v="760"/>
  </r>
  <r>
    <x v="152"/>
    <x v="152"/>
    <s v="Electronics|HomeTheater,TV&amp;Video|Televisions|SmartTelevisions"/>
    <x v="1"/>
    <n v="15490"/>
    <n v="20900"/>
    <n v="0.26"/>
    <n v="4.3"/>
    <n v="16299"/>
    <s v="Good,Sound is very low another brand comparing in better,Service provider not meet my home refuse, tv i am not using bad service,Good product,Ok super,Floor stand does not come with it ...,Good,A budget friendly TV with a clumsy UI and Remote"/>
    <s v="https://www.amazon.in/Samsung-inches-Wondertainment-Ready-UA32TE40AAKBXL/dp/B08PV1X771/ref=sr_1_171?qid=1672909133&amp;s=electronics&amp;sr=1-171"/>
    <x v="3"/>
    <x v="0"/>
    <n v="5410"/>
  </r>
  <r>
    <x v="153"/>
    <x v="153"/>
    <s v="Computers&amp;Accessories|Accessories&amp;Peripherals|Cables&amp;Accessories|Cables|USBCables"/>
    <x v="0"/>
    <n v="499"/>
    <n v="1299"/>
    <n v="0.62"/>
    <n v="4.3"/>
    <n v="30411"/>
    <s v="Worth for money - suitable for Android auto,Good Product,Length,Nice,Original,Very good quay Cable support fast charging.,Original MI cable for charging upto 33 watt,I am veri happy with this product as it provide turbo charging."/>
    <s v="https://www.amazon.in/Xiaomi-HyperCharge-Cable-100cm-Type-C/dp/B07YTNKVJQ/ref=sr_1_172?qid=1672909133&amp;s=electronics&amp;sr=1-172"/>
    <x v="0"/>
    <x v="0"/>
    <n v="800"/>
  </r>
  <r>
    <x v="154"/>
    <x v="154"/>
    <s v="Computers&amp;Accessories|NetworkingDevices|NetworkAdapters|WirelessUSBAdapters"/>
    <x v="0"/>
    <n v="249"/>
    <n v="399"/>
    <n v="0.38"/>
    <n v="3.4"/>
    <n v="4642"/>
    <s v="Install CSR Driver For Advanced Features + Stability (More Than Just Bluetooth),Thik h,Driver installation CD was missing from the package.,Not compatible for office usage,Spr,THIS IS MY 2ND ORDER,Waste of time &amp; Money , Not recommend,Wrong product delivered."/>
    <s v="https://www.amazon.in/GENERIC-Ultra-Mini-Bluetooth-Dongle-Adapter/dp/B0117H7GZ6/ref=sr_1_173_mod_primary_new?qid=1672909133&amp;s=electronics&amp;sbo=RZvfv%2F%2FHxDF%2BO5021pAnSA%3D%3D&amp;sr=1-173"/>
    <x v="1"/>
    <x v="1"/>
    <n v="150"/>
  </r>
  <r>
    <x v="155"/>
    <x v="155"/>
    <s v="Electronics|HomeTheater,TV&amp;Video|Accessories|RemoteControls"/>
    <x v="1"/>
    <n v="399"/>
    <n v="799"/>
    <n v="0.5"/>
    <n v="4.3"/>
    <n v="12"/>
    <s v="do not buy"/>
    <s v="https://www.amazon.in/7SEVEN%C2%AE-Compatible-Control-Replacement-Original/dp/B09XJ1LM7R/ref=sr_1_174?qid=1672909133&amp;s=electronics&amp;sr=1-174"/>
    <x v="0"/>
    <x v="0"/>
    <n v="400"/>
  </r>
  <r>
    <x v="156"/>
    <x v="156"/>
    <s v="Computers&amp;Accessories|Accessories&amp;Peripherals|Cables&amp;Accessories|Cables|USBCables"/>
    <x v="0"/>
    <n v="1499"/>
    <n v="1999"/>
    <n v="0.25"/>
    <n v="4.4000000000000004"/>
    <n v="1951"/>
    <s v="Perfect product,Better than the original cable,Better then original,Good,The Very Best,Works absolutely fine,Charging is very slow.,Best Product"/>
    <s v="https://www.amazon.in/Belkin-Lightning-iPhone-Charging-MFi-Certified/dp/B084N133Y7/ref=sr_1_175?qid=1672909133&amp;s=electronics&amp;sr=1-175"/>
    <x v="3"/>
    <x v="0"/>
    <n v="500"/>
  </r>
  <r>
    <x v="157"/>
    <x v="157"/>
    <s v="Electronics|HomeTheater,TV&amp;Video|Projectors"/>
    <x v="1"/>
    <n v="9490"/>
    <n v="15990"/>
    <n v="0.41"/>
    <n v="3.9"/>
    <n v="10480"/>
    <s v="VFM and kudos to egate to launch a fhd projector at the lowest price and it is not bad at all,Good Bluetooth Projector,What more can you ask for at this price!!?,Good for winter nights.,Nice purchase,Value for money,WORTH EVERY PENNY SPENT...,Value for money"/>
    <s v="https://www.amazon.in/Support-Display-Projector-Connectivity-E03i31/dp/B088Z1YWBC/ref=sr_1_176?qid=1672909133&amp;s=electronics&amp;sr=1-176"/>
    <x v="1"/>
    <x v="1"/>
    <n v="6500"/>
  </r>
  <r>
    <x v="158"/>
    <x v="158"/>
    <s v="Electronics|HomeTheater,TV&amp;Video|Accessories|Cables|HDMICables"/>
    <x v="1"/>
    <n v="637"/>
    <n v="1499"/>
    <n v="0.57999999999999996"/>
    <n v="4.0999999999999996"/>
    <n v="24"/>
    <s v="good,Worth product,Good quality,Very good HDMI 2.1 cable,Best hdmi 2.1 cable 8k 60hz / 4k 120hz,Did not like the quality and when connected I see a red color picture,Value for money  must buy it for eArc"/>
    <s v="https://www.amazon.in/Zeb-HAA2021-HDMI-Meter-Cable/dp/B07VSG5SXZ/ref=sr_1_177?qid=1672909133&amp;s=electronics&amp;sr=1-177"/>
    <x v="0"/>
    <x v="0"/>
    <n v="862"/>
  </r>
  <r>
    <x v="159"/>
    <x v="159"/>
    <s v="Electronics|HomeTheater,TV&amp;Video|Accessories|RemoteControls"/>
    <x v="1"/>
    <n v="399"/>
    <n v="899"/>
    <n v="0.56000000000000005"/>
    <n v="3.9"/>
    <n v="254"/>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https://www.amazon.in/7SEVEN-Control-YouTube-Netflix-Compatible/dp/B08RWCZ6SY/ref=sr_1_178?qid=1672909133&amp;s=electronics&amp;sr=1-178"/>
    <x v="0"/>
    <x v="1"/>
    <n v="500"/>
  </r>
  <r>
    <x v="160"/>
    <x v="160"/>
    <s v="Electronics|HomeTheater,TV&amp;Video|Accessories|Cables|OpticalCables"/>
    <x v="1"/>
    <n v="1089"/>
    <n v="1600"/>
    <n v="0.32"/>
    <n v="4"/>
    <n v="3565"/>
    <s v="Satisfactory one,Optical cable loose contact,Digital to Analogue converter,Its a good Product to connect Home Theater Music System without optical audio port.,Very good product.,Good,High quality amezon basic top notch go for best sound quality,Good"/>
    <s v="https://www.amazon.in/AmazonBasics-Digital-Optical-Converter-Adapter/dp/B07KSB1MLX/ref=sr_1_179?qid=1672909133&amp;s=electronics&amp;sr=1-179"/>
    <x v="1"/>
    <x v="0"/>
    <n v="511"/>
  </r>
  <r>
    <x v="161"/>
    <x v="161"/>
    <s v="Computers&amp;Accessories|Accessories&amp;Peripherals|Cables&amp;Accessories|Cables|USBCables"/>
    <x v="0"/>
    <n v="339"/>
    <n v="999"/>
    <n v="0.66"/>
    <n v="4.3"/>
    <n v="6255"/>
    <s v="Good pick for Galaxy Note 9,Durable and quality product,Best Cable for Android Auto,The cable I will always carry when I pack my stuff for a ride.,Good charging capacity and data transfers,I bought it for my bike,Excellent,👍"/>
    <s v="https://www.amazon.in/Wayona-Braided-Charging-Samsung-Galaxy/dp/B081FG1QYX/ref=sr_1_180?qid=1672909133&amp;s=electronics&amp;sr=1-180"/>
    <x v="0"/>
    <x v="0"/>
    <n v="660"/>
  </r>
  <r>
    <x v="162"/>
    <x v="162"/>
    <s v="Computers&amp;Accessories|Accessories&amp;Peripherals|Cables&amp;Accessories|Cables|USBCables"/>
    <x v="0"/>
    <n v="149"/>
    <n v="499"/>
    <n v="0.7"/>
    <n v="4"/>
    <n v="7732"/>
    <s v="Very good product and met my need.  Thanks,Decent value,Nice quality… trustable…,Just well in this price.,supports 2.4 amps fast charging,Nice,Nice.,Value for money"/>
    <s v="https://www.amazon.in/Pinnaclz-Original-Type-Charging-Transfer/dp/B08R69WBN7/ref=sr_1_182?qid=1672909133&amp;s=electronics&amp;sr=1-182"/>
    <x v="2"/>
    <x v="0"/>
    <n v="350"/>
  </r>
  <r>
    <x v="163"/>
    <x v="163"/>
    <s v="Computers&amp;Accessories|Accessories&amp;Peripherals|Cables&amp;Accessories|Cables|USBCables"/>
    <x v="0"/>
    <n v="149"/>
    <n v="399"/>
    <n v="0.63"/>
    <n v="3.9"/>
    <n v="57"/>
    <s v="Quality is good,Very sturdy,Very Good Item for the price offered,This lightening cable support data transfer as well got this at ₹99,Lightning cable,worst product.,Great,It's very good product I really happy it's quality was amazing thankyou Amazon"/>
    <s v="https://www.amazon.in/Ambrane-BCL-15-Lightning-Cable-Smartphone/dp/B0B3RHX6B6/ref=sr_1_183?qid=1672909133&amp;s=electronics&amp;sr=1-183"/>
    <x v="0"/>
    <x v="1"/>
    <n v="250"/>
  </r>
  <r>
    <x v="164"/>
    <x v="164"/>
    <s v="Computers&amp;Accessories|Accessories&amp;Peripherals|Cables&amp;Accessories|Cables|USBCables"/>
    <x v="0"/>
    <n v="599"/>
    <n v="849"/>
    <n v="0.28999999999999998"/>
    <n v="4.5"/>
    <n v="577"/>
    <s v="Good only for Charging,Well it's a great cable you can trust on,Another quality product from Belkin &amp; Amazon,60W support not clear,Become a belkin fan,Happy with performance,The only competitor to original cables,good"/>
    <s v="https://www.amazon.in/Belkin-USB-C-Charging-USB-IF-Certified/dp/B084N18QZY/ref=sr_1_184?qid=1672909133&amp;s=electronics&amp;sr=1-184"/>
    <x v="3"/>
    <x v="2"/>
    <n v="250"/>
  </r>
  <r>
    <x v="165"/>
    <x v="165"/>
    <s v="Electronics|HomeTheater,TV&amp;Video|Accessories|RemoteControls"/>
    <x v="1"/>
    <n v="299"/>
    <n v="1199"/>
    <n v="0.75"/>
    <n v="3.9"/>
    <n v="1193"/>
    <s v="Worthy product,Very good generic remote for Samsung LED/LCD TV.,Working👍,Overall good,Good built quality,Durability is my concern,It is perfect for Samsung smart tv,good"/>
    <s v="https://www.amazon.in/LOHAYA-Television-Compatible-Samsung-Control/dp/B081NHWT6Z/ref=sr_1_185?qid=1672909133&amp;s=electronics&amp;sr=1-185"/>
    <x v="2"/>
    <x v="1"/>
    <n v="900"/>
  </r>
  <r>
    <x v="166"/>
    <x v="166"/>
    <s v="Computers&amp;Accessories|Accessories&amp;Peripherals|Cables&amp;Accessories|Cables|USBCables"/>
    <x v="0"/>
    <n v="399"/>
    <n v="1299"/>
    <n v="0.69"/>
    <n v="4.2"/>
    <n v="13120"/>
    <s v="Good product,Is worth the money you are paying for it,Good quality cable,Go for it!,Nice product☑️,Good buy,You can trust Wayona,Quality product  , Life of product is good  ."/>
    <s v="https://www.amazon.in/Wayona-Nylon-Braided-Charging-iPhones/dp/B07JPJJZ2H/ref=sr_1_186?qid=1672909133&amp;s=electronics&amp;sr=1-186"/>
    <x v="0"/>
    <x v="0"/>
    <n v="900"/>
  </r>
  <r>
    <x v="167"/>
    <x v="167"/>
    <s v="Electronics|HomeTheater,TV&amp;Video|Accessories|RemoteControls"/>
    <x v="1"/>
    <n v="339"/>
    <n v="1999"/>
    <n v="0.83"/>
    <n v="4"/>
    <n v="343"/>
    <s v="really good producers,Thompson smart tv remote control,Best for Kodak tv,I love it,Not feather touch,Working fine,Best without voice control,Value for Money"/>
    <s v="https://www.amazon.in/Electvision-Compatible-verification-coustmer-7738090464/dp/B09JKNF147/ref=sr_1_187?qid=1672909133&amp;s=electronics&amp;sr=1-187"/>
    <x v="2"/>
    <x v="0"/>
    <n v="1660"/>
  </r>
  <r>
    <x v="168"/>
    <x v="168"/>
    <s v="Electronics|HomeTheater,TV&amp;Video|Televisions|SmartTelevisions"/>
    <x v="1"/>
    <n v="12499"/>
    <n v="22990"/>
    <n v="0.46"/>
    <n v="4.3"/>
    <n v="1611"/>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https://www.amazon.in/Acer-inches-Ready-Android-AR32AR2841HDSB/dp/B0B9959XF3/ref=sr_1_188?qid=1672909133&amp;s=electronics&amp;sr=1-188"/>
    <x v="1"/>
    <x v="0"/>
    <n v="10491"/>
  </r>
  <r>
    <x v="169"/>
    <x v="169"/>
    <s v="Computers&amp;Accessories|Accessories&amp;Peripherals|Cables&amp;Accessories|Cables|USBCables"/>
    <x v="0"/>
    <n v="249"/>
    <n v="399"/>
    <n v="0.38"/>
    <n v="4"/>
    <n v="6558"/>
    <s v="Great to use, serves the purpose,Good Quality,Good,Good one,It's okay,Good original cable,Good quality,V good product"/>
    <s v="https://www.amazon.in/realme-Charging-Micro-USB-Cable-Braided/dp/B09PNR6F8Q/ref=sr_1_189?qid=1672909133&amp;s=electronics&amp;sr=1-189"/>
    <x v="1"/>
    <x v="0"/>
    <n v="150"/>
  </r>
  <r>
    <x v="170"/>
    <x v="170"/>
    <s v="Computers&amp;Accessories|NetworkingDevices|NetworkAdapters|WirelessUSBAdapters"/>
    <x v="0"/>
    <n v="1399"/>
    <n v="2499"/>
    <n v="0.44"/>
    <n v="4.4000000000000004"/>
    <n v="23169"/>
    <s v="Good device and makes your laptop to utilize maximum wifi speed.,Good Product, worth of buying,Best to recieve 5g or fiber speed,Good,This is really a good Wifi-Adpater and a life saver,Wifi 5 speeds are amazing!,Booster speed,Best Product to Buy"/>
    <s v="https://www.amazon.in/TP-Link-Archer-T3U-Wireless-MU-MIMO/dp/B07M69276N/ref=sr_1_190?qid=1672909133&amp;s=electronics&amp;sr=1-190"/>
    <x v="1"/>
    <x v="0"/>
    <n v="1100"/>
  </r>
  <r>
    <x v="171"/>
    <x v="171"/>
    <s v="Electronics|HomeTheater,TV&amp;Video|Televisions|SmartTelevisions"/>
    <x v="1"/>
    <n v="32999"/>
    <n v="47990"/>
    <n v="0.31"/>
    <n v="4.3"/>
    <n v="4703"/>
    <s v="Wonderful TV and Awful installation service from amazon,Acer Television Review,It's a good product for that price.,Good for the price,Almost a complete package,Nice Product,Good product,Super designed"/>
    <s v="https://www.amazon.in/Acer-inches-Ultra-Android-AR55AR2851UDFL/dp/B0B1YZ9CB8/ref=sr_1_191?qid=1672909133&amp;s=electronics&amp;sr=1-191"/>
    <x v="1"/>
    <x v="0"/>
    <n v="14991"/>
  </r>
  <r>
    <x v="172"/>
    <x v="172"/>
    <s v="Computers&amp;Accessories|Accessories&amp;Peripherals|Cables&amp;Accessories|Cables|USBCables"/>
    <x v="0"/>
    <n v="149"/>
    <n v="399"/>
    <n v="0.63"/>
    <n v="4"/>
    <n v="1423"/>
    <s v="GOOD,Thank you  Amazon very good charging cable,Good,Very good product,good quality,Very Good Product,This is fast charging USB!,Simply perfect at the price of below 100"/>
    <s v="https://www.amazon.in/Ambrane-Charging-Neckband-Wireless-ACM/dp/B09YLYB9PB/ref=sr_1_192?qid=1672909133&amp;s=electronics&amp;sr=1-192"/>
    <x v="0"/>
    <x v="0"/>
    <n v="250"/>
  </r>
  <r>
    <x v="173"/>
    <x v="173"/>
    <s v="Computers&amp;Accessories|Accessories&amp;Peripherals|Cables&amp;Accessories|Cables|USBCables"/>
    <x v="0"/>
    <n v="325"/>
    <n v="999"/>
    <n v="0.67"/>
    <n v="4.3"/>
    <n v="2651"/>
    <s v="Worth the money spent,Nice product also the sterdiness good as expected.,Not the correct charger for Samsung S9,Nice product,Superb,Doubts on fast charging,One time purchase,Good Product"/>
    <s v="https://www.amazon.in/Wayona-Charging-Charger-Samsung-Galaxy/dp/B08CTNJ985/ref=sr_1_193?qid=1672909134&amp;s=electronics&amp;sr=1-193"/>
    <x v="0"/>
    <x v="0"/>
    <n v="674"/>
  </r>
  <r>
    <x v="174"/>
    <x v="174"/>
    <s v="Computers&amp;Accessories|Accessories&amp;Peripherals|Cables&amp;Accessories|Cables|USBCables"/>
    <x v="0"/>
    <n v="399"/>
    <n v="1999"/>
    <n v="0.8"/>
    <n v="5"/>
    <n v="5"/>
    <s v="Good,Superb quality,Good products  nice one,Working well with iphone11.,I always rely on this companys products , so very good. Thank you so much"/>
    <s v="https://www.amazon.in/Syncwire-Cable-Charging-Compatible-Devices/dp/B0BP7XLX48/ref=sr_1_194?qid=1672909134&amp;s=electronics&amp;sr=1-194"/>
    <x v="2"/>
    <x v="2"/>
    <n v="1600"/>
  </r>
  <r>
    <x v="175"/>
    <x v="175"/>
    <s v="Computers&amp;Accessories|NetworkingDevices|NetworkAdapters|WirelessUSBAdapters"/>
    <x v="0"/>
    <n v="199"/>
    <n v="499"/>
    <n v="0.6"/>
    <n v="3.7"/>
    <n v="612"/>
    <s v="Good,Very nice,Best quality,Not bad,Best WiFi module,good,Working fine,Good Product"/>
    <s v="https://www.amazon.in/Skadioo-Accessories-Receiver-Compatible-dongle/dp/B09LHXNZLR/ref=sr_1_195?qid=1672909134&amp;s=electronics&amp;sr=1-195"/>
    <x v="0"/>
    <x v="1"/>
    <n v="300"/>
  </r>
  <r>
    <x v="176"/>
    <x v="176"/>
    <s v="Computers&amp;Accessories|Accessories&amp;Peripherals|Cables&amp;Accessories|Cables|USBCables"/>
    <x v="0"/>
    <n v="88"/>
    <n v="299"/>
    <n v="0.71"/>
    <n v="4"/>
    <n v="9378"/>
    <s v="Worked on iPhone 7 and didn’t work on XR,Good one,Dull Physical Looks,Just Buy it,Go for it,About the product,Get charging cable at the price,Working well."/>
    <s v="https://www.amazon.in/FLiX-Charging-480Mbps-Andriod-Devices/dp/B0B3N8VG24/ref=sr_1_196?qid=1672909134&amp;s=electronics&amp;sr=1-196"/>
    <x v="2"/>
    <x v="0"/>
    <n v="211"/>
  </r>
  <r>
    <x v="177"/>
    <x v="177"/>
    <s v="Computers&amp;Accessories|Accessories&amp;Peripherals|Cables&amp;Accessories|Cables|USBCables"/>
    <x v="0"/>
    <n v="399"/>
    <n v="1099"/>
    <n v="0.64"/>
    <n v="4.0999999999999996"/>
    <n v="2685"/>
    <s v="Changing speed,Make it better,Superb Build Quality,Highly satisfied,Best Charging Cable Ever,Good value for money option,Cable quality,Nice"/>
    <s v="https://www.amazon.in/Charging-Braided-Compatible-Samsung-Galaxy/dp/B08PSVBB2X/ref=sr_1_197?qid=1672909134&amp;s=electronics&amp;sr=1-197"/>
    <x v="0"/>
    <x v="0"/>
    <n v="700"/>
  </r>
  <r>
    <x v="178"/>
    <x v="178"/>
    <s v="Computers&amp;Accessories|Accessories&amp;Peripherals|Cables&amp;Accessories|Cables|USBCables"/>
    <x v="0"/>
    <n v="57.89"/>
    <n v="199"/>
    <n v="0.71"/>
    <n v="4"/>
    <n v="9378"/>
    <s v="Worked on iPhone 7 and didn’t work on XR,Good one,Dull Physical Looks,Just Buy it,Go for it,About the product,Get charging cable at the price,Working well."/>
    <s v="https://www.amazon.in/FLiX-Charging-480Mbps-Andriod-XCD-FPM01/dp/B0B3MQXNFB/ref=sr_1_198?qid=1672909134&amp;s=electronics&amp;sr=1-198"/>
    <x v="2"/>
    <x v="0"/>
    <n v="141.11000000000001"/>
  </r>
  <r>
    <x v="179"/>
    <x v="179"/>
    <s v="Electronics|HomeTheater,TV&amp;Video|Accessories|RemoteControls"/>
    <x v="1"/>
    <n v="799"/>
    <n v="1999"/>
    <n v="0.6"/>
    <n v="3.3"/>
    <n v="576"/>
    <s v="Compatibility,Good one but voice not working propoer,Good but needs improvement in quality,Not strong,Works good,Waste of money,Works well,Don't buy... This remote"/>
    <s v="https://www.amazon.in/7SEVEN-Bluetooth-Command-Netflix-XMRM-00A/dp/B08XMSKKMM/ref=sr_1_199?qid=1672909134&amp;s=electronics&amp;sr=1-199"/>
    <x v="0"/>
    <x v="1"/>
    <n v="1200"/>
  </r>
  <r>
    <x v="180"/>
    <x v="180"/>
    <s v="Electronics|HomeTheater,TV&amp;Video|Accessories|RemoteControls"/>
    <x v="1"/>
    <n v="205"/>
    <n v="499"/>
    <n v="0.59"/>
    <n v="3.8"/>
    <n v="313"/>
    <s v="Poor plastic Material but it works.,Very cheap material but it works...,Good one,Working on par with original,Working well , quality is okay,Value for money,Not for good,It looks like original"/>
    <s v="https://www.amazon.in/Sony-TV-Remote-Compatible-Control/dp/B09L8DT7D6/ref=sr_1_200?qid=1672909134&amp;s=electronics&amp;sr=1-200"/>
    <x v="0"/>
    <x v="1"/>
    <n v="294"/>
  </r>
  <r>
    <x v="181"/>
    <x v="181"/>
    <s v="Computers&amp;Accessories|Accessories&amp;Peripherals|Cables&amp;Accessories|Cables|USBCables"/>
    <x v="0"/>
    <n v="299"/>
    <n v="699"/>
    <n v="0.56999999999999995"/>
    <n v="4.0999999999999996"/>
    <n v="2957"/>
    <s v="Good quality product and long lasting.,Ok,Really fast.,Yes good,Cable speed,Goid,Working fine,Just worth it"/>
    <s v="https://www.amazon.in/Storite-USB-3-0-Micro-Cable/dp/B00GE55L22/ref=sr_1_201?qid=1672909134&amp;s=electronics&amp;sr=1-201"/>
    <x v="0"/>
    <x v="0"/>
    <n v="400"/>
  </r>
  <r>
    <x v="182"/>
    <x v="182"/>
    <s v="Computers&amp;Accessories|Accessories&amp;Peripherals|Cables&amp;Accessories|Cables|USBCables"/>
    <x v="0"/>
    <n v="849"/>
    <n v="999"/>
    <n v="0.15"/>
    <n v="4.0999999999999996"/>
    <n v="6736"/>
    <s v="Reliability,Best non apple usb to lightning cable,Good,Good quality using since a year,Good,Very good product,Nice cable,Worth Your Money and best alternative"/>
    <s v="https://www.amazon.in/LTG500-Indestructible-Certified-Lightning-2Meter/dp/B0162K34H2/ref=sr_1_202?qid=1672909134&amp;s=electronics&amp;sr=1-202"/>
    <x v="3"/>
    <x v="0"/>
    <n v="150"/>
  </r>
  <r>
    <x v="183"/>
    <x v="183"/>
    <s v="Computers&amp;Accessories|Accessories&amp;Peripherals|Cables&amp;Accessories|Cables|USBCables"/>
    <x v="0"/>
    <n v="949"/>
    <n v="1999"/>
    <n v="0.53"/>
    <n v="4.4000000000000004"/>
    <n v="13552"/>
    <s v="Good,Worth to buy,Great value for price,Good product,Nice product.,Reliable and worth it!,Much more sturdy and durable than Apple cable,Good"/>
    <s v="https://www.amazon.in/AmazonBasics-Lightning-Aluminum-Certified-Charging/dp/B0B8SRZ5SV/ref=sr_1_203?qid=1672909134&amp;s=electronics&amp;sr=1-203"/>
    <x v="0"/>
    <x v="0"/>
    <n v="1050"/>
  </r>
  <r>
    <x v="184"/>
    <x v="184"/>
    <s v="Computers&amp;Accessories|Accessories&amp;Peripherals|Cables&amp;Accessories|Cables|USBCables"/>
    <x v="0"/>
    <n v="499"/>
    <n v="1200"/>
    <n v="0.57999999999999996"/>
    <n v="4.3"/>
    <n v="5451"/>
    <s v="Overall it's a good product for mobile charging.,Awesome 😎,Gud data cabel....,Very good USB C TO USB C Cable .The one does not entangle to develop fold leading to cracks and cuts,Best,Rigid and high quality,Super durable,Great i have been using for 6 month"/>
    <s v="https://www.amazon.in/AmazonBasics-Double-Braided-Nylon-Type-C/dp/B07CWNJLPC/ref=sr_1_204?qid=1672909134&amp;s=electronics&amp;sr=1-204"/>
    <x v="0"/>
    <x v="0"/>
    <n v="701"/>
  </r>
  <r>
    <x v="185"/>
    <x v="185"/>
    <s v="Computers&amp;Accessories|Accessories&amp;Peripherals|Cables&amp;Accessories|Cables|USBCables"/>
    <x v="0"/>
    <n v="299"/>
    <n v="485"/>
    <n v="0.38"/>
    <n v="4.3"/>
    <n v="10911"/>
    <s v="High price,Good quality,Go for it,3.0,Thank you Amazon,Awesome buy,Ok,Nice product"/>
    <s v="https://www.amazon.in/AmazonBasics-USB-3-0-Cable-Meters/dp/B00NH12R1O/ref=sr_1_205?qid=1672909134&amp;s=electronics&amp;sr=1-205"/>
    <x v="1"/>
    <x v="0"/>
    <n v="186"/>
  </r>
  <r>
    <x v="186"/>
    <x v="186"/>
    <s v="Computers&amp;Accessories|Accessories&amp;Peripherals|Cables&amp;Accessories|Cables|USBCables"/>
    <x v="0"/>
    <n v="949"/>
    <n v="1999"/>
    <n v="0.53"/>
    <n v="4.4000000000000004"/>
    <n v="13552"/>
    <s v="Good,Worth to buy,Great value for price,Good product,Nice product.,Reliable and worth it!,Much more sturdy and durable than Apple cable,Good"/>
    <s v="https://www.amazon.in/AmazonBasics-Lightning-Aluminum-Certified-Charging/dp/B0B8SSC5D9/ref=sr_1_206?qid=1672909134&amp;s=electronics&amp;sr=1-206"/>
    <x v="0"/>
    <x v="0"/>
    <n v="1050"/>
  </r>
  <r>
    <x v="187"/>
    <x v="187"/>
    <s v="Computers&amp;Accessories|Accessories&amp;Peripherals|Cables&amp;Accessories|Cables|USBCables"/>
    <x v="0"/>
    <n v="379"/>
    <n v="1099"/>
    <n v="0.66"/>
    <n v="4.3"/>
    <n v="2806"/>
    <s v="Good material, fast charging,Costly but good product,Support type c super fast charging,Good quality,Sturdy cable &amp; has decent charging capabilities.,Good buy.,Gud product.,Very good product"/>
    <s v="https://www.amazon.in/Wayona-Charging-Charger-Compatible-Samsung/dp/B08WKG2MWT/ref=sr_1_207?qid=1672909134&amp;s=electronics&amp;sr=1-207"/>
    <x v="0"/>
    <x v="0"/>
    <n v="720"/>
  </r>
  <r>
    <x v="188"/>
    <x v="188"/>
    <s v="Electronics|HomeTheater,TV&amp;Video|Televisions|SmartTelevisions"/>
    <x v="1"/>
    <n v="8990"/>
    <n v="18990"/>
    <n v="0.53"/>
    <n v="3.9"/>
    <n v="350"/>
    <s v="A budget Android TV,Wall Mount was missing from tv pack,Good,Good product but installation service is not good,Nice product ☺️👍,i am very satisfied,Good,Very good product in this price"/>
    <s v="https://www.amazon.in/Karbonn-Millennium-KJW32SKHD-Phantom-Bezel-Less/dp/B0B466C3G4/ref=sr_1_208?qid=1672909134&amp;s=electronics&amp;sr=1-208"/>
    <x v="0"/>
    <x v="1"/>
    <n v="10000"/>
  </r>
  <r>
    <x v="189"/>
    <x v="189"/>
    <s v="Electronics|HomeTheater,TV&amp;Video|Accessories|Cables|OpticalCables"/>
    <x v="1"/>
    <n v="486"/>
    <n v="1999"/>
    <n v="0.76"/>
    <n v="4.2"/>
    <n v="30023"/>
    <s v="Value for Money,A good upgrade from stock cable.,GOOD CABLE,Value for the money,Great buy,Overall good,Awesome experience,Worked as expected"/>
    <s v="https://www.amazon.in/BlueRigger-Digital-Optical-Toslink-Meters/dp/B005LJQMZC/ref=sr_1_209?qid=1672909134&amp;s=electronics&amp;sr=1-209"/>
    <x v="2"/>
    <x v="0"/>
    <n v="1513"/>
  </r>
  <r>
    <x v="190"/>
    <x v="190"/>
    <s v="Electronics|HomeTheater,TV&amp;Video|Televisions|StandardTelevisions"/>
    <x v="1"/>
    <n v="5699"/>
    <n v="11000"/>
    <n v="0.48"/>
    <n v="4.2"/>
    <n v="4003"/>
    <s v="Firestick plugging in issue, otherwise a good deal,Cheap &amp; Best Product,Low budget led tv,Nice tv,Very. Good,Why is the installation guy asking for installation charge?,Good Budget Tv,Good TV but after using it for 9 days, has found a flaw"/>
    <s v="https://www.amazon.in/Visio-World-inches-VW24A-Ready/dp/B07MDRGHWQ/ref=sr_1_210?qid=1672909134&amp;s=electronics&amp;sr=1-210"/>
    <x v="1"/>
    <x v="0"/>
    <n v="5301"/>
  </r>
  <r>
    <x v="191"/>
    <x v="191"/>
    <s v="Computers&amp;Accessories|Accessories&amp;Peripherals|Cables&amp;Accessories|Cables|USBCables"/>
    <x v="0"/>
    <n v="709"/>
    <n v="1999"/>
    <n v="0.65"/>
    <n v="4.0999999999999996"/>
    <n v="178817"/>
    <s v="Data transfer not the best,Good cable for iphone,Working Good,Best quality,Fast charging,Genuine product,Nice product,Good"/>
    <s v="https://www.amazon.in/AmazonBasics-Certified-Lightning-Charge-Meters/dp/B07DC4RZPY/ref=sr_1_211?qid=1672909134&amp;s=electronics&amp;sr=1-211"/>
    <x v="0"/>
    <x v="0"/>
    <n v="1290"/>
  </r>
  <r>
    <x v="192"/>
    <x v="192"/>
    <s v="Electronics|HomeTheater,TV&amp;Video|Televisions|SmartTelevisions"/>
    <x v="1"/>
    <n v="47990"/>
    <n v="70900"/>
    <n v="0.32"/>
    <n v="4.3"/>
    <n v="7109"/>
    <s v="Best(Branded) Budget TV,A high-quality 4k Smart TV from Samsung,Received Defective,Got Replacement,Nice product but,Tv is good,Best budget tv,Value for money. Samsung is always good,Value for money product"/>
    <s v="https://www.amazon.in/Samsung-inches-Crystal-Ultra-UA55AUE65AKXXL/dp/B0B15GSPQW/ref=sr_1_212?qid=1672909134&amp;s=electronics&amp;sr=1-212"/>
    <x v="1"/>
    <x v="0"/>
    <n v="22910"/>
  </r>
  <r>
    <x v="193"/>
    <x v="193"/>
    <s v="Electronics|HomeTheater,TV&amp;Video|Accessories|RemoteControls"/>
    <x v="1"/>
    <n v="299"/>
    <n v="1199"/>
    <n v="0.75"/>
    <n v="3.7"/>
    <n v="490"/>
    <s v="Works just fine for my vu tv,Quality to be improve,Good,Good product,Value for money 👍,Works fine with Vu smart TV,Good Product. Suitable for VU,Ok, Quality can be improved"/>
    <s v="https://www.amazon.in/LOHAYA-Television-Remote-Compatible-Control/dp/B08GJNM9N7/ref=sr_1_213?qid=1672909134&amp;s=electronics&amp;sr=1-213"/>
    <x v="2"/>
    <x v="1"/>
    <n v="900"/>
  </r>
  <r>
    <x v="194"/>
    <x v="194"/>
    <s v="Computers&amp;Accessories|Accessories&amp;Peripherals|Cables&amp;Accessories|Cables|USBCables"/>
    <x v="0"/>
    <n v="320"/>
    <n v="599"/>
    <n v="0.47"/>
    <n v="4.0999999999999996"/>
    <n v="491"/>
    <s v="Good product,Good product,Built and charge power,Nice product Happy to buy,Not recommended,Good quality but charge little slow,Stopped working within 6 months,Value for money"/>
    <s v="https://www.amazon.in/DURACELL-Micro-braided-Charge-Cable/dp/B09C6FML9B/ref=sr_1_214?qid=1672909134&amp;s=electronics&amp;sr=1-214"/>
    <x v="1"/>
    <x v="0"/>
    <n v="279"/>
  </r>
  <r>
    <x v="195"/>
    <x v="195"/>
    <s v="Computers&amp;Accessories|Accessories&amp;Peripherals|Cables&amp;Accessories|Cables|USBCables"/>
    <x v="0"/>
    <n v="139"/>
    <n v="549"/>
    <n v="0.75"/>
    <n v="3.9"/>
    <n v="61"/>
    <s v="Terrible,Charging status,Good quality,good charging,Nice product,Waste of Money.,Fast Charging Cable,Charching"/>
    <s v="https://www.amazon.in/Zebronics-CU3100V-charging-capacity-durability/dp/B0B65MJ45G/ref=sr_1_215?qid=1672909134&amp;s=electronics&amp;sr=1-215"/>
    <x v="2"/>
    <x v="1"/>
    <n v="410"/>
  </r>
  <r>
    <x v="196"/>
    <x v="196"/>
    <s v="Computers&amp;Accessories|Accessories&amp;Peripherals|Cables&amp;Accessories|Cables|USBCables"/>
    <x v="0"/>
    <n v="129"/>
    <n v="249"/>
    <n v="0.48"/>
    <n v="4"/>
    <n v="9378"/>
    <s v="Worked on iPhone 7 and didn’t work on XR,Good one,Dull Physical Looks,Just Buy it,Go for it,About the product,Get charging cable at the price,Working well."/>
    <s v="https://www.amazon.in/FLiX-Beetel-Durable-Lightning-Charge/dp/B08P9RYPLR/ref=sr_1_216?qid=1672909134&amp;s=electronics&amp;sr=1-216"/>
    <x v="1"/>
    <x v="0"/>
    <n v="120"/>
  </r>
  <r>
    <x v="197"/>
    <x v="197"/>
    <s v="Electronics|HomeTheater,TV&amp;Video|Televisions|SmartTelevisions"/>
    <x v="1"/>
    <n v="24999"/>
    <n v="35999"/>
    <n v="0.31"/>
    <n v="4.2"/>
    <n v="32840"/>
    <s v="It is the best tv if you are getting it in 10-12k,Good price but the OS lags,GARBAGE QUALITY,Good product.,Good quality,Great experience everything is fantastic 🤠,Super picture quality and sound quality,Awesome"/>
    <s v="https://www.amazon.in/MI-inches-Smart-Android-L43M7-EAIN/dp/B0B6F8HHR6/ref=sr_1_217?qid=1672909135&amp;s=electronics&amp;sr=1-217"/>
    <x v="1"/>
    <x v="0"/>
    <n v="11000"/>
  </r>
  <r>
    <x v="198"/>
    <x v="198"/>
    <s v="Computers&amp;Accessories|Accessories&amp;Peripherals|Cables&amp;Accessories|Cables|USBCables"/>
    <x v="0"/>
    <n v="999"/>
    <n v="1699"/>
    <n v="0.41"/>
    <n v="4.4000000000000004"/>
    <n v="7318"/>
    <s v="You might be able to get away by using other usb too,Built well but there are flaws.,Good alternative for Apple cable,Good alternative,Best buy,Good,Value for Money,Works as advertised."/>
    <s v="https://www.amazon.in/Belkin-Lightning-AirPods-MFi-Certified-Charging/dp/B084MZXJN6/ref=sr_1_218?qid=1672909135&amp;s=electronics&amp;sr=1-218"/>
    <x v="1"/>
    <x v="0"/>
    <n v="700"/>
  </r>
  <r>
    <x v="199"/>
    <x v="199"/>
    <s v="Computers&amp;Accessories|Accessories&amp;Peripherals|Cables&amp;Accessories|Cables|USBCables"/>
    <x v="0"/>
    <n v="225"/>
    <n v="499"/>
    <n v="0.55000000000000004"/>
    <n v="4.0999999999999996"/>
    <n v="789"/>
    <s v="Good product,Working,Something is better than nothing,Average,Good,good product,Good work,Good"/>
    <s v="https://www.amazon.in/Time-Office-Replacement-Startek-FM220U/dp/B08XMG618K/ref=sr_1_220?qid=1672909135&amp;s=electronics&amp;sr=1-220"/>
    <x v="0"/>
    <x v="0"/>
    <n v="274"/>
  </r>
  <r>
    <x v="200"/>
    <x v="200"/>
    <s v="Electronics|HomeTheater,TV&amp;Video|Accessories|RemoteControls"/>
    <x v="1"/>
    <n v="547"/>
    <n v="2999"/>
    <n v="0.82"/>
    <n v="4.3"/>
    <n v="407"/>
    <s v="Fitting issue,Perfect fit good quality product,good product,👌🏻Fit, 👍🏻cost wise, 👍🏻👍🏻material.,Wonderful product,Good for. New remote.,Nice product,Perfect for samsung frame series solar remote"/>
    <s v="https://www.amazon.in/Caldipree-Silicone-Compatible-BN68-13897A-2022-BLACK/dp/B0BCKWZ884/ref=sr_1_221?qid=1672909135&amp;s=electronics&amp;sr=1-221"/>
    <x v="2"/>
    <x v="0"/>
    <n v="2452"/>
  </r>
  <r>
    <x v="201"/>
    <x v="201"/>
    <s v="Computers&amp;Accessories|Accessories&amp;Peripherals|Cables&amp;Accessories|Cables|USBCables"/>
    <x v="0"/>
    <n v="259"/>
    <n v="699"/>
    <n v="0.63"/>
    <n v="3.8"/>
    <n v="2399"/>
    <s v="Useful but the length is a bit short,This product is overpriced,Not proper,good,Happy to get it,USB Cable,good,Theek hi h"/>
    <s v="https://www.amazon.in/Storite%C2%AE-USB-2-0-Mini-0-88feet/dp/B00GGGOYEK/ref=sr_1_222?qid=1672909135&amp;s=electronics&amp;sr=1-222"/>
    <x v="0"/>
    <x v="1"/>
    <n v="440"/>
  </r>
  <r>
    <x v="202"/>
    <x v="202"/>
    <s v="Electronics|HomeTheater,TV&amp;Video|Accessories|RemoteControls"/>
    <x v="1"/>
    <n v="239"/>
    <n v="699"/>
    <n v="0.66"/>
    <n v="4.4000000000000004"/>
    <n v="2640"/>
    <s v="Excellent solution for Sony TVs,Worth purchase,Very bad,Bad product,Remote,Good quality"/>
    <s v="https://www.amazon.in/Universal-Remote-Control-Sony-Bravia/dp/B07ZR4S1G4/ref=sr_1_223_mod_primary_new?qid=1672909135&amp;s=electronics&amp;sbo=RZvfv%2F%2FHxDF%2BO5021pAnSA%3D%3D&amp;sr=1-223"/>
    <x v="0"/>
    <x v="0"/>
    <n v="460"/>
  </r>
  <r>
    <x v="203"/>
    <x v="203"/>
    <s v="Electronics|HomeTheater,TV&amp;Video|Accessories|RemoteControls"/>
    <x v="1"/>
    <n v="349"/>
    <n v="999"/>
    <n v="0.65"/>
    <n v="4"/>
    <n v="839"/>
    <s v="Damaged product,Good quality aa well as fit,Good but fits loose at top, bit tight at bottom.,Fits the Samsung Smart TV Remote Perfectly!!,Perfectly fitted,Costly but good,Average product,A worthy product"/>
    <s v="https://www.amazon.in/Cotbolt-Compatible-BN59-01312A-Shockproof-Protective/dp/B09C635BMM/ref=sr_1_224?qid=1672909135&amp;s=electronics&amp;sr=1-224"/>
    <x v="0"/>
    <x v="0"/>
    <n v="650"/>
  </r>
  <r>
    <x v="204"/>
    <x v="204"/>
    <s v="Electronics|HomeTheater,TV&amp;Video|Accessories|Cables|HDMICables"/>
    <x v="1"/>
    <n v="467"/>
    <n v="599"/>
    <n v="0.22"/>
    <n v="4.4000000000000004"/>
    <n v="44054"/>
    <s v="BEST WITH BOAT &amp; LG SMART TV,This product is overpriced,Good picture quality, sturdy,It worked when I connect with soundbar to the smart TV,Good 👍,Good quality product my solve screen onn off,Ok,This cable support HDMI arc, but each time we have to select port in TV"/>
    <s v="https://www.amazon.in/BlueRigger-High-Speed-Cable-Ethernet/dp/B00GG59HU2/ref=sr_1_225?qid=1672909135&amp;s=electronics&amp;sr=1-225"/>
    <x v="3"/>
    <x v="0"/>
    <n v="132"/>
  </r>
  <r>
    <x v="205"/>
    <x v="205"/>
    <s v="Computers&amp;Accessories|Accessories&amp;Peripherals|Cables&amp;Accessories|Cables|USBCables"/>
    <x v="0"/>
    <n v="449"/>
    <n v="599"/>
    <n v="0.25"/>
    <n v="4"/>
    <n v="3231"/>
    <s v="It works,Reasonably Good Product,Very usefull,Work with iPod perfectly.,Not a good product,Wonderful Product and fast charging,Nice cable,Usefull to me"/>
    <s v="https://www.amazon.in/Amkette-Charging-Cable-iPhone-Touch/dp/B00RGLI0ZS/ref=sr_1_226?qid=1672909135&amp;s=electronics&amp;sr=1-226"/>
    <x v="3"/>
    <x v="0"/>
    <n v="150"/>
  </r>
  <r>
    <x v="206"/>
    <x v="206"/>
    <s v="Electronics|HomeTheater,TV&amp;Video|Televisions|SmartTelevisions"/>
    <x v="1"/>
    <n v="11990"/>
    <n v="31990"/>
    <n v="0.63"/>
    <n v="4.2"/>
    <n v="64"/>
    <s v="Worth of money,There is no 8 gb storage only 2.8 is there,Superb quality,Good product,Nice product for tcl android smart tv,TCL 32inch android tv good quality and rate,Nice smart Tv,Paisa vasul"/>
    <s v="https://www.amazon.in/TCL-inches-Certified-Android-32S615/dp/B09ZPJT8B2/ref=sr_1_227?qid=1672909135&amp;s=electronics&amp;sr=1-227"/>
    <x v="0"/>
    <x v="0"/>
    <n v="20000"/>
  </r>
  <r>
    <x v="207"/>
    <x v="207"/>
    <s v="Computers&amp;Accessories|Accessories&amp;Peripherals|Cables&amp;Accessories|Cables|USBCables"/>
    <x v="0"/>
    <n v="350"/>
    <n v="599"/>
    <n v="0.42"/>
    <n v="3.9"/>
    <n v="8314"/>
    <s v="They did what they said... Sent a replacement when complained...,Charging Rapidly on Replacement,They did what they said... Sent a replacement when complained...,Capacity,Not original but worth buying,Does not support fast charging,Good,Good quality"/>
    <s v="https://www.amazon.in/POPIO-Charging-Cable-OnePlus-Devices/dp/B07HZ2QCGR/ref=sr_1_228?qid=1672909135&amp;s=electronics&amp;sr=1-228"/>
    <x v="1"/>
    <x v="1"/>
    <n v="249"/>
  </r>
  <r>
    <x v="208"/>
    <x v="208"/>
    <s v="Computers&amp;Accessories|Accessories&amp;Peripherals|Cables&amp;Accessories|Cables|USBCables"/>
    <x v="0"/>
    <n v="252"/>
    <n v="999"/>
    <n v="0.75"/>
    <n v="3.7"/>
    <n v="2249"/>
    <s v="Value for money,faulty product,Must buy,Best one,Fine with the charger,Not upto the mark…one time usage product,Value for money,review"/>
    <s v="https://www.amazon.in/MYVN-Fast-Charging-Compatible-iPhone-Devices/dp/B095244Q22/ref=sr_1_229?qid=1672909135&amp;s=electronics&amp;sr=1-229"/>
    <x v="2"/>
    <x v="1"/>
    <n v="747"/>
  </r>
  <r>
    <x v="209"/>
    <x v="209"/>
    <s v="Electronics|HomeTheater,TV&amp;Video|Accessories|RemoteControls"/>
    <x v="1"/>
    <n v="204"/>
    <n v="599"/>
    <n v="0.66"/>
    <n v="3.6"/>
    <n v="339"/>
    <s v="its not Universal,Tatasky remote from Amazon is cheapest, best,Good services by amazon,Okay product,1 item missing,Nice product,Ok,Good for general use"/>
    <s v="https://www.amazon.in/Tata-Sky-Universal-Remote-Compatible/dp/B08CKW1KH9/ref=sr_1_230?qid=1672909135&amp;s=electronics&amp;sr=1-230"/>
    <x v="0"/>
    <x v="1"/>
    <n v="395"/>
  </r>
  <r>
    <x v="210"/>
    <x v="210"/>
    <s v="Electronics|HomeTheater,TV&amp;Video|Projectors"/>
    <x v="1"/>
    <n v="6490"/>
    <n v="9990"/>
    <n v="0.35"/>
    <n v="4"/>
    <n v="27"/>
    <s v="Beat projector for good price,Value for money,Excellent,Wow!!! Just wow!! 🔥🔥,Recently purchased and started using from yesterday,It's beautiful, premium portable useful gadget,Brightness is excellent.,Experience"/>
    <s v="https://www.amazon.in/WZATCO-Pixel-Portable-Projector-Compatible/dp/B0BLV1GNLN/ref=sr_1_231?qid=1672909135&amp;s=electronics&amp;sr=1-231"/>
    <x v="1"/>
    <x v="0"/>
    <n v="3500"/>
  </r>
  <r>
    <x v="211"/>
    <x v="211"/>
    <s v="Electronics|HomeTheater,TV&amp;Video|Accessories|RemoteControls"/>
    <x v="1"/>
    <n v="235"/>
    <n v="599"/>
    <n v="0.61"/>
    <n v="3.5"/>
    <n v="197"/>
    <s v="Value for money,Does the job,Waste of money product,Ok types,Waste product,Good for the price and works well with Tatasky remote,Don't buy it,It works"/>
    <s v="https://www.amazon.in/Tata-Remote-Control-Compatible-tatasky/dp/B08RHPDNVV/ref=sr_1_232?qid=1672909135&amp;s=electronics&amp;sr=1-232"/>
    <x v="0"/>
    <x v="1"/>
    <n v="364"/>
  </r>
  <r>
    <x v="212"/>
    <x v="212"/>
    <s v="Computers&amp;Accessories|Accessories&amp;Peripherals|Cables&amp;Accessories|Cables|USBCables"/>
    <x v="0"/>
    <n v="299"/>
    <n v="800"/>
    <n v="0.63"/>
    <n v="4.5"/>
    <n v="74977"/>
    <s v="Nice,good,Paisa vassol,Sturdy and long.,Good for the price and great quality.,Works as expected,Good,Good"/>
    <s v="https://www.amazon.in/AmazonBasics-Extension-Cable-2-Pack-Female/dp/B00NH13Q8W/ref=sr_1_233?qid=1672909135&amp;s=electronics&amp;sr=1-233"/>
    <x v="0"/>
    <x v="2"/>
    <n v="501"/>
  </r>
  <r>
    <x v="213"/>
    <x v="213"/>
    <s v="Computers&amp;Accessories|Accessories&amp;Peripherals|Cables&amp;Accessories|Cables|USBCables"/>
    <x v="0"/>
    <n v="799"/>
    <n v="1999"/>
    <n v="0.6"/>
    <n v="4.2"/>
    <n v="8583"/>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https://www.amazon.in/Amazon-Basics-Lightning-Certified-Charging/dp/B0B8SSZ76F/ref=sr_1_234?qid=1672909135&amp;s=electronics&amp;sr=1-234"/>
    <x v="0"/>
    <x v="0"/>
    <n v="1200"/>
  </r>
  <r>
    <x v="214"/>
    <x v="214"/>
    <s v="Electronics|HomeTheater,TV&amp;Video|Accessories|RemoteControls"/>
    <x v="1"/>
    <n v="299"/>
    <n v="999"/>
    <n v="0.7"/>
    <n v="3.8"/>
    <n v="928"/>
    <s v="Good compatibility,Good Product,Good nice serves the purpose ..Build quality is also good .,Not meet the anticipation.,Good,Nive product worth for money.,Horrible experience,Thanks for prompt replacement."/>
    <s v="https://www.amazon.in/CrypoTM-Universal-Remote-Compatible-Sky/dp/B0841KQR1Z/ref=sr_1_235?qid=1672909135&amp;s=electronics&amp;sr=1-235"/>
    <x v="2"/>
    <x v="1"/>
    <n v="700"/>
  </r>
  <r>
    <x v="215"/>
    <x v="215"/>
    <s v="Electronics|HomeTheater,TV&amp;Video|Televisions|StandardTelevisions"/>
    <x v="1"/>
    <n v="6999"/>
    <n v="16990"/>
    <n v="0.59"/>
    <n v="3.8"/>
    <n v="110"/>
    <s v="Nice,Nice product,Value for money,Karbonn,Good,Nice product,Not suitable for external monitor purpose,Good"/>
    <s v="https://www.amazon.in/Karbonn-Millennium-KJW32NSHDF-Phantom-Bezel-Less/dp/B0B467CCB9/ref=sr_1_236?qid=1672909135&amp;s=electronics&amp;sr=1-236"/>
    <x v="0"/>
    <x v="1"/>
    <n v="9991"/>
  </r>
  <r>
    <x v="216"/>
    <x v="216"/>
    <s v="Electronics|HomeTheater,TV&amp;Video|Televisions|SmartTelevisions"/>
    <x v="1"/>
    <n v="42999"/>
    <n v="59999"/>
    <n v="0.28000000000000003"/>
    <n v="4.0999999999999996"/>
    <n v="6753"/>
    <s v="Almost Perfect!,Review After using 1month,Nice tv,Panel and video quality,Good Product,Worth for money,Nice,Good"/>
    <s v="https://www.amazon.in/OnePlus-138-7-inches-Android-55U1S/dp/B095JQVC7N/ref=sr_1_237?qid=1672909135&amp;s=electronics&amp;sr=1-237"/>
    <x v="3"/>
    <x v="0"/>
    <n v="17000"/>
  </r>
  <r>
    <x v="217"/>
    <x v="217"/>
    <s v="Electronics|HomeTheater,TV&amp;Video|Accessories|Cables|HDMICables"/>
    <x v="1"/>
    <n v="173"/>
    <n v="999"/>
    <n v="0.83"/>
    <n v="4.3"/>
    <n v="1237"/>
    <s v="It's working perfectly for my mi stick,It's a genuine product,good items. value for money.,good,Good quality product,value for money,Nice picture quality,Good Product"/>
    <s v="https://www.amazon.in/Meter-Speed-Plated-Female-Extension/dp/B08PPHFXG3/ref=sr_1_238?qid=1672909135&amp;s=electronics&amp;sr=1-238"/>
    <x v="2"/>
    <x v="0"/>
    <n v="826"/>
  </r>
  <r>
    <x v="218"/>
    <x v="218"/>
    <s v="Electronics|HomeAudio|Accessories|Adapters"/>
    <x v="1"/>
    <n v="209"/>
    <n v="600"/>
    <n v="0.65"/>
    <n v="4.4000000000000004"/>
    <n v="18872"/>
    <s v="Good Quality Product,Good Product,Good,Perfect HDMI coupler,Very Good Connector,Does the job,Product is good but not working with Fire tv stick.,Perfect"/>
    <s v="https://www.amazon.in/AmazonBasics-AZHDAD01-HDMI-Coupler-Black/dp/B06XR9PR5X/ref=sr_1_239?qid=1672909135&amp;s=electronics&amp;sr=1-239"/>
    <x v="0"/>
    <x v="0"/>
    <n v="391"/>
  </r>
  <r>
    <x v="219"/>
    <x v="219"/>
    <s v="Computers&amp;Accessories|Accessories&amp;Peripherals|Cables&amp;Accessories|Cables|USBCables"/>
    <x v="0"/>
    <n v="848.99"/>
    <n v="1490"/>
    <n v="0.43"/>
    <n v="3.9"/>
    <n v="356"/>
    <s v="Low quality material use,Good one,Cable is good,Charging,Good,Good,Best car charging cable,Subscribe My channel - Tunetworks GAming"/>
    <s v="https://www.amazon.in/boAt-LTG-550v3-Lightning-Resistance/dp/B09JSW16QD/ref=sr_1_240?qid=1672909135&amp;s=electronics&amp;sr=1-240"/>
    <x v="1"/>
    <x v="1"/>
    <n v="641.01"/>
  </r>
  <r>
    <x v="220"/>
    <x v="220"/>
    <s v="Computers&amp;Accessories|Accessories&amp;Peripherals|Cables&amp;Accessories|Cables|USBCables"/>
    <x v="0"/>
    <n v="649"/>
    <n v="1999"/>
    <n v="0.68"/>
    <n v="4.2"/>
    <n v="24269"/>
    <s v="Satisfied,Charging is really fast,Value for money,Product review,Good quality,Good product,Good Product,As of now seems good"/>
    <s v="https://www.amazon.in/Wayona-Braided-WN3LB2-Syncing-Charging/dp/B07JH1CBGW/ref=sr_1_241?qid=1672909136&amp;s=electronics&amp;sr=1-241"/>
    <x v="0"/>
    <x v="0"/>
    <n v="1350"/>
  </r>
  <r>
    <x v="221"/>
    <x v="221"/>
    <s v="Electronics|HomeTheater,TV&amp;Video|Accessories|RemoteControls"/>
    <x v="1"/>
    <n v="299"/>
    <n v="899"/>
    <n v="0.67"/>
    <n v="3.8"/>
    <n v="425"/>
    <s v="Good product,Bit price high.,Not the best,Issue with On off Button since first day.,Nice remote,Good,Stopped working in 1 month,Awesome product"/>
    <s v="https://www.amazon.in/Astigo-Compatible-Remote-Airtel-Set/dp/B09127FZCK/ref=sr_1_242?qid=1672909136&amp;s=electronics&amp;sr=1-242"/>
    <x v="0"/>
    <x v="1"/>
    <n v="600"/>
  </r>
  <r>
    <x v="222"/>
    <x v="222"/>
    <s v="Electronics|HomeTheater,TV&amp;Video|Accessories|TVMounts,Stands&amp;Turntables|TVWall&amp;CeilingMounts"/>
    <x v="1"/>
    <n v="399"/>
    <n v="799"/>
    <n v="0.5"/>
    <n v="4.0999999999999996"/>
    <n v="1161"/>
    <s v="Good for monitors and light weight TVs,Good adherness but adjustment screw is weak to adhere screen properly,Good,Quality is good,Good product, but has a fault,Space saver,DIY install a bit difficult,Very strong and sturdy"/>
    <s v="https://www.amazon.in/Caprigo-Universal-Monitor-Rotatable-Black-M416/dp/B083GQGT3Z/ref=sr_1_243?qid=1672909136&amp;s=electronics&amp;sr=1-243"/>
    <x v="0"/>
    <x v="0"/>
    <n v="400"/>
  </r>
  <r>
    <x v="223"/>
    <x v="223"/>
    <s v="Computers&amp;Accessories|Accessories&amp;Peripherals|Cables&amp;Accessories|Cables|USBCables"/>
    <x v="0"/>
    <n v="249"/>
    <n v="499"/>
    <n v="0.5"/>
    <n v="4.0999999999999996"/>
    <n v="1508"/>
    <s v="Good,Works with Samsung Fold 4 fast charge,Ok,Nice product,Great Cable for Charging,Charging problem seen a little bit,Best cable,A good contender for well known branded C2C cables."/>
    <s v="https://www.amazon.in/Portronics-Konnect-Charging-Resistant-Braided/dp/B09Q8WQ5QJ/ref=sr_1_244?qid=1672909136&amp;s=electronics&amp;sr=1-244"/>
    <x v="0"/>
    <x v="0"/>
    <n v="250"/>
  </r>
  <r>
    <x v="224"/>
    <x v="224"/>
    <s v="Electronics|HomeTheater,TV&amp;Video|SatelliteEquipment|SatelliteReceivers"/>
    <x v="1"/>
    <n v="1249"/>
    <n v="2299"/>
    <n v="0.46"/>
    <n v="4.3"/>
    <n v="7636"/>
    <s v="Very good product,All items is really good,value money,Good,Worthy product,Ok,Quality and Price marks Top.,Delivery too late , but nice products"/>
    <s v="https://www.amazon.in/TATASKY-Connection-Month-Basic-Installation/dp/B07YZG8PPY/ref=sr_1_245?qid=1672909136&amp;s=electronics&amp;sr=1-245"/>
    <x v="1"/>
    <x v="0"/>
    <n v="1050"/>
  </r>
  <r>
    <x v="225"/>
    <x v="225"/>
    <s v="Electronics|HomeTheater,TV&amp;Video|Accessories|RemoteControls"/>
    <x v="1"/>
    <n v="213"/>
    <n v="499"/>
    <n v="0.56999999999999995"/>
    <n v="3.7"/>
    <n v="246"/>
    <s v="Nice product.... Works well... Satisfactory purchase....,Not original Samsung remote,Nice,Not a bad deal,very good,Plastic quality,Works perfect!,Work well"/>
    <s v="https://www.amazon.in/Remote-Compatible-Samsung-Control-Works/dp/B09H39KTTB/ref=sr_1_246?qid=1672909136&amp;s=electronics&amp;sr=1-246"/>
    <x v="0"/>
    <x v="1"/>
    <n v="286"/>
  </r>
  <r>
    <x v="226"/>
    <x v="226"/>
    <s v="Electronics|HomeTheater,TV&amp;Video|Accessories|RemoteControls"/>
    <x v="1"/>
    <n v="209"/>
    <n v="499"/>
    <n v="0.57999999999999996"/>
    <n v="4"/>
    <n v="479"/>
    <s v="Better than original sony remote control,Good delivery time,Recommend to buy,Value for money but with other considerations,Excellent,Good,Superb,Excellent product!! Works well"/>
    <s v="https://www.amazon.in/SoniVision-SA-D100-Theater-Compatible-RM-ANU156/dp/B08DCVRW98/ref=sr_1_247?qid=1672909136&amp;s=electronics&amp;sr=1-247"/>
    <x v="0"/>
    <x v="0"/>
    <n v="290"/>
  </r>
  <r>
    <x v="227"/>
    <x v="227"/>
    <s v="Electronics|HomeTheater,TV&amp;Video|Accessories|Cables|HDMICables"/>
    <x v="1"/>
    <n v="598"/>
    <n v="4999"/>
    <n v="0.88"/>
    <n v="4.2"/>
    <n v="910"/>
    <s v="Good quality but not superb,Good,Good,Not working properly,Must buy,Authentic. Orignal. Excellent,Not so good,Worth every paisa"/>
    <s v="https://www.amazon.in/RTSTM-Support-10-Meters-Devices/dp/B0718ZN31Q/ref=sr_1_249?qid=1672909136&amp;s=electronics&amp;sr=1-249"/>
    <x v="2"/>
    <x v="0"/>
    <n v="4401"/>
  </r>
  <r>
    <x v="228"/>
    <x v="228"/>
    <s v="Computers&amp;Accessories|Accessories&amp;Peripherals|Cables&amp;Accessories|Cables|USBCables"/>
    <x v="0"/>
    <n v="799"/>
    <n v="1749"/>
    <n v="0.54"/>
    <n v="4.0999999999999996"/>
    <n v="5626"/>
    <s v="Worst product wornout after 2 months,Good product,Awesome | great,Worth a buy,Best Product!,Great one compare to original cable,Worked for a month, the power supply isn't as mentioned.,Ehh bhut lambi haii"/>
    <s v="https://www.amazon.in/LTG-500-2Mtr-Cable-Metallic-Silver/dp/B0162LYSFS/ref=sr_1_250?qid=1672909136&amp;s=electronics&amp;sr=1-250"/>
    <x v="0"/>
    <x v="0"/>
    <n v="950"/>
  </r>
  <r>
    <x v="229"/>
    <x v="229"/>
    <s v="Computers&amp;Accessories|Accessories&amp;Peripherals|Cables&amp;Accessories|Cables|USBCables"/>
    <x v="0"/>
    <n v="159"/>
    <n v="595"/>
    <n v="0.73"/>
    <n v="4.3"/>
    <n v="14184"/>
    <s v="Very good quality.,Nice product,Not a fast charger....,nice,A Good Type C adapter,Nice product,Value for money and easy to use.,Good"/>
    <s v="https://www.amazon.in/AGARO-Type-C-Charging-Braided-1-2Meters/dp/B07PFJ5VQD/ref=sr_1_251?qid=1672909136&amp;s=electronics&amp;sr=1-251"/>
    <x v="2"/>
    <x v="0"/>
    <n v="436"/>
  </r>
  <r>
    <x v="230"/>
    <x v="230"/>
    <s v="Computers&amp;Accessories|Accessories&amp;Peripherals|Cables&amp;Accessories|Cables|DVICables"/>
    <x v="0"/>
    <n v="499"/>
    <n v="1100"/>
    <n v="0.55000000000000004"/>
    <n v="4.4000000000000004"/>
    <n v="25177"/>
    <s v="Awsome quality,Nice item,Better Display Port Cable,Works! GTX1650 Super, DELL 2520D (MST),Value for money,Not Vesa certified cable.,YOU CAN BUY IT UNDOUBTEDLY.,Check Display settings as soon as you install this cable."/>
    <s v="https://www.amazon.in/AmazonBasics-Feet-DisplayPort-Cable/dp/B01J8S6X2I/ref=sr_1_252?qid=1672909136&amp;s=electronics&amp;sr=1-252"/>
    <x v="0"/>
    <x v="0"/>
    <n v="601"/>
  </r>
  <r>
    <x v="231"/>
    <x v="231"/>
    <s v="Electronics|HomeTheater,TV&amp;Video|Televisions|SmartTelevisions"/>
    <x v="1"/>
    <n v="31999"/>
    <n v="49999"/>
    <n v="0.36"/>
    <n v="4.3"/>
    <n v="21252"/>
    <s v="It's super,Value of money 💰,Display and build,Good Sound and pictures,Good product 👍,Good and smart tv for reasonable rate,Good for low budget,Tv is good but after 3  month my tv screen gone"/>
    <s v="https://www.amazon.in/Inches-Ultra-Smart-Android-L43M6-ES/dp/B09MJ77786/ref=sr_1_253?qid=1672909136&amp;s=electronics&amp;sr=1-253"/>
    <x v="1"/>
    <x v="0"/>
    <n v="18000"/>
  </r>
  <r>
    <x v="232"/>
    <x v="232"/>
    <s v="Electronics|HomeTheater,TV&amp;Video|Televisions|SmartTelevisions"/>
    <x v="1"/>
    <n v="32990"/>
    <n v="56790"/>
    <n v="0.42"/>
    <n v="4.3"/>
    <n v="567"/>
    <s v="Good TV in budget!,Excellent purchase.,A master piece fron sansui,Using good,Value for money 👍,Sound quality not good,Appropriate,Good"/>
    <s v="https://www.amazon.in/Sansui-Certified-Android-JSW55ASUHD-Mystique/dp/B09NNGHG22/ref=sr_1_254?qid=1672909136&amp;s=electronics&amp;sr=1-254"/>
    <x v="1"/>
    <x v="0"/>
    <n v="23800"/>
  </r>
  <r>
    <x v="233"/>
    <x v="233"/>
    <s v="Electronics|HomeTheater,TV&amp;Video|Accessories|RemoteControls"/>
    <x v="1"/>
    <n v="299"/>
    <n v="1199"/>
    <n v="0.75"/>
    <n v="3.5"/>
    <n v="466"/>
    <s v="Good product,Switches,Remote is working,Center main button is very weak ,not working well,Punctuality. Delivered in time. Excellent,Remote,Sony Tv Remote,It works"/>
    <s v="https://www.amazon.in/LOHAYA-Remote-Compatible-Smart-Control/dp/B07V5YF4ND/ref=sr_1_255?qid=1672909136&amp;s=electronics&amp;sr=1-255"/>
    <x v="2"/>
    <x v="1"/>
    <n v="900"/>
  </r>
  <r>
    <x v="234"/>
    <x v="234"/>
    <s v="Computers&amp;Accessories|Accessories&amp;Peripherals|Cables&amp;Accessories|Cables|USBCables"/>
    <x v="0"/>
    <n v="128.31"/>
    <n v="549"/>
    <n v="0.77"/>
    <n v="3.9"/>
    <n v="61"/>
    <s v="Terrible,Charging status,Good quality,good charging,Nice product,Waste of Money.,Fast Charging Cable,Charching"/>
    <s v="https://www.amazon.in/Zebronics-charging-capacity-durability-Black/dp/B0B65P827P/ref=sr_1_256?qid=1672909136&amp;s=electronics&amp;sr=1-256"/>
    <x v="2"/>
    <x v="1"/>
    <n v="420.69"/>
  </r>
  <r>
    <x v="235"/>
    <x v="235"/>
    <s v="Computers&amp;Accessories|Accessories&amp;Peripherals|Cables&amp;Accessories|Cables|USBCables"/>
    <x v="0"/>
    <n v="599"/>
    <n v="849"/>
    <n v="0.28999999999999998"/>
    <n v="4.5"/>
    <n v="474"/>
    <s v="Osm,Very good build quality,supports fast charging,Worth the price.,Very nice,Quality,Durability King,Good quality at an affordable price."/>
    <s v="https://www.amazon.in/Belkin-USB-C-Charging-USB-IF-Certified/dp/B084MZYBTV/ref=sr_1_257?qid=1672909136&amp;s=electronics&amp;sr=1-257"/>
    <x v="3"/>
    <x v="2"/>
    <n v="250"/>
  </r>
  <r>
    <x v="236"/>
    <x v="236"/>
    <s v="Electronics|HomeTheater,TV&amp;Video|Accessories|RemoteControls"/>
    <x v="1"/>
    <n v="399"/>
    <n v="899"/>
    <n v="0.56000000000000005"/>
    <n v="3.4"/>
    <n v="431"/>
    <s v="When you can’t find the original this comes handy.,No voice communication,Acceptable for the price,Bad finish, but good product,No,voice recognition is not available,Nice Remote,worked find keys are hard"/>
    <s v="https://www.amazon.in/RC802V-Compatible-43S6500FS-49S6800FS-Non-Bluetooth/dp/B097ZQTDVZ/ref=sr_1_258?qid=1672909136&amp;s=electronics&amp;sr=1-258"/>
    <x v="0"/>
    <x v="1"/>
    <n v="500"/>
  </r>
  <r>
    <x v="237"/>
    <x v="237"/>
    <s v="Computers&amp;Accessories|Accessories&amp;Peripherals|Cables&amp;Accessories|Cables|USBCables"/>
    <x v="0"/>
    <n v="449"/>
    <n v="1099"/>
    <n v="0.59"/>
    <n v="4"/>
    <n v="242"/>
    <s v="Best rugged cable that supports most of the fast charging standards,It's good 👍,Nice cable, although higher ampere might heat up and damage the cable,Very nice product,Nice product with good quality,Great product, Greater utility, Greatest value provider!,Awesome,good prodct"/>
    <s v="https://www.amazon.in/Wayona-Braided-Charging-Lightening-Compatible/dp/B0B5F3YZY4/ref=sr_1_259?qid=1672909136&amp;s=electronics&amp;sr=1-259"/>
    <x v="0"/>
    <x v="0"/>
    <n v="650"/>
  </r>
  <r>
    <x v="238"/>
    <x v="238"/>
    <s v="Computers&amp;Accessories|Accessories&amp;Peripherals|Cables&amp;Accessories|Cables|USBCables"/>
    <x v="0"/>
    <n v="254"/>
    <n v="799"/>
    <n v="0.68"/>
    <n v="4"/>
    <n v="2905"/>
    <s v="Average,Nice in this price,Nice,Nice,Good product but takes long time to be delivered,Misleading Title and description,Phone is not getting charged fast.,Works as expected"/>
    <s v="https://www.amazon.in/Charging-Certified-Lightning-Transfer-Iphone12/dp/B09G5TSGXV/ref=sr_1_260?qid=1672909136&amp;s=electronics&amp;sr=1-260"/>
    <x v="0"/>
    <x v="0"/>
    <n v="545"/>
  </r>
  <r>
    <x v="239"/>
    <x v="239"/>
    <s v="Electronics|HomeTheater,TV&amp;Video|Accessories|Cables|SpeakerCables"/>
    <x v="1"/>
    <n v="399"/>
    <n v="795"/>
    <n v="0.5"/>
    <n v="4.4000000000000004"/>
    <n v="12091"/>
    <s v="Good,Good Quality,Amazing,Wire cost,Quality and performance is excellent.,Really Impressive,Good and cheap!,GOOD ONE"/>
    <s v="https://www.amazon.in/AmazonBasics-16-Gauge-Speaker-Wire-Feet/dp/B006LW0WDQ/ref=sr_1_263?qid=1672909136&amp;s=electronics&amp;sr=1-263"/>
    <x v="0"/>
    <x v="0"/>
    <n v="396"/>
  </r>
  <r>
    <x v="240"/>
    <x v="240"/>
    <s v="Computers&amp;Accessories|Accessories&amp;Peripherals|Cables&amp;Accessories|Cables|USBCables"/>
    <x v="0"/>
    <n v="179"/>
    <n v="399"/>
    <n v="0.55000000000000004"/>
    <n v="4"/>
    <n v="1423"/>
    <s v="GOOD,Thank you  Amazon very good charging cable,Good,Very good product,good quality,Very Good Product,This is fast charging USB!,Simply perfect at the price of below 100"/>
    <s v="https://www.amazon.in/Ambrane-Charging-Neckband-Wireless-ACT/dp/B09YLX91QR/ref=sr_1_272?qid=1672909138&amp;s=electronics&amp;sr=1-272"/>
    <x v="0"/>
    <x v="0"/>
    <n v="220"/>
  </r>
  <r>
    <x v="241"/>
    <x v="241"/>
    <s v="Computers&amp;Accessories|Accessories&amp;Peripherals|Cables&amp;Accessories|Cables|USBCables"/>
    <x v="0"/>
    <n v="339"/>
    <n v="999"/>
    <n v="0.66"/>
    <n v="4.3"/>
    <n v="6255"/>
    <s v="Good pick for Galaxy Note 9,Durable and quality product,Best Cable for Android Auto,The cable I will always carry when I pack my stuff for a ride.,Good charging capacity and data transfers,I bought it for my bike,Excellent,👍"/>
    <s v="https://www.amazon.in/Wayona-Braided-Charger-Charging-Samsung/dp/B081FJWN52/ref=sr_1_273?qid=1672909138&amp;s=electronics&amp;sr=1-273"/>
    <x v="0"/>
    <x v="0"/>
    <n v="660"/>
  </r>
  <r>
    <x v="242"/>
    <x v="242"/>
    <s v="Electronics|HomeTheater,TV&amp;Video|Accessories|TVMounts,Stands&amp;Turntables|TVWall&amp;CeilingMounts"/>
    <x v="1"/>
    <n v="399"/>
    <n v="999"/>
    <n v="0.6"/>
    <n v="4"/>
    <n v="1236"/>
    <s v="Good quality product with many screws and nuts,Nice product,Ok ok product,It’s accuracy,Screws can be a problem.,Good quality for 32&quot; TV,Perfect fit for my Sony TV,This costs approx 200 in the local market."/>
    <s v="https://www.amazon.in/Maxicom-B-28-Universal-Bracket-inches/dp/B0758F7KK7/ref=sr_1_274?qid=1672909138&amp;s=electronics&amp;sr=1-274"/>
    <x v="0"/>
    <x v="0"/>
    <n v="600"/>
  </r>
  <r>
    <x v="243"/>
    <x v="243"/>
    <s v="Electronics|HomeTheater,TV&amp;Video|Accessories|RemoteControls"/>
    <x v="1"/>
    <n v="199"/>
    <n v="399"/>
    <n v="0.5"/>
    <n v="4.2"/>
    <n v="1335"/>
    <s v="Cover is Little loose for Fire remote cover,I ordered this for colour,Pricing,Nice Product,Overpriced but good quality.,Remote stops working after 3 months,Perfect fot,Perfect size for amazon firestick"/>
    <s v="https://www.amazon.in/Smashtronics%C2%AE-Silicone-Firestick-Control-Shockproof/dp/B09L835C3V/ref=sr_1_276?qid=1672909138&amp;s=electronics&amp;sr=1-276"/>
    <x v="0"/>
    <x v="0"/>
    <n v="200"/>
  </r>
  <r>
    <x v="244"/>
    <x v="244"/>
    <s v="Electronics|HomeTheater,TV&amp;Video|Accessories|RemoteControls"/>
    <x v="1"/>
    <n v="349"/>
    <n v="1999"/>
    <n v="0.83"/>
    <n v="3.8"/>
    <n v="197"/>
    <s v="Good,Good,Good,Mic is not working,Voice not working. You can't enable voice assistant in this remote,Quality is average, buttons are not smooth,Very good,Good"/>
    <s v="https://www.amazon.in/Electvision-Remote-Control-Compatible-Without/dp/B098TV3L96/ref=sr_1_279?qid=1672909138&amp;s=electronics&amp;sr=1-279"/>
    <x v="2"/>
    <x v="1"/>
    <n v="1650"/>
  </r>
  <r>
    <x v="245"/>
    <x v="245"/>
    <s v="Computers&amp;Accessories|Accessories&amp;Peripherals|Cables&amp;Accessories|Cables|USBCables"/>
    <x v="0"/>
    <n v="299"/>
    <n v="798"/>
    <n v="0.63"/>
    <n v="4.4000000000000004"/>
    <n v="28791"/>
    <s v="Good Stuff... Recommended!!!,Need better quality,एक मजबूत प्रोडक्ट है,Good,best buy of this cable,Best for,Tough,Nil"/>
    <s v="https://www.amazon.in/Boat-Type-Cable-1-5m-Black/dp/B08NCKT9FG/ref=sr_1_284?qid=1672909138&amp;s=electronics&amp;sr=1-284"/>
    <x v="0"/>
    <x v="0"/>
    <n v="499"/>
  </r>
  <r>
    <x v="246"/>
    <x v="246"/>
    <s v="Computers&amp;Accessories|Accessories&amp;Peripherals|Cables&amp;Accessories|Cables|USBCables"/>
    <x v="0"/>
    <n v="89"/>
    <n v="800"/>
    <n v="0.89"/>
    <n v="3.9"/>
    <n v="1075"/>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https://www.amazon.in/pTron-Charging-480Mbps-Durable-1-Meter/dp/B0B4T6MR8N/ref=sr_1_287?qid=1672909138&amp;s=electronics&amp;sr=1-287"/>
    <x v="2"/>
    <x v="1"/>
    <n v="711"/>
  </r>
  <r>
    <x v="247"/>
    <x v="247"/>
    <s v="Computers&amp;Accessories|Accessories&amp;Peripherals|Cables&amp;Accessories|Cables|USBCables"/>
    <x v="0"/>
    <n v="549"/>
    <n v="995"/>
    <n v="0.45"/>
    <n v="4.2"/>
    <n v="29746"/>
    <s v="Its ok product not too good not bad,Cheap and best,Performance,Works well,Not working with Fast Charger,This Type-C cable is awesome😍.,Does not support display,Good"/>
    <s v="https://www.amazon.in/AmazonBasics-USB-Type-C-2-0-Cable/dp/B01GGKZ4NU/ref=sr_1_288?qid=1672909138&amp;s=electronics&amp;sr=1-288"/>
    <x v="1"/>
    <x v="0"/>
    <n v="446"/>
  </r>
  <r>
    <x v="248"/>
    <x v="248"/>
    <s v="Computers&amp;Accessories|Accessories&amp;Peripherals|Cables&amp;Accessories|Cables|USBCables"/>
    <x v="0"/>
    <n v="129"/>
    <n v="1000"/>
    <n v="0.87"/>
    <n v="3.9"/>
    <n v="295"/>
    <s v="Great value for money,Iys good,Poor quality,Good Quality &amp; Great Charging Speed,Slow charging,Durable and fast,It doesn't fit to Samsung mobile,Very fast charge"/>
    <s v="https://www.amazon.in/Croma-transfer-Durability-warranty-CRCMA0106sTC10/dp/B09BW2GP18/ref=sr_1_289?qid=1672909138&amp;s=electronics&amp;sr=1-289"/>
    <x v="2"/>
    <x v="1"/>
    <n v="871"/>
  </r>
  <r>
    <x v="249"/>
    <x v="249"/>
    <s v="Electronics|HomeTheater,TV&amp;Video|Televisions|SmartTelevisions"/>
    <x v="1"/>
    <n v="77990"/>
    <n v="139900"/>
    <n v="0.44"/>
    <n v="4.7"/>
    <n v="5935"/>
    <s v="Product installation was excellent  but delivery staff pathetic👌,TV Picture quality is good.,TV Picture quality is good,Very nice,Great picture and sound quality,One of the best big screen TV,Service is not good,Nice TV"/>
    <s v="https://www.amazon.in/Sony-Bravia-inches-Google-KD-65X74K/dp/B09WN3SRC7/ref=sr_1_291?qid=1672909138&amp;s=electronics&amp;sr=1-291"/>
    <x v="1"/>
    <x v="2"/>
    <n v="61910"/>
  </r>
  <r>
    <x v="250"/>
    <x v="250"/>
    <s v="Electronics|HomeTheater,TV&amp;Video|Accessories|RemoteControls"/>
    <x v="1"/>
    <n v="349"/>
    <n v="799"/>
    <n v="0.56000000000000005"/>
    <n v="3.6"/>
    <n v="323"/>
    <s v="Good Product at this Price,Works well directly in front of TV,Iam so happy,Without battery how to check the remote control,Must buy,Good product…,Seven Mi remote,Worst"/>
    <s v="https://www.amazon.in/7SEVEN-Compatible-Non-Voice-Infrared-Universal/dp/B09B125CFJ/ref=sr_1_290?qid=1672909139&amp;s=electronics&amp;sr=1-290"/>
    <x v="0"/>
    <x v="1"/>
    <n v="450"/>
  </r>
  <r>
    <x v="251"/>
    <x v="251"/>
    <s v="Electronics|HomeTheater,TV&amp;Video|Accessories|RemoteControls"/>
    <x v="1"/>
    <n v="499"/>
    <n v="899"/>
    <n v="0.44"/>
    <n v="3.7"/>
    <n v="185"/>
    <s v="Netflix button not working others works well,Good,Compatible with Vu Premium TV,Not like the original one..  but not bad.,Not Good Quality,Working fine,Half of the button doesn’t work,Hardness"/>
    <s v="https://www.amazon.in/7SEVENTM-Compatible-Android-Original-Replacement/dp/B09RQRZW2X/ref=sr_1_291?qid=1672909139&amp;s=electronics&amp;sr=1-291"/>
    <x v="1"/>
    <x v="1"/>
    <n v="400"/>
  </r>
  <r>
    <x v="252"/>
    <x v="252"/>
    <s v="Computers&amp;Accessories|Accessories&amp;Peripherals|Cables&amp;Accessories|Cables|USBCables"/>
    <x v="0"/>
    <n v="299"/>
    <n v="799"/>
    <n v="0.63"/>
    <n v="4.2"/>
    <n v="2117"/>
    <s v="Cable is working properly,Sturdy,Ok,Its very slow in terms of speed,Good Cable,Plug fits little tight, but does the job fine,Good product,GOOD"/>
    <s v="https://www.amazon.in/Storite-Feet-Micro-USB-Cable/dp/B07924P3C5/ref=sr_1_292?qid=1672909139&amp;s=electronics&amp;sr=1-292"/>
    <x v="0"/>
    <x v="0"/>
    <n v="500"/>
  </r>
  <r>
    <x v="253"/>
    <x v="253"/>
    <s v="Computers&amp;Accessories|Accessories&amp;Peripherals|Cables&amp;Accessories|Cables|USBCables"/>
    <x v="0"/>
    <n v="182"/>
    <n v="599"/>
    <n v="0.7"/>
    <n v="4"/>
    <n v="9378"/>
    <s v="Worked on iPhone 7 and didn’t work on XR,Good one,Dull Physical Looks,Just Buy it,Go for it,About the product,Get charging cable at the price,Working well."/>
    <s v="https://www.amazon.in/FLiX-Textured-charging-Lightning-Smartphones/dp/B08N1WL9XW/ref=sr_1_293?qid=1672909139&amp;s=electronics&amp;sr=1-293"/>
    <x v="2"/>
    <x v="0"/>
    <n v="417"/>
  </r>
  <r>
    <x v="254"/>
    <x v="254"/>
    <s v="Electronics|HomeTheater,TV&amp;Video|Accessories|TVMounts,Stands&amp;Turntables|TVWall&amp;CeilingMounts"/>
    <x v="1"/>
    <n v="96"/>
    <n v="399"/>
    <n v="0.76"/>
    <n v="3.6"/>
    <n v="1796"/>
    <s v="Good product,Average product quality,Good,Good product,Nice product,Nice product,super product s,Set up box wall mounted without screws"/>
    <s v="https://www.amazon.in/SVM-Products-Premium-Quality-Unbreakable/dp/B07VVXJ2P5/ref=sr_1_300?qid=1672909139&amp;s=electronics&amp;sr=1-300"/>
    <x v="2"/>
    <x v="1"/>
    <n v="303"/>
  </r>
  <r>
    <x v="255"/>
    <x v="255"/>
    <s v="Electronics|HomeTheater,TV&amp;Video|Televisions|SmartTelevisions"/>
    <x v="1"/>
    <n v="54990"/>
    <n v="85000"/>
    <n v="0.35"/>
    <n v="4.3"/>
    <n v="3587"/>
    <s v="Good TV for the price. (But my experience was not perfect),Good but not best  @!@,Decent tv for the price but misses on basic smart features,Perfect one in our budget. Speedy and customer friendly approach from vu"/>
    <s v="https://www.amazon.in/VU-inches-GloLED-Google-65GloLED/dp/B0BC8BQ432/ref=sr_1_302?qid=1672909139&amp;s=electronics&amp;sr=1-302"/>
    <x v="1"/>
    <x v="0"/>
    <n v="30010"/>
  </r>
  <r>
    <x v="256"/>
    <x v="256"/>
    <s v="Electronics|HomeTheater,TV&amp;Video|Accessories|Cables|RCACables"/>
    <x v="1"/>
    <n v="439"/>
    <n v="758"/>
    <n v="0.42"/>
    <n v="4.2"/>
    <n v="4296"/>
    <s v="Good Built Quality Product.,Good quality cable,Useful product but plz check the output ports in ur tV,Nice product,Good,Very good,Good Quality,Best ever"/>
    <s v="https://www.amazon.in/Cablecreation-Audio-Cable-3-5mm-2-Male/dp/B06XFTHCNY/ref=sr_1_305?qid=1672909139&amp;s=electronics&amp;sr=1-305"/>
    <x v="1"/>
    <x v="0"/>
    <n v="319"/>
  </r>
  <r>
    <x v="257"/>
    <x v="257"/>
    <s v="Computers&amp;Accessories|Accessories&amp;Peripherals|Cables&amp;Accessories|Cables|USBCables"/>
    <x v="0"/>
    <n v="299"/>
    <n v="999"/>
    <n v="0.7"/>
    <n v="4.3"/>
    <n v="2651"/>
    <s v="Worth the money spent,Nice product also the sterdiness good as expected.,Not the correct charger for Samsung S9,Nice product,Superb,Doubts on fast charging,One time purchase,Good Product"/>
    <s v="https://www.amazon.in/Wayona-Charging-Charger-Samsung-Galaxy/dp/B08CT62BM1/ref=sr_1_326?qid=1672909140&amp;s=electronics&amp;sr=1-326"/>
    <x v="2"/>
    <x v="0"/>
    <n v="700"/>
  </r>
  <r>
    <x v="258"/>
    <x v="258"/>
    <s v="Computers&amp;Accessories|Accessories&amp;Peripherals|Cables&amp;Accessories|Cables|USBCables"/>
    <x v="0"/>
    <n v="299"/>
    <n v="799"/>
    <n v="0.63"/>
    <n v="4.2"/>
    <n v="94363"/>
    <s v="Good product,Good one,Nice,Really nice product,Very first time change,Good,Fine product but could be better,Very nice it's charging like jet"/>
    <s v="https://www.amazon.in/Rugged-V3-Braided-Micro-Cable/dp/B07CRL2GY6/ref=sr_1_329?qid=1672909140&amp;s=electronics&amp;sr=1-329"/>
    <x v="0"/>
    <x v="0"/>
    <n v="500"/>
  </r>
  <r>
    <x v="259"/>
    <x v="259"/>
    <s v="Computers&amp;Accessories|Accessories&amp;Peripherals|Cables&amp;Accessories|Cables|USBCables"/>
    <x v="0"/>
    <n v="789"/>
    <n v="1999"/>
    <n v="0.61"/>
    <n v="4.2"/>
    <n v="34540"/>
    <s v="Looks more durable,cheap n best,Good length and charging speed.,Works,Works like a charm,stopped working,Good,Excellent Product"/>
    <s v="https://www.amazon.in/AmazonBasics-Certified-Lightning-Charge-Collection/dp/B07DWFX9YS/ref=sr_1_333?qid=1672909140&amp;s=electronics&amp;sr=1-333"/>
    <x v="0"/>
    <x v="0"/>
    <n v="1210"/>
  </r>
  <r>
    <x v="260"/>
    <x v="260"/>
    <s v="Electronics|HomeTheater,TV&amp;Video|Accessories|Cables|HDMICables"/>
    <x v="1"/>
    <n v="299"/>
    <n v="700"/>
    <n v="0.56999999999999995"/>
    <n v="4.4000000000000004"/>
    <n v="8714"/>
    <s v="Good cable,This amazon basics cable does the job perfectly well.,Good, sturdy cable,Necessary product connector HDMI,Best quality cable I have had,Male to Female HDMI Extension Cable,very nice wire,Ultimate connectivity.... Using more than couple of years..."/>
    <s v="https://www.amazon.in/AmazonBasics-High-Speed-Female-Extension-Cable/dp/B01D5H90L4/ref=sr_1_335?qid=1672909140&amp;s=electronics&amp;sr=1-335"/>
    <x v="0"/>
    <x v="0"/>
    <n v="401"/>
  </r>
  <r>
    <x v="261"/>
    <x v="261"/>
    <s v="Computers&amp;Accessories|Accessories&amp;Peripherals|Cables&amp;Accessories|Cables|USBCables"/>
    <x v="0"/>
    <n v="325"/>
    <n v="1099"/>
    <n v="0.7"/>
    <n v="4.2"/>
    <n v="10576"/>
    <s v="Nice product .,Good quality Braided cable, VFM,Good cord, but has Earthing issue,Ok,Good product. Little bit fast charger for phones like redmi.,Fast charging is working properly,Money value product 👌,Cable a Nice product"/>
    <s v="https://www.amazon.in/Wayona-Charger-Samsung-Galaxy-Wc3Cb1/dp/B07F1P8KNV/ref=sr_1_338?qid=1672909141&amp;s=electronics&amp;sr=1-338"/>
    <x v="2"/>
    <x v="0"/>
    <n v="774"/>
  </r>
  <r>
    <x v="262"/>
    <x v="262"/>
    <s v="Computers&amp;Accessories|Accessories&amp;Peripherals|Cables&amp;Accessories|Cables|USBCables"/>
    <x v="0"/>
    <n v="1299"/>
    <n v="1999"/>
    <n v="0.35"/>
    <n v="4.4000000000000004"/>
    <n v="7318"/>
    <s v="You might be able to get away by using other usb too,Built well but there are flaws.,Good alternative for Apple cable,Good alternative,Best buy,Good,Value for Money,Works as advertised."/>
    <s v="https://www.amazon.in/Belkin-Certified-Lightning-Braided-Meters-Black/dp/B084N1BM9L/ref=sr_1_340?qid=1672909141&amp;s=electronics&amp;sr=1-340"/>
    <x v="1"/>
    <x v="0"/>
    <n v="700"/>
  </r>
  <r>
    <x v="263"/>
    <x v="263"/>
    <s v="Electronics|HomeTheater,TV&amp;Video|Accessories|RemoteControls"/>
    <x v="1"/>
    <n v="790"/>
    <n v="1999"/>
    <n v="0.6"/>
    <n v="3"/>
    <n v="103"/>
    <s v="Not good,No voice recognition, No pointer ray as in original LG remote. These features are not included,Best product,Not working properly,Doesnt work, dont buy,It doesn’t have pointer,Not working properly,Just perfect"/>
    <s v="https://www.amazon.in/Compatible-Suitable-Control-Non-Support-Netflix/dp/B09F6D21BY/ref=sr_1_344?qid=1672909141&amp;s=electronics&amp;sr=1-344"/>
    <x v="0"/>
    <x v="1"/>
    <n v="1209"/>
  </r>
  <r>
    <x v="264"/>
    <x v="264"/>
    <s v="Electronics|HomeAudio|MediaStreamingDevices|StreamingClients"/>
    <x v="1"/>
    <n v="4699"/>
    <n v="4699"/>
    <n v="0"/>
    <n v="4.5"/>
    <n v="224"/>
    <s v="Great Product,Very good and working very nice,Horrible user experience on account of poor hardware,Not worthy. Laggy sometimes"/>
    <s v="https://www.amazon.in/Realme-Smart-TV-Stick-4K/dp/B09LQQYNZQ/ref=sr_1_352?qid=1672909141&amp;s=electronics&amp;sr=1-352"/>
    <x v="4"/>
    <x v="2"/>
    <n v="0"/>
  </r>
  <r>
    <x v="265"/>
    <x v="265"/>
    <s v="Electronics|HomeTheater,TV&amp;Video|Televisions|SmartTelevisions"/>
    <x v="1"/>
    <n v="18999"/>
    <n v="24990"/>
    <n v="0.24"/>
    <n v="4.3"/>
    <n v="4702"/>
    <s v="Wonderful TV and Awful installation service from amazon,Acer Television Review,It's a good product for that price.,Good for the price,Almost a complete package,Nice Product,Good product,Super designed"/>
    <s v="https://www.amazon.in/Acer-inches-Android-Smart-AR40AR2841FDFL/dp/B0BC9BW512/ref=sr_1_367?qid=1672909143&amp;s=electronics&amp;sr=1-367"/>
    <x v="3"/>
    <x v="0"/>
    <n v="5991"/>
  </r>
  <r>
    <x v="266"/>
    <x v="266"/>
    <s v="Computers&amp;Accessories|Accessories&amp;Peripherals|Cables&amp;Accessories|Cables|USBCables"/>
    <x v="0"/>
    <n v="199"/>
    <n v="999"/>
    <n v="0.8"/>
    <n v="4.2"/>
    <n v="85"/>
    <s v="Good 👍,Good,Cable length is ok , quality is not good . In this price it is ok,MFS 100 cable,Good Quality,Good product but cable thickness should be more,Quality is excellent,Super service"/>
    <s v="https://www.amazon.in/Lapster-mantra-cable-data-black/dp/B0B61HYR92/ref=sr_1_371?qid=1672909143&amp;s=electronics&amp;sr=1-371"/>
    <x v="2"/>
    <x v="0"/>
    <n v="800"/>
  </r>
  <r>
    <x v="267"/>
    <x v="267"/>
    <s v="Electronics|HomeTheater,TV&amp;Video|Accessories|Cables|HDMICables"/>
    <x v="1"/>
    <n v="269"/>
    <n v="650"/>
    <n v="0.59"/>
    <n v="4.4000000000000004"/>
    <n v="35877"/>
    <s v="Satisfactory,Superb88,Good hdmi cable for 1080p 60 fps,Hdmi cable received,Amazing Product!!! Liked it!!!,Good product,Best product for me.,I'll strongly recommend this product to others."/>
    <s v="https://www.amazon.in/AmazonBasics-Braided-HDMI-Cable-3-Feet/dp/B075ZTJ9XR/ref=sr_1_380?qid=1672909143&amp;s=electronics&amp;sr=1-380"/>
    <x v="0"/>
    <x v="0"/>
    <n v="381"/>
  </r>
  <r>
    <x v="268"/>
    <x v="268"/>
    <s v="Electronics|HomeTheater,TV&amp;Video|AVReceivers&amp;Amplifiers"/>
    <x v="1"/>
    <n v="1990"/>
    <n v="3100"/>
    <n v="0.36"/>
    <n v="4"/>
    <n v="897"/>
    <s v="Good,Does the job. Works with two devices,Positive review- Almost good and useful,Hissing sound  output from (viSe TV) Vijay sales.,Acceptable sound, no hassle of charging,Excellent product,Not good range,Very good"/>
    <s v="https://www.amazon.in/Bluetooth-Transmitter-Receiver-Headphones-Speakers/dp/B0978V2CP6/ref=sr_1_385?qid=1672909144&amp;s=electronics&amp;sr=1-385"/>
    <x v="1"/>
    <x v="0"/>
    <n v="1110"/>
  </r>
  <r>
    <x v="269"/>
    <x v="269"/>
    <s v="Electronics|HomeAudio|Speakers|TowerSpeakers"/>
    <x v="1"/>
    <n v="2299"/>
    <n v="3999"/>
    <n v="0.43"/>
    <n v="3.8"/>
    <n v="282"/>
    <s v="Simply good,Sound quality,FM Radio antenna isn't strong enough, rest features are value for money,SIZE,Product quantity is good,Value for money,Best,Found remote broken, please replace the remote only."/>
    <s v="https://www.amazon.in/KRISONS-Multimedia-Standing-Bluetooth-Connectivity/dp/B09LRZYBH1/ref=sr_1_388?qid=1672909144&amp;s=electronics&amp;sr=1-388"/>
    <x v="1"/>
    <x v="1"/>
    <n v="1700"/>
  </r>
  <r>
    <x v="270"/>
    <x v="270"/>
    <s v="Electronics|HomeTheater,TV&amp;Video|Televisions|SmartTelevisions"/>
    <x v="1"/>
    <n v="35999"/>
    <n v="49990"/>
    <n v="0.28000000000000003"/>
    <n v="4.3"/>
    <n v="1611"/>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https://www.amazon.in/Acer-inches-Ultra-Android-AR55AR2851UDPRO/dp/B0B997FBZT/ref=sr_1_394?qid=1672909144&amp;s=electronics&amp;sr=1-394"/>
    <x v="3"/>
    <x v="0"/>
    <n v="13991"/>
  </r>
  <r>
    <x v="271"/>
    <x v="271"/>
    <s v="Electronics|HomeTheater,TV&amp;Video|Accessories|RemoteControls"/>
    <x v="1"/>
    <n v="349"/>
    <n v="999"/>
    <n v="0.65"/>
    <n v="4.2"/>
    <n v="513"/>
    <s v="Good quality,Average product.,It fits perfectly on remote. Its Worth for the money I spent.,Good silicon cover for remote,It is perfect fit,Overall it a good product but little pricey,Great for fire stick 4k,Nice product"/>
    <s v="https://www.amazon.in/Dealfreez-Compatible-Shockproof-Silicone-Anti-Lost/dp/B098LCVYPW/ref=sr_1_395?qid=1672909144&amp;s=electronics&amp;sr=1-395"/>
    <x v="0"/>
    <x v="0"/>
    <n v="650"/>
  </r>
  <r>
    <x v="272"/>
    <x v="272"/>
    <s v="Computers&amp;Accessories|Accessories&amp;Peripherals|Cables&amp;Accessories|Cables|USBCables"/>
    <x v="0"/>
    <n v="719"/>
    <n v="1499"/>
    <n v="0.52"/>
    <n v="4.0999999999999996"/>
    <n v="1045"/>
    <s v="Good,I don’t like this product,Awesome product,Best cable for iphone xs .. works well with fast charging brick,Low quality pin but wire is fine,Excellent quality,Awesome quality and fast charging,Works fine"/>
    <s v="https://www.amazon.in/Wayona-Lightning-Certified-charging-Braided/dp/B09HV71RL1/ref=sr_1_400?qid=1672909144&amp;s=electronics&amp;sr=1-400"/>
    <x v="0"/>
    <x v="0"/>
    <n v="780"/>
  </r>
  <r>
    <x v="273"/>
    <x v="273"/>
    <s v="Electronics|HomeTheater,TV&amp;Video|Televisions|SmartTelevisions"/>
    <x v="1"/>
    <n v="8999"/>
    <n v="18999"/>
    <n v="0.53"/>
    <n v="4"/>
    <n v="6347"/>
    <s v="Tv is good in price range,Inexpensive Smart TV,good,Cheap and best,In this budget it’s so good,Not bad ok,Very good👍👍,Very Nice"/>
    <s v="https://www.amazon.in/inches-Ready-Smart-VW32PRO-Black/dp/B08PZ6HZLT/ref=sr_1_404?qid=1672909144&amp;s=electronics&amp;sr=1-404"/>
    <x v="0"/>
    <x v="0"/>
    <n v="10000"/>
  </r>
  <r>
    <x v="274"/>
    <x v="274"/>
    <s v="Electronics|HomeTheater,TV&amp;Video|SatelliteEquipment|SatelliteReceivers"/>
    <x v="1"/>
    <n v="917"/>
    <n v="2299"/>
    <n v="0.6"/>
    <n v="4.2"/>
    <n v="3300"/>
    <s v="Picture quality poor,Good,Very good product,Working fine till now,Good quality,Nice product,Nice picture quality,Nice sarvice"/>
    <s v="https://www.amazon.in/Airtel-Digital-TV-Month-Recording/dp/B075TJHWVC/ref=sr_1_407_mod_primary_new?qid=1672909144&amp;s=electronics&amp;sbo=RZvfv%2F%2FHxDF%2BO5021pAnSA%3D%3D&amp;sr=1-407"/>
    <x v="0"/>
    <x v="0"/>
    <n v="1382"/>
  </r>
  <r>
    <x v="275"/>
    <x v="275"/>
    <s v="Electronics|HomeTheater,TV&amp;Video|Accessories|RemoteControls"/>
    <x v="1"/>
    <n v="399"/>
    <n v="999"/>
    <n v="0.6"/>
    <n v="3.3"/>
    <n v="23"/>
    <s v="When I placed the order I was in doubt whether it would work or not but it works very well,Very bad 😞😞,Remote very 👎 bad,Doesn’t works at all, material quality isn’t nearby the original one,No bluetooth"/>
    <s v="https://www.amazon.in/LOHAYA-Assistant-Compatible-Xstream-Function/dp/B09LV13JFB/ref=sr_1_408?qid=1672909144&amp;s=electronics&amp;sr=1-408"/>
    <x v="0"/>
    <x v="1"/>
    <n v="600"/>
  </r>
  <r>
    <x v="276"/>
    <x v="276"/>
    <s v="Electronics|HomeTheater,TV&amp;Video|Televisions|SmartTelevisions"/>
    <x v="1"/>
    <n v="45999"/>
    <n v="69900"/>
    <n v="0.34"/>
    <n v="4.3"/>
    <n v="7109"/>
    <s v="Best(Branded) Budget TV,A high-quality 4k Smart TV from Samsung,Received Defective,Got Replacement,Nice product but,Tv is good,Best budget tv,Value for money. Samsung is always good,Value for money product"/>
    <s v="https://www.amazon.in/Samsung-inches-Crystal-Ultra-UA55AUE60AKLXL/dp/B092BL5DCX/ref=sr_1_411?qid=1672909145&amp;s=electronics&amp;sr=1-411"/>
    <x v="1"/>
    <x v="0"/>
    <n v="23901"/>
  </r>
  <r>
    <x v="277"/>
    <x v="277"/>
    <s v="Computers&amp;Accessories|Accessories&amp;Peripherals|Cables&amp;Accessories|Cables|USBCables"/>
    <x v="0"/>
    <n v="119"/>
    <n v="299"/>
    <n v="0.6"/>
    <n v="3.8"/>
    <n v="5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https://www.amazon.in/Amazon-Brand-Solimo-Charging-Cable/dp/B09VH568H7/ref=sr_1_415?qid=1672909145&amp;s=electronics&amp;sr=1-415"/>
    <x v="0"/>
    <x v="1"/>
    <n v="180"/>
  </r>
  <r>
    <x v="278"/>
    <x v="278"/>
    <s v="Electronics|HomeTheater,TV&amp;Video|Televisions|SmartTelevisions"/>
    <x v="1"/>
    <n v="21999"/>
    <n v="29999"/>
    <n v="0.27"/>
    <n v="4.2"/>
    <n v="32840"/>
    <s v="It is the best tv if you are getting it in 10-12k,Good price but the OS lags,GARBAGE QUALITY,Good product.,Good quality,Great experience everything is fantastic 🤠,Super picture quality and sound quality,Awesome"/>
    <s v="https://www.amazon.in/inches-Horizon-Android-L40M6-EI-Black/dp/B09HQSV46W/ref=sr_1_420?qid=1672909145&amp;s=electronics&amp;sr=1-420"/>
    <x v="3"/>
    <x v="0"/>
    <n v="8000"/>
  </r>
  <r>
    <x v="279"/>
    <x v="279"/>
    <s v="Electronics|HomeTheater,TV&amp;Video|Accessories|RemoteControls"/>
    <x v="1"/>
    <n v="299"/>
    <n v="599"/>
    <n v="0.5"/>
    <n v="3.7"/>
    <n v="708"/>
    <s v="Value for Money,Costlier than the original product, works somewhat same.,Bad quality.,Ok,Product is good,Poor quality remote control,Nice product,Good product"/>
    <s v="https://www.amazon.in/Astigo-Compatible-Remote-Control-Smart/dp/B08TZD7FQN/ref=sr_1_423?qid=1672909145&amp;s=electronics&amp;sr=1-423"/>
    <x v="0"/>
    <x v="1"/>
    <n v="300"/>
  </r>
  <r>
    <x v="280"/>
    <x v="280"/>
    <s v="Electronics|HomeTheater,TV&amp;Video|Televisions|SmartTelevisions"/>
    <x v="1"/>
    <n v="21990"/>
    <n v="34990"/>
    <n v="0.37"/>
    <n v="4.3"/>
    <n v="1657"/>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https://www.amazon.in/Toshiba-inches-Android-43V35KP-Silver/dp/B0B21XL94T/ref=sr_1_425?qid=1672909145&amp;s=electronics&amp;sr=1-425"/>
    <x v="1"/>
    <x v="0"/>
    <n v="13000"/>
  </r>
  <r>
    <x v="281"/>
    <x v="281"/>
    <s v="Computers&amp;Accessories|Accessories&amp;Peripherals|Cables&amp;Accessories|Cables|USBCables"/>
    <x v="0"/>
    <n v="417.44"/>
    <n v="670"/>
    <n v="0.38"/>
    <n v="3.9"/>
    <n v="523"/>
    <s v="Nice one,Not up to the mark.,Nice product working in Asus zen pro mobile,Good product 👍👍👍,Working everything as expected,VERY GOOD QUALITY,Lenovo USB A to Type-C Tangle-free  Aramid fiber braided 1.2m cable with 4A Fast charging,Nice Products"/>
    <s v="https://www.amazon.in/Lenovo-Tangle-free-Aramid-braided-1-2m-transmission-certified/dp/B09PTT8DZF/ref=sr_1_438?qid=1672909146&amp;s=electronics&amp;sr=1-438"/>
    <x v="1"/>
    <x v="1"/>
    <n v="252.56"/>
  </r>
  <r>
    <x v="282"/>
    <x v="282"/>
    <s v="Computers&amp;Accessories|Accessories&amp;Peripherals|Cables&amp;Accessories|Cables|USBCables"/>
    <x v="0"/>
    <n v="199"/>
    <n v="999"/>
    <n v="0.8"/>
    <n v="3"/>
    <m/>
    <s v="The cable works but is not 65W as advertised"/>
    <s v="https://www.amazon.in/Amazon-Brand-Charging-Suitable-Supported/dp/B0B94JPY2N/ref=sr_1_444?qid=1672909146&amp;s=electronics&amp;sr=1-444"/>
    <x v="2"/>
    <x v="1"/>
    <n v="800"/>
  </r>
  <r>
    <x v="283"/>
    <x v="283"/>
    <s v="Electronics|HomeTheater,TV&amp;Video|Televisions|SmartTelevisions"/>
    <x v="1"/>
    <n v="47990"/>
    <n v="79990"/>
    <n v="0.4"/>
    <n v="4.3"/>
    <n v="1376"/>
    <s v="Love Amazon but lg is misleading,Amazing product,Worst service from LG,Good,Simply beautiful,Satisfied with the TV,Great deal,It is quite ok"/>
    <s v="https://www.amazon.in/LG-inches-Ultra-55UQ7500PSF-Ceramic/dp/B0B3XXSB1K/ref=sr_1_445?qid=1672909146&amp;s=electronics&amp;sr=1-445"/>
    <x v="1"/>
    <x v="0"/>
    <n v="32000"/>
  </r>
  <r>
    <x v="284"/>
    <x v="284"/>
    <s v="Electronics|HomeTheater,TV&amp;Video|Accessories|RemoteControls"/>
    <x v="1"/>
    <n v="215"/>
    <n v="499"/>
    <n v="0.56999999999999995"/>
    <n v="3.5"/>
    <n v="121"/>
    <s v="NOT GOOD IN DURIBILITY.,The remote lasted a grand total of one week.,Good product too early to say final word on durability,prompt delivery plus supet product,It's good.,satisfactory,Body  problems,Damaged product"/>
    <s v="https://www.amazon.in/Tata-Sky-Digital-Setup-Remote/dp/B08RZ12GKR/ref=sr_1_447?qid=1672909146&amp;s=electronics&amp;sr=1-447"/>
    <x v="0"/>
    <x v="1"/>
    <n v="284"/>
  </r>
  <r>
    <x v="285"/>
    <x v="285"/>
    <s v="Computers&amp;Accessories|Accessories&amp;Peripherals|Cables&amp;Accessories|Cables|USBCables"/>
    <x v="0"/>
    <n v="99"/>
    <n v="800"/>
    <n v="0.88"/>
    <n v="3.9"/>
    <n v="1075"/>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https://www.amazon.in/pTron-Charging-480Mbps-Durable-Smartphone/dp/B0B4T8RSJ1/ref=sr_1_448?qid=1672909146&amp;s=electronics&amp;sr=1-448"/>
    <x v="2"/>
    <x v="1"/>
    <n v="701"/>
  </r>
  <r>
    <x v="286"/>
    <x v="286"/>
    <s v="Electronics|HomeTheater,TV&amp;Video|Televisions|SmartTelevisions"/>
    <x v="1"/>
    <n v="18999"/>
    <n v="35000"/>
    <n v="0.46"/>
    <n v="4"/>
    <n v="1001"/>
    <s v="Vu brand superb quality,Value for price,Thik hai but android nahi hai,Good model for entry level 32&quot; TV need.,Good product value of Money,Great TV,The sound quality, speakers, picture quality are just OK. MID GRADE PRODUCT AT MOST,Picture Quality"/>
    <s v="https://www.amazon.in/VU-inches-Premium-Smart-43GA/dp/B0B7B9V9QP/ref=sr_1_449?qid=1672909146&amp;s=electronics&amp;sr=1-449"/>
    <x v="1"/>
    <x v="0"/>
    <n v="16001"/>
  </r>
  <r>
    <x v="287"/>
    <x v="287"/>
    <s v="Computers&amp;Accessories|Accessories&amp;Peripherals|Cables&amp;Accessories|Cables|USBCables"/>
    <x v="0"/>
    <n v="249"/>
    <n v="999"/>
    <n v="0.75"/>
    <n v="4.3"/>
    <n v="112"/>
    <s v="Product life ia short,Good,Waste,Value for money,Very nice product at a reasonable price. Value for money.,Good replacement cable at this price,Worst cable. Not working even after replacement. Dont buy guys Manufactured in China.,Not working"/>
    <s v="https://www.amazon.in/Storite-USB-3-0-Transfer-Enclosures/dp/B08XXVXP3J/ref=sr_1_450?qid=1672909146&amp;s=electronics&amp;sr=1-450"/>
    <x v="2"/>
    <x v="0"/>
    <n v="750"/>
  </r>
  <r>
    <x v="288"/>
    <x v="288"/>
    <s v="Electronics|HomeTheater,TV&amp;Video|Televisions|StandardTelevisions"/>
    <x v="1"/>
    <n v="7999"/>
    <n v="15999"/>
    <n v="0.5"/>
    <n v="3.8"/>
    <n v="3022"/>
    <s v="This is a Best kodak LED,Product is Good as per the price but customer service experience is too bad,It's ok,Company doesn't provide Installation.Demand  change for it.,Good but not best,Good product 👍,Very nice,Display quality and incomplete product"/>
    <s v="https://www.amazon.in/Kodak-inches-32HDX900S-Ready-Black/dp/B06XGWRKYT/ref=sr_1_451?qid=1672909146&amp;s=electronics&amp;sr=1-451"/>
    <x v="0"/>
    <x v="1"/>
    <n v="8000"/>
  </r>
  <r>
    <x v="289"/>
    <x v="289"/>
    <s v="Computers&amp;Accessories|Accessories&amp;Peripherals|Cables&amp;Accessories|Cables|USBCables"/>
    <x v="0"/>
    <n v="649"/>
    <n v="1600"/>
    <n v="0.59"/>
    <n v="4.3"/>
    <n v="5451"/>
    <s v="Overall it's a good product for mobile charging.,Awesome 😎,Gud data cabel....,Very good USB C TO USB C Cable .The one does not entangle to develop fold leading to cracks and cuts,Best,Rigid and high quality,Super durable,Great i have been using for 6 month"/>
    <s v="https://www.amazon.in/AmazonBasics-Double-Braided-Nylon-Type-C/dp/B07CWDX49D/ref=sr_1_452?qid=1672909146&amp;s=electronics&amp;sr=1-452"/>
    <x v="0"/>
    <x v="0"/>
    <n v="951"/>
  </r>
  <r>
    <x v="290"/>
    <x v="79"/>
    <s v="Electronics|HomeTheater,TV&amp;Video|Accessories|RemoteControls"/>
    <x v="1"/>
    <n v="1289"/>
    <n v="2499"/>
    <n v="0.48"/>
    <n v="3.3"/>
    <n v="73"/>
    <s v="Not how original remote works,Chinese quality,It's okay.,good one,Works great with Firestick,Substandard Copy of original at the cost of original,Pathetic,total waste product don't buy battery drain problem"/>
    <s v="https://www.amazon.in/V-smash-Firestick-Remote/dp/B09TY4MSH3/ref=sr_1_453?qid=1672909146&amp;s=electronics&amp;sr=1-453"/>
    <x v="1"/>
    <x v="1"/>
    <n v="1210"/>
  </r>
  <r>
    <x v="291"/>
    <x v="290"/>
    <s v="Electronics|HomeTheater,TV&amp;Video|Accessories|Cables|HDMICables"/>
    <x v="1"/>
    <n v="609"/>
    <n v="1500"/>
    <n v="0.59"/>
    <n v="4.5"/>
    <n v="1029"/>
    <s v="AmazonBasics Product,Good,Very good,Value for money product,Nice product quantity is nice connective is fast,Product,Good Quality Product,Never thought it be would this good!!"/>
    <s v="https://www.amazon.in/AmazonBasics-High-Speed-Braided-10-Foot-1-Pack/dp/B07RY2X9MP/ref=sr_1_454?qid=1672909146&amp;s=electronics&amp;sr=1-454"/>
    <x v="0"/>
    <x v="2"/>
    <n v="891"/>
  </r>
  <r>
    <x v="292"/>
    <x v="291"/>
    <s v="Electronics|HomeTheater,TV&amp;Video|Televisions|SmartTelevisions"/>
    <x v="1"/>
    <n v="32990"/>
    <n v="54990"/>
    <n v="0.4"/>
    <n v="4.0999999999999996"/>
    <n v="1555"/>
    <s v="Value for Money product.,Overall Tv is good,Good,Good performance so far… considering the price range,Received a defective piece,Nice,TV bundled with Google ecosystem gives a extra  boost,Good product"/>
    <s v="https://www.amazon.in/Hisense-inches-Bezelless-Google-50A6H/dp/B0B2C5MJN6/ref=sr_1_456?qid=1672909146&amp;s=electronics&amp;sr=1-456"/>
    <x v="1"/>
    <x v="0"/>
    <n v="22000"/>
  </r>
  <r>
    <x v="293"/>
    <x v="292"/>
    <s v="Electronics|HomeTheater,TV&amp;Video|Accessories|Cables|HDMICables"/>
    <x v="1"/>
    <n v="599"/>
    <n v="1999"/>
    <n v="0.7"/>
    <n v="4.2"/>
    <n v="47"/>
    <s v="Good Product,Nice,Customer service support information not found on box.,Value for money,Good product,Nice 👍,Best the hdmi cable,Exactly as discribed, enchanced Quality"/>
    <s v="https://www.amazon.in/Tuarso-High-Speed-Compatible-Television-Projectors/dp/B0BBMGLQDW/ref=sr_1_457?qid=1672909147&amp;s=electronics&amp;sr=1-457"/>
    <x v="2"/>
    <x v="0"/>
    <n v="1400"/>
  </r>
  <r>
    <x v="294"/>
    <x v="293"/>
    <s v="Computers&amp;Accessories|Accessories&amp;Peripherals|Cables&amp;Accessories|Cables|USBCables"/>
    <x v="0"/>
    <n v="349"/>
    <n v="899"/>
    <n v="0.61"/>
    <n v="4.0999999999999996"/>
    <n v="14896"/>
    <s v="Very good.,Good one. Worth Buy.,Wonderful,Amazon USB C to Micro USB : It works,Good,Laptop with only USB C ports? Buy this cable.,A must buy accessory for all MacBook M1 owners,Good quality usb c to usb b adapter cable 8 inch"/>
    <s v="https://www.amazon.in/AmazonBasics-USB-Type-C-Micro-B-Cable/dp/B01LONQBDG/ref=sr_1_458?qid=1672909147&amp;s=electronics&amp;sr=1-458"/>
    <x v="0"/>
    <x v="0"/>
    <n v="550"/>
  </r>
  <r>
    <x v="295"/>
    <x v="294"/>
    <s v="Electronics|HomeTheater,TV&amp;Video|Televisions|SmartTelevisions"/>
    <x v="1"/>
    <n v="29999"/>
    <n v="50999"/>
    <n v="0.41"/>
    <n v="4.4000000000000004"/>
    <n v="1712"/>
    <s v="Good value for money,Good,Kodak Tv,One side of screen has blacked out,Kodak tv,Remote not working properly,Kodak TV,Kodak Tv"/>
    <s v="https://www.amazon.in/Kodak-inches-55CA0909-Digital-Surround/dp/B08XXF5V6G/ref=sr_1_462?qid=1672909147&amp;s=electronics&amp;sr=1-462"/>
    <x v="1"/>
    <x v="0"/>
    <n v="21000"/>
  </r>
  <r>
    <x v="296"/>
    <x v="243"/>
    <s v="Electronics|HomeTheater,TV&amp;Video|Accessories|RemoteControls"/>
    <x v="1"/>
    <n v="199"/>
    <n v="399"/>
    <n v="0.5"/>
    <n v="4.2"/>
    <n v="1335"/>
    <s v="Cover is Little loose for Fire remote cover,I ordered this for colour,Pricing,Nice Product,Overpriced but good quality.,Remote stops working after 3 months,Perfect fot,Perfect size for amazon firestick"/>
    <s v="https://www.amazon.in/Smashtronics%C2%AE-Silicone-Firestick-Control-Shockproof/dp/B09HK9JH4F/ref=sr_1_463?qid=1672909147&amp;s=electronics&amp;sr=1-463"/>
    <x v="0"/>
    <x v="0"/>
    <n v="200"/>
  </r>
  <r>
    <x v="297"/>
    <x v="295"/>
    <s v="Electronics|HomeTheater,TV&amp;Video|Accessories|RemoteControls"/>
    <x v="1"/>
    <n v="349"/>
    <n v="699"/>
    <n v="0.5"/>
    <n v="3.9"/>
    <n v="214"/>
    <s v="Very nice and strong product,Good,Value for money,The remote is of OK quality,Good Product,Replaced item is not working ..we want to return this item as soon as possible,Good remote,Iska work"/>
    <s v="https://www.amazon.in/7SEVENTM-Universal-Replacement-Original-Television/dp/B09MMD1FDN/ref=sr_1_464?qid=1672909147&amp;s=electronics&amp;sr=1-464"/>
    <x v="0"/>
    <x v="1"/>
    <n v="350"/>
  </r>
  <r>
    <x v="298"/>
    <x v="296"/>
    <s v="Electronics|HomeTheater,TV&amp;Video|Accessories|TVMounts,Stands&amp;Turntables|TVWall&amp;CeilingMounts"/>
    <x v="1"/>
    <n v="1850"/>
    <n v="4500"/>
    <n v="0.59"/>
    <n v="4"/>
    <n v="184"/>
    <s v="A Good Product.,Does the job,Overpriced Item,A bit over priced,Recommended,There is not fit to my tv so that why I return it,Nice product,Not worth !"/>
    <s v="https://www.amazon.in/PROLEGEND%C2%AE-PL-T002-Universal-Stand-Screen/dp/B09HN7LD5L/ref=sr_1_465?qid=1672909147&amp;s=electronics&amp;sr=1-465"/>
    <x v="0"/>
    <x v="0"/>
    <n v="2650"/>
  </r>
  <r>
    <x v="299"/>
    <x v="297"/>
    <s v="Electronics|HomeTheater,TV&amp;Video|Projectors"/>
    <x v="1"/>
    <n v="13990"/>
    <n v="28900"/>
    <n v="0.52"/>
    <n v="4.5"/>
    <n v="7"/>
    <s v="Very nice and good product at this price,Nothing,Good product for the budget,It's Perfect! Must Buy!! 😊"/>
    <s v="https://www.amazon.in/WANBO-X1-Pro-Projector-Correction/dp/B0BNDD9TN6/ref=sr_1_466?qid=1672909147&amp;s=electronics&amp;sr=1-466"/>
    <x v="0"/>
    <x v="2"/>
    <n v="14910"/>
  </r>
  <r>
    <x v="300"/>
    <x v="298"/>
    <s v="Computers&amp;Accessories|Accessories&amp;Peripherals|Cables&amp;Accessories|Cables|USBCables"/>
    <x v="0"/>
    <n v="129"/>
    <n v="449"/>
    <n v="0.71"/>
    <n v="3.7"/>
    <n v="41"/>
    <s v="Nice,सानदार है,Received damaged product,Good quality product,It's very good.,101% fake lava usb,Average product,Costless"/>
    <s v="https://www.amazon.in/Lava-Elements-Charging-Speed-Type-C/dp/B0941392C8/ref=sr_1_467?qid=1672909147&amp;s=electronics&amp;sr=1-467"/>
    <x v="2"/>
    <x v="1"/>
    <n v="320"/>
  </r>
  <r>
    <x v="301"/>
    <x v="299"/>
    <s v="Electronics|HomeTheater,TV&amp;Video|Accessories|Cables|HDMICables"/>
    <x v="1"/>
    <n v="379"/>
    <n v="999"/>
    <n v="0.62"/>
    <n v="4.2"/>
    <n v="12153"/>
    <s v="Cheap product and same is the performance but does the job,Good,No Box!!!,Good,Value for money,A very good quality cable with rubust built, and it does the work.,Value money,Good product."/>
    <s v="https://www.amazon.in/Tizum-10-2Gbps-Speed-Plated-Cable/dp/B01M5967SY/ref=sr_1_468?qid=1672909147&amp;s=electronics&amp;srJ304=1-468"/>
    <x v="0"/>
    <x v="0"/>
    <n v="620"/>
  </r>
  <r>
    <x v="302"/>
    <x v="300"/>
    <s v="Electronics|HomeTheater,TV&amp;Video|Accessories|Cables|HDMICables"/>
    <x v="1"/>
    <n v="185"/>
    <n v="499"/>
    <n v="0.63"/>
    <n v="4.2"/>
    <n v="25"/>
    <s v="Ok,Excellent product, must buy,Nice,Good product..i got this product rs 170,Good,Good Product. 5Meter cable. Purchase at 175.,Good product &amp; service"/>
    <s v="https://www.amazon.in/Technotech-High-Speed-Cable-Meter/dp/B016MDK4F4/ref=sr_1_469?qid=1672909147&amp;s=electronics&amp;sr=1-469"/>
    <x v="0"/>
    <x v="0"/>
    <n v="314"/>
  </r>
  <r>
    <x v="303"/>
    <x v="301"/>
    <s v="Computers&amp;Accessories|NetworkingDevices|NetworkAdapters|WirelessUSBAdapters"/>
    <x v="0"/>
    <n v="218"/>
    <n v="999"/>
    <n v="0.78"/>
    <n v="4.2"/>
    <n v="163"/>
    <s v="Thank you,Satisfying product,Keeps disconnecting,Very nice product essy to use,Very nice,Nice and compatible product,Good,Solid product hai"/>
    <s v="https://www.amazon.in/NK-STAR-USB-Wireless-Receiver/dp/B08G43CCLC/ref=sr_1_470?qid=1672909147&amp;s=electronics&amp;sr=1-470"/>
    <x v="2"/>
    <x v="0"/>
    <n v="781"/>
  </r>
  <r>
    <x v="304"/>
    <x v="302"/>
    <s v="Computers&amp;Accessories|Accessories&amp;Peripherals|Cables&amp;Accessories|Cables|USBCables"/>
    <x v="0"/>
    <n v="199"/>
    <n v="999"/>
    <n v="0.8"/>
    <n v="4.3"/>
    <n v="87"/>
    <s v="Good product,Good,  work fine,Thickness of cable to be reduced.,Morho,This product is very good.,original product,USB ke pass or mjbuti Dena chahiye,Good product"/>
    <s v="https://www.amazon.in/LS-LAPSTER-Quality-Assured-Biometric/dp/B0B61GCHC1/ref=sr_1_471?qid=1672909147&amp;s=electronics+J307&amp;sr=1-471"/>
    <x v="2"/>
    <x v="0"/>
    <n v="800"/>
  </r>
  <r>
    <x v="305"/>
    <x v="303"/>
    <s v="Electronics|HomeTheater,TV&amp;Video|Accessories|Cables|HDMICables"/>
    <x v="1"/>
    <n v="499"/>
    <n v="900"/>
    <n v="0.45"/>
    <n v="4.4000000000000004"/>
    <n v="2165"/>
    <s v="Sturdy,Super,Working good,Always go for quality,Not suitable for 4k,I do not want this product,Working well👍,Excellent one. Worth buying"/>
    <s v="https://www.amazon.in/AmazonBasics-High-Speed-Braided-6-Foot-1-Pack/dp/B07RX14W1Q/ref=sr_1_472?qid=1672909147&amp;s=electronics&amp;sr=1-472"/>
    <x v="1"/>
    <x v="0"/>
    <n v="401"/>
  </r>
  <r>
    <x v="306"/>
    <x v="304"/>
    <s v="Electronics|HomeTheater,TV&amp;Video|Televisions|SmartTelevisions"/>
    <x v="1"/>
    <n v="26999"/>
    <n v="42999"/>
    <n v="0.37"/>
    <n v="4.2"/>
    <n v="1510"/>
    <s v="Kodak tv,Kodak tv,Kodak tv,Very less features to control or configure picture, sound or other key features through remote.,Excellent,Kodak 32inh,Kodak tv,Good"/>
    <s v="https://www.amazon.in/Kodak-inches-Android-50UHDX7XPROBL-Bezel-Less/dp/B09PLD9TCD/ref=sr_1_473?qid=1672909147&amp;s=electronics&amp;sr=1-473"/>
    <x v="1"/>
    <x v="0"/>
    <n v="16000"/>
  </r>
  <r>
    <x v="307"/>
    <x v="305"/>
    <s v="Electronics|HomeTheater,TV&amp;Video|Accessories|TVMounts,Stands&amp;Turntables|TVWall&amp;CeilingMounts"/>
    <x v="1"/>
    <n v="893"/>
    <n v="1052"/>
    <n v="0.15"/>
    <n v="4.3"/>
    <n v="106"/>
    <s v="Concept is great but not at all value for money,Good product,You go for it,Perfect,Value for money but little bit expensive,Product is very useful, but very costly.,Nice but a little bit weak,100% satisfied 💐"/>
    <s v="https://www.amazon.in/Generation-Space-Saving-Solution-Management-Speakers/dp/B0B8ZKWGKD/ref=sr_1_474?qid=1672909147&amp;s=electronics&amp;sr=1-474"/>
    <x v="3"/>
    <x v="0"/>
    <n v="159"/>
  </r>
  <r>
    <x v="308"/>
    <x v="306"/>
    <s v="Electronics|HomeTheater,TV&amp;Video|Televisions|SmartTelevisions"/>
    <x v="1"/>
    <n v="10990"/>
    <n v="19990"/>
    <n v="0.45"/>
    <n v="3.7"/>
    <n v="129"/>
    <s v="Service, Quality, Software,Quality super, delivery persons were not good towards amazon,Good Quality as always by Sansui,OK,Good picture and product,Very bad quality of stand,This is average product.,Worth purchase"/>
    <s v="https://www.amazon.in/Sansui-inches-JSY32SKHD-Bezel-less-Design/dp/B09NNJ9WYM/ref=sr_1_475?qid=1672909147&amp;s=electronics&amp;sr=1-475"/>
    <x v="1"/>
    <x v="1"/>
    <n v="9000"/>
  </r>
  <r>
    <x v="309"/>
    <x v="307"/>
    <s v="Computers&amp;Accessories|Accessories&amp;Peripherals|Cables&amp;Accessories|Cables|USBCables"/>
    <x v="0"/>
    <n v="379"/>
    <n v="1099"/>
    <n v="0.66"/>
    <n v="4.3"/>
    <n v="3049"/>
    <s v="Good And Durable,Value for money product.,Right choice,Good product.,Charger is good,Cable is working as expected.,The best cable till now,Good 👍"/>
    <s v="https://www.amazon.in/Synqe-Charging-Charger-Samsung-Galaxy/dp/B08H5L8V1L/ref=sr_1_476?qid=1672909147&amp;s=electronics&amp;sr=1-476"/>
    <x v="0"/>
    <x v="0"/>
    <n v="720"/>
  </r>
  <r>
    <x v="310"/>
    <x v="308"/>
    <s v="Electronics|HomeTheater,TV&amp;Video|Televisions|SmartTelevisions"/>
    <x v="1"/>
    <n v="16999"/>
    <n v="25999"/>
    <n v="0.35"/>
    <n v="4.2"/>
    <n v="32840"/>
    <s v="It is the best tv if you are getting it in 10-12k,Good price but the OS lags,GARBAGE QUALITY,Good product.,Good quality,Great experience everything is fantastic 🤠,Super picture quality and sound quality,Awesome"/>
    <s v="https://www.amazon.in/MI-inches-Ready-Android-L32M7-EAIN/dp/B0B8CXTTG3/ref=sr_1_477?qid=1672909147&amp;s=electronics&amp;sr=1-477"/>
    <x v="1"/>
    <x v="0"/>
    <n v="9000"/>
  </r>
  <r>
    <x v="311"/>
    <x v="309"/>
    <s v="Electronics|HomeTheater,TV&amp;Video|Accessories|Cables|HDMICables"/>
    <x v="1"/>
    <n v="699"/>
    <n v="1899"/>
    <n v="0.63"/>
    <n v="4.4000000000000004"/>
    <n v="390"/>
    <s v="Great value for ultra hi speed HDMI!,thickness,material,Works well, just plug and play,Good,Good product,Perfect cable and I'm getting 120Hz 4k when connected to my freesync-certified TV 55Q80T,Good Cable,Little expensive"/>
    <s v="https://www.amazon.in/BESTOR%C2%AE-48Gbps-9-80FT-Braided-Cord-4K/dp/B09HCH3JZG/ref=sr_1_478?qid=1672909147&amp;s=electronics&amp;sr=1-478"/>
    <x v="0"/>
    <x v="0"/>
    <n v="1200"/>
  </r>
  <r>
    <x v="312"/>
    <x v="310"/>
    <s v="Electronics|HomeTheater,TV&amp;Video|Accessories|3DGlasses"/>
    <x v="1"/>
    <n v="2699"/>
    <n v="3500"/>
    <n v="0.23"/>
    <n v="3.5"/>
    <n v="621"/>
    <s v="Really great device, love using it.,Superb,Good,Good product,Good product nice to have it...,Good VR set at this price range,Amazing product ☺️,Don't buy"/>
    <s v="https://www.amazon.in/Virtual-Reality-Headset-Headphones-Gaming/dp/B097JVLW3L/ref=sr_1_479?qid=1672909147&amp;s=electronics&amp;sr=1-479"/>
    <x v="3"/>
    <x v="1"/>
    <n v="801"/>
  </r>
  <r>
    <x v="313"/>
    <x v="311"/>
    <s v="Computers&amp;Accessories|Accessories&amp;Peripherals|Cables&amp;Accessories|Cables|USBCables"/>
    <x v="0"/>
    <n v="129"/>
    <n v="599"/>
    <n v="0.78"/>
    <n v="4.0999999999999996"/>
    <n v="265"/>
    <s v="Best,Good,Fast Charging works better than original cable!!,Durable cable,Low performance compare to original data cable,Great!,Good product,Fast charging and length is 3 meters above"/>
    <s v="https://www.amazon.in/Amazon-Brand-Charging-Suitable-Supported/dp/B09SB6SJB4/ref=sr_1_480?qid=1672909147&amp;s=electronics&amp;sr=1-480"/>
    <x v="2"/>
    <x v="0"/>
    <n v="470"/>
  </r>
  <r>
    <x v="314"/>
    <x v="312"/>
    <s v="Computers&amp;Accessories|Accessories&amp;Peripherals|Cables&amp;Accessories|Cables|USBCables"/>
    <x v="0"/>
    <n v="389"/>
    <n v="999"/>
    <n v="0.61"/>
    <n v="4.3"/>
    <n v="838"/>
    <s v="Used for 10 months,Quality is good,Good Aftersale Service,Super fast charging suppurt,Superb Quality and value for money,Good small cable,Nice,Highly recommended"/>
    <s v="https://www.amazon.in/Charging-Braided-Compatible-Samsung-Galaxy/dp/B08NW8GHCJ/ref=sr_1_481?qid=1672909149&amp;s=electronics&amp;sr=1-481"/>
    <x v="0"/>
    <x v="0"/>
    <n v="610"/>
  </r>
  <r>
    <x v="315"/>
    <x v="313"/>
    <s v="Electronics|HomeTheater,TV&amp;Video|Accessories|RemoteControls"/>
    <x v="1"/>
    <n v="246"/>
    <n v="600"/>
    <n v="0.59"/>
    <n v="4.2"/>
    <n v="143"/>
    <s v="Cover is perfect size wise and it's exactly same as shown in picture.u can go for it.,Superb quality 👌,Price very high,Value for money,Perfect Snug Fit,Must buy,Nice,It's a good and solid fit"/>
    <s v="https://www.amazon.in/Shopoflux-Silicone-Remote-Cover-Xiaomi/dp/B09YHLPQYT/ref=sr_1_482?qid=1672909149&amp;s=electronics&amp;sr=1-482"/>
    <x v="0"/>
    <x v="0"/>
    <n v="354"/>
  </r>
  <r>
    <x v="316"/>
    <x v="314"/>
    <s v="Computers&amp;Accessories|Accessories&amp;Peripherals|Cables&amp;Accessories|Cables|USBCables"/>
    <x v="0"/>
    <n v="299"/>
    <n v="799"/>
    <n v="0.63"/>
    <n v="4"/>
    <n v="151"/>
    <s v="Extended length for securiry camera,Dont judge a book by it's cover,Good sturdy product with neat finish.,cable quality is good and near 10 ft in length,Good enough to length,Good Product,PERFECT!,Super"/>
    <s v="https://www.amazon.in/EYNK-Charging-Charger-Transfer-Smartphones/dp/B08G1RW2Q3/ref=sr_1_483?qid=1672909149&amp;s=electronics&amp;sr=1-483"/>
    <x v="0"/>
    <x v="0"/>
    <n v="500"/>
  </r>
  <r>
    <x v="317"/>
    <x v="315"/>
    <s v="Electronics|HomeTheater,TV&amp;Video|Accessories|RemoteControls"/>
    <x v="1"/>
    <n v="247"/>
    <n v="399"/>
    <n v="0.38"/>
    <n v="3.9"/>
    <n v="200"/>
    <s v="Fits the remote correctly,Fits well but bit costly,Protected remote properly,Good Quality but Slightly Pricey!!,The case is good and it is apt for the Jio TV remote. I recommend this product.,Perfect fit,Fits Jio Remote,Superb"/>
    <s v="https://www.amazon.in/LUNAGARIYA%C2%AE-Protective-Compatible-Control-Dimensions/dp/B08YXJJW8H/ref=sr_1_484?qid=1672909149&amp;s=electronics&amp;sr=1-484"/>
    <x v="1"/>
    <x v="1"/>
    <n v="152"/>
  </r>
  <r>
    <x v="318"/>
    <x v="316"/>
    <s v="Electronics|HomeTheater,TV&amp;Video|Accessories|RemoteControls"/>
    <x v="1"/>
    <n v="1369"/>
    <n v="2999"/>
    <n v="0.54"/>
    <n v="3.3"/>
    <n v="227"/>
    <s v="Good, But Disappointed,Perfect replacement,Have to press buttons harder,Very expensive,Not working properly after one month,Product quality,Not satisfactory,Good"/>
    <s v="https://www.amazon.in/7SEVENTM-Bluetooth-Command-Compatible-Control/dp/B09P8M18QM/ref=sr_1_485?qid=1672909149&amp;s=electronics&amp;sr=1-485"/>
    <x v="0"/>
    <x v="1"/>
    <n v="1630"/>
  </r>
  <r>
    <x v="319"/>
    <x v="317"/>
    <s v="Electronics|HomeTheater,TV&amp;Video|Accessories|RemoteControls"/>
    <x v="1"/>
    <n v="199"/>
    <n v="499"/>
    <n v="0.6"/>
    <n v="3.8"/>
    <n v="538"/>
    <s v="Nice,Good,Good protective cover fo Airtel Xtreme settop box remote,Very nice cover.,Expensive,Very uncomfortable to use,Value for money....height of the cover can be made small.,Good product"/>
    <s v="https://www.amazon.in/PRUSHTI-COVER-BAGS-Protective-Xstream/dp/B08BG4M4N7/ref=sr_1_486?qid=1672909149&amp;s=electronics&amp;sr=1-486"/>
    <x v="0"/>
    <x v="1"/>
    <n v="300"/>
  </r>
  <r>
    <x v="320"/>
    <x v="318"/>
    <s v="Electronics|HomeTheater,TV&amp;Video|Accessories|Cables|HDMICables"/>
    <x v="1"/>
    <n v="299"/>
    <n v="599"/>
    <n v="0.5"/>
    <n v="4"/>
    <n v="171"/>
    <s v="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https://www.amazon.in/Female-Converter-Adapter-Projectors-Devices/dp/B07VJ9ZTXS/ref=sr_1_487?qid=1672909149&amp;s=electronics&amp;sr=1-487"/>
    <x v="0"/>
    <x v="0"/>
    <n v="300"/>
  </r>
  <r>
    <x v="321"/>
    <x v="319"/>
    <s v="Electronics|HomeTheater,TV&amp;Video|Televisions|SmartTelevisions"/>
    <x v="1"/>
    <n v="14999"/>
    <n v="14999"/>
    <n v="0"/>
    <n v="4.3"/>
    <n v="27508"/>
    <s v="Nice tv,Good product,Average,No operation button in television which is big irritate when the remote not working,Facing Sound/Audio Problem after 12 days of installation only - Please don't buy it,The after service is very good!,Good,........"/>
    <s v="https://www.amazon.in/Mi-inches-Ready-Android-Black/dp/B084872DQY/ref=sr_1_488?qid=1672909149&amp;s=electronics&amp;sr=1-488"/>
    <x v="4"/>
    <x v="0"/>
    <n v="0"/>
  </r>
  <r>
    <x v="322"/>
    <x v="320"/>
    <s v="Computers&amp;Accessories|Accessories&amp;Peripherals|Cables&amp;Accessories|Cables|USBCables"/>
    <x v="0"/>
    <n v="299"/>
    <n v="699"/>
    <n v="0.56999999999999995"/>
    <n v="3.9"/>
    <n v="1454"/>
    <s v="Good product, but not excellent I should say.,Very poor quality,OK,Good,Very good product. Satisfied with the performance.,will get job done,Good,Value for money ✌️"/>
    <s v="https://www.amazon.in/Storite-USB-2-0-Mini-External/dp/B00GGGOYEU/ref=sr_1_489?qid=1672909149&amp;s=electronics&amp;sr=1-489"/>
    <x v="0"/>
    <x v="1"/>
    <n v="400"/>
  </r>
  <r>
    <x v="323"/>
    <x v="321"/>
    <s v="Electronics|HomeTheater,TV&amp;Video|Televisions|SmartTelevisions"/>
    <x v="1"/>
    <n v="24990"/>
    <n v="51990"/>
    <n v="0.52"/>
    <n v="4.2"/>
    <n v="2951"/>
    <s v="Best one,Nice product,Nice Purchase,A nice TV,Good quality...i have a trust on TCL,Best survice,Good,value for money"/>
    <s v="https://www.amazon.in/TCL-inches-Certified-Android-43P615/dp/B08FD2VSD9/ref=sr_1_490?qid=1672909149&amp;s=electronics&amp;sr=1-490"/>
    <x v="0"/>
    <x v="0"/>
    <n v="27000"/>
  </r>
  <r>
    <x v="324"/>
    <x v="322"/>
    <s v="Computers&amp;Accessories|Accessories&amp;Peripherals|Cables&amp;Accessories|Cables|USBCables"/>
    <x v="0"/>
    <n v="249"/>
    <n v="999"/>
    <n v="0.75"/>
    <n v="5"/>
    <m/>
    <s v="Awesome Product"/>
    <s v="https://www.amazon.in/REDTECH-Lightning-Certified-Charging-Compatible/dp/B0BQRJ3C47/ref=sr_1_491?qid=1672909149&amp;s=electronics&amp;sr=1-491"/>
    <x v="2"/>
    <x v="2"/>
    <n v="750"/>
  </r>
  <r>
    <x v="325"/>
    <x v="323"/>
    <s v="Electronics|HomeTheater,TV&amp;Video|Televisions|SmartTelevisions"/>
    <x v="1"/>
    <n v="61999"/>
    <n v="69999"/>
    <n v="0.11"/>
    <n v="4.0999999999999996"/>
    <n v="6753"/>
    <s v="Almost Perfect!,Review After using 1month,Nice tv,Panel and video quality,Good Product,Worth for money,Nice,Good"/>
    <s v="https://www.amazon.in/OnePlus-163-8-inches-Android-65U1S/dp/B095JPKPH3/ref=sr_1_492?qid=1672909149&amp;s=electronics&amp;sr=1-492"/>
    <x v="3"/>
    <x v="0"/>
    <n v="8000"/>
  </r>
  <r>
    <x v="326"/>
    <x v="324"/>
    <s v="Electronics|HomeTheater,TV&amp;Video|Televisions|SmartTelevisions"/>
    <x v="1"/>
    <n v="24499"/>
    <n v="50000"/>
    <n v="0.51"/>
    <n v="3.9"/>
    <n v="3518"/>
    <s v="(after nearly one year use) Value for money TV, except for the sound,Spectacular Specification, Build Quality, and Performance"/>
    <s v="https://www.amazon.in/AmazonBasics-108cm-inch-Ultra-Smart/dp/B087JWLZ2K/ref=sr_1_493?qid=1672909149&amp;s=electronics&amp;sr=1-493"/>
    <x v="0"/>
    <x v="1"/>
    <n v="25501"/>
  </r>
  <r>
    <x v="327"/>
    <x v="325"/>
    <s v="Electronics|HomeTheater,TV&amp;Video|Televisions|SmartTelevisions"/>
    <x v="1"/>
    <n v="10499"/>
    <n v="19499"/>
    <n v="0.46"/>
    <n v="4.2"/>
    <n v="1510"/>
    <s v="Kodak tv,Kodak tv,Kodak tv,Very less features to control or configure picture, sound or other key features through remote.,Excellent,Kodak 32inh,Kodak tv,Good"/>
    <s v="https://www.amazon.in/Kodak-inches-Certified-Android-32HDX7XPROBL/dp/B09DSXK8JX/ref=sr_1_494?qid=1672909149&amp;s=electronics&amp;sr=1-494"/>
    <x v="1"/>
    <x v="0"/>
    <n v="9000"/>
  </r>
  <r>
    <x v="328"/>
    <x v="326"/>
    <s v="Computers&amp;Accessories|Accessories&amp;Peripherals|Cables&amp;Accessories|Cables|USBCables"/>
    <x v="0"/>
    <n v="349"/>
    <n v="999"/>
    <n v="0.65"/>
    <n v="4.3"/>
    <n v="838"/>
    <s v="Used for 10 months,Quality is good,Good Aftersale Service,Super fast charging suppurt,Superb Quality and value for money,Good small cable,Nice,Highly recommended"/>
    <s v="https://www.amazon.in/Synqe-Braided-Charging-Compatible-Samsung/dp/B08V9C4B1J/ref=sr_1_495?qid=1672909149&amp;s=electronics&amp;sr=1-495"/>
    <x v="0"/>
    <x v="0"/>
    <n v="650"/>
  </r>
  <r>
    <x v="329"/>
    <x v="327"/>
    <s v="Electronics|HomeTheater,TV&amp;Video|Accessories|RemoteControls"/>
    <x v="1"/>
    <n v="197"/>
    <n v="499"/>
    <n v="0.61"/>
    <n v="3.8"/>
    <n v="136"/>
    <s v="Working fine but cheap quality,Original but small,ನೀವು ಕಳುಹಿಸಿದ ವಸ್ತು ಸರಿಯಾಗಿ ಕೆಲಸ ಮಾಡುತ್ತಿಲ,Sturdy,Good,Works perfectly with Airtel HD set up box,Item is value for money.,,On Off button doesn’t work."/>
    <s v="https://www.amazon.in/Airtel-DigitalTV-Setup-Box-Remote/dp/B08PKBMJKS/ref=sr_1_496?qid=1672909149&amp;s=electronics&amp;sr=1-496"/>
    <x v="0"/>
    <x v="1"/>
    <n v="302"/>
  </r>
  <r>
    <x v="330"/>
    <x v="328"/>
    <s v="Electronics|HomeTheater,TV&amp;Video|SatelliteEquipment|SatelliteReceivers"/>
    <x v="1"/>
    <n v="1299"/>
    <n v="2499"/>
    <n v="0.48"/>
    <n v="4.3"/>
    <n v="301"/>
    <s v="Good ptoduct,Overall good product,, and good choice,, ☺️,Cable is short,Good,All channel  view nice,Very fast and good service,Ok,The product was 🙌"/>
    <s v="https://www.amazon.in/Airtel-Pack-Entertainment-Installation-Months/dp/B0B8VQ7KDS/ref=sr_1_497?qid=1672909149&amp;s=electronics&amp;sr=1-497"/>
    <x v="1"/>
    <x v="0"/>
    <n v="1200"/>
  </r>
  <r>
    <x v="331"/>
    <x v="329"/>
    <s v="Computers&amp;Accessories|Accessories&amp;Peripherals|Cables&amp;Accessories|Cables|USBCables"/>
    <x v="0"/>
    <n v="1519"/>
    <n v="1899"/>
    <n v="0.2"/>
    <n v="4.4000000000000004"/>
    <n v="19763"/>
    <s v="Go for it,Fast charging,Good product,Good,So Far So Good,Quality is good 👍 you can go for it ♥️,Excellent Product,Yup good in all over"/>
    <s v="https://www.amazon.in/ESR-Lightning-MFi-Certified-Delivery-Charging/dp/B086JTMRYL/ref=sr_1_498?qid=1672909149&amp;s=electronics&amp;sr=1-498"/>
    <x v="3"/>
    <x v="0"/>
    <n v="380"/>
  </r>
  <r>
    <x v="332"/>
    <x v="330"/>
    <s v="Electronics|HomeTheater,TV&amp;Video|Televisions|SmartTelevisions"/>
    <x v="1"/>
    <n v="46999"/>
    <n v="69999"/>
    <n v="0.33"/>
    <n v="4.3"/>
    <n v="21252"/>
    <s v="It's super,Value of money 💰,Display and build,Good Sound and pictures,Good product 👍,Good and smart tv for reasonable rate,Good for low budget,Good"/>
    <s v="https://www.amazon.in/138-8-inches-Ultra-Android-L55M6-ES/dp/B09RWQ7YR6/ref=sr_1_499?qid=1672909149&amp;s=electronics&amp;sr=1-499"/>
    <x v="1"/>
    <x v="0"/>
    <n v="23000"/>
  </r>
  <r>
    <x v="333"/>
    <x v="331"/>
    <s v="Computers&amp;Accessories|Accessories&amp;Peripherals|Cables&amp;Accessories|Cables|USBCables"/>
    <x v="0"/>
    <n v="299"/>
    <n v="799"/>
    <n v="0.63"/>
    <n v="4.3"/>
    <n v="1902"/>
    <s v="Works perfect for connecting my Dslr to ipad &amp; tethering. Seems like a durable cable,H,GOOD,USB,Supar,It's good,Very good cable,Okaysih"/>
    <s v="https://www.amazon.in/Storite%C2%AE-150cm-Female-Extension-Printers/dp/B00OFM6PEO/ref=sr_1_500?qid=1672909149&amp;s=electronics&amp;sr=1-500"/>
    <x v="0"/>
    <x v="0"/>
    <n v="500"/>
  </r>
  <r>
    <x v="334"/>
    <x v="332"/>
    <s v="Electronics|WearableTechnology|SmartWatches"/>
    <x v="1"/>
    <n v="1799"/>
    <n v="19999"/>
    <n v="0.91"/>
    <n v="4.2"/>
    <n v="13937"/>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https://www.amazon.in/Fire-Boltt-Bluetooth-Calling-Assistance-Resolution/dp/B0BF57RN3K/ref=sr_1_1?qid=1672895748&amp;s=electronics&amp;sr=1-1"/>
    <x v="2"/>
    <x v="0"/>
    <n v="18200"/>
  </r>
  <r>
    <x v="335"/>
    <x v="333"/>
    <s v="Electronics|WearableTechnology|SmartWatches"/>
    <x v="1"/>
    <n v="1998"/>
    <n v="9999"/>
    <n v="0.8"/>
    <n v="4.3"/>
    <n v="27696"/>
    <s v="7-8/10, Decent, good for day to day use,Good choice under budget of Rs2000,Average product.,Budget friendly,Overall it's a good watch,Good product,Best in design, accuracy and looks fancy. A must buy for every person who is watch enthusiast.,Having a great experience"/>
    <s v="https://www.amazon.in/Fire-Boltt-Phoenix-Bluetooth-Calling-Monitoring/dp/B0B3RRWSF6/ref=sr_1_4?qid=1672895748&amp;s=electr+J338onics&amp;sr=1-4"/>
    <x v="2"/>
    <x v="0"/>
    <n v="8001"/>
  </r>
  <r>
    <x v="336"/>
    <x v="334"/>
    <s v="Electronics|WearableTechnology|SmartWatches"/>
    <x v="1"/>
    <n v="1999"/>
    <n v="7990"/>
    <n v="0.75"/>
    <n v="3.8"/>
    <n v="17831"/>
    <s v="Not Polished Enough. (Improving with updates),Best for the budget 👍,Value of money,nice product,Good product,Super value for money,Awesome product,Product itv"/>
    <s v="https://www.amazon.in/boAt-Wave-Call-Dedicated-Multi-Sport/dp/B0B5B6PQCT/ref=sr_1_5?qid=1672895748&amp;s=electronics&amp;sr=1-5"/>
    <x v="2"/>
    <x v="1"/>
    <n v="5991"/>
  </r>
  <r>
    <x v="337"/>
    <x v="335"/>
    <s v="Electronics|Mobiles&amp;Accessories|MobileAccessories|Chargers|PowerBanks"/>
    <x v="1"/>
    <n v="2049"/>
    <n v="2199"/>
    <n v="7.0000000000000007E-2"/>
    <n v="4.3"/>
    <n v="178912"/>
    <s v="Ok product to buy,Better than any other power banks,👍,Nice product,Performance is OK,Very Slim &amp; easy to carry,Decent product,GOAT"/>
    <s v="https://www.amazon.in/20000mAh-Sandstone-Triple-Charging-Delivery/dp/B08HV83HL3/ref=sr_1_6?qid=1672895748&amp;s=electronics&amp;sr=1-6"/>
    <x v="4"/>
    <x v="0"/>
    <n v="150"/>
  </r>
  <r>
    <x v="338"/>
    <x v="336"/>
    <s v="Electronics|Mobiles&amp;Accessories|Smartphones&amp;BasicMobiles|Smartphones"/>
    <x v="1"/>
    <n v="6499"/>
    <n v="8999"/>
    <n v="0.28000000000000003"/>
    <n v="4"/>
    <n v="7807"/>
    <s v="If you leave it only to make calls or receive calls, then it is a completely useless phone.,Readmi a 1,Budget friendly phone.,Hi,Budget phone,Good for the price. But ANDROID 12 is actually GO Edition.,Good budget phone,10/10 value for money 🤑"/>
    <s v="https://www.amazon.in/Redmi-Storage-Segment-5000mAh-Battery/dp/B0BBN4DZBD/ref=sr_1_7?qid=1672895748&amp;s=electronics&amp;sr=1-7"/>
    <x v="3"/>
    <x v="0"/>
    <n v="2500"/>
  </r>
  <r>
    <x v="339"/>
    <x v="337"/>
    <s v="Electronics|Mobiles&amp;Accessories|Smartphones&amp;BasicMobiles|Smartphones"/>
    <x v="1"/>
    <n v="28999"/>
    <n v="28999"/>
    <n v="0"/>
    <n v="4.3"/>
    <n v="17415"/>
    <s v="Really a Good Buy in this price range in 2022,Expected better Battery,Over-all a very balanced product.,Poor Battery life,Good,Temper glasses not istalle properly,It's 8 gb not working like 12gb,Apart from battery and sound quality, everything else is good."/>
    <s v="https://www.amazon.in/OnePlus-Nord-Jade-128GB-Storage/dp/B0B3CPQ5PF/ref=sr_1_8?qid=1672895748&amp;s=electronics&amp;sr=1-8"/>
    <x v="4"/>
    <x v="0"/>
    <n v="0"/>
  </r>
  <r>
    <x v="340"/>
    <x v="338"/>
    <s v="Electronics|Mobiles&amp;Accessories|Smartphones&amp;BasicMobiles|Smartphones"/>
    <x v="1"/>
    <n v="28999"/>
    <n v="28999"/>
    <n v="0"/>
    <n v="4.3"/>
    <n v="17415"/>
    <s v="Really a Good Buy in this price range in 2022,Expected better Battery,Over-all a very balanced product.,Poor Battery life,Good,Temper glasses not istalle properly,It's 8 gb not working like 12gb,Apart from battery and sound quality, everything else is good."/>
    <s v="https://www.amazon.in/OnePlus-Nord-Shadow-128GB-Storage/dp/B0B3CQBRB4/ref=sr_1_9?qid=1672895748&amp;s=electronics&amp;sr=1-9"/>
    <x v="4"/>
    <x v="0"/>
    <n v="0"/>
  </r>
  <r>
    <x v="341"/>
    <x v="339"/>
    <s v="Electronics|Mobiles&amp;Accessories|Smartphones&amp;BasicMobiles|Smartphones"/>
    <x v="1"/>
    <n v="6499"/>
    <n v="8999"/>
    <n v="0.28000000000000003"/>
    <n v="4"/>
    <n v="7807"/>
    <s v="If you leave it only to make calls or receive calls, then it is a completely useless phone.,Readmi a 1,Budget friendly phone.,Hi,Budget phone,Good for the price. But ANDROID 12 is actually GO Edition.,Good budget phone,10/10 value for money 🤑"/>
    <s v="https://www.amazon.in/Redmi-Storage-Segment-5000mAh-Battery/dp/B0BBN56J5H/ref=sr_1_10?qid=1672895748&amp;s=electronics&amp;sr=1-10"/>
    <x v="3"/>
    <x v="0"/>
    <n v="2500"/>
  </r>
  <r>
    <x v="342"/>
    <x v="340"/>
    <s v="Electronics|Mobiles&amp;Accessories|Smartphones&amp;BasicMobiles|Smartphones"/>
    <x v="1"/>
    <n v="6499"/>
    <n v="8999"/>
    <n v="0.28000000000000003"/>
    <n v="4"/>
    <n v="7807"/>
    <s v="If you leave it only to make calls or receive calls, then it is a completely useless phone.,Readmi a 1,Budget friendly phone.,Hi,Budget phone,Good for the price. But ANDROID 12 is actually GO Edition.,Good budget phone,10/10 value for money 🤑"/>
    <s v="https://www.amazon.in/Redmi-Segment-5000mAh-Battery-Leather/dp/B0BBN3WF7V/ref=sr_1_11?qid=1672895748&amp;s=electronics&amp;sr=1-11"/>
    <x v="3"/>
    <x v="0"/>
    <n v="2500"/>
  </r>
  <r>
    <x v="343"/>
    <x v="341"/>
    <s v="Electronics|Accessories|MemoryCards|MicroSD"/>
    <x v="1"/>
    <n v="569"/>
    <n v="1000"/>
    <n v="0.43"/>
    <n v="4.4000000000000004"/>
    <n v="67259"/>
    <s v="Fake Product,Costly but excellent quality,Storage good but don't know how to Activate warantee??,Good for use,5 stas nahi diya kyuki capacity 477gb hi rahta hai,Speed not as advertise,Good one,It's ok"/>
    <s v="https://www.amazon.in/SanDisk-Ultra%C2%AE-microSDXCTM-Warranty-Smartphones/dp/B0BDRVFDKP/ref=sr_1_12?qid=1672895748&amp;s=electronics&amp;sr=1-12"/>
    <x v="1"/>
    <x v="0"/>
    <n v="431"/>
  </r>
  <r>
    <x v="344"/>
    <x v="342"/>
    <s v="Electronics|WearableTechnology|SmartWatches"/>
    <x v="1"/>
    <n v="1898"/>
    <n v="4999"/>
    <n v="0.62"/>
    <n v="4.0999999999999996"/>
    <n v="10689"/>
    <s v="Sumit Nath,For the price, it is a good purchase but can be better,Happy with product...,It's really smart with elegant design,Amazing,Noise,All good,Good"/>
    <s v="https://www.amazon.in/Noise-Bluetooth-Calling-Tracking-Detection/dp/B0B5LVS732/ref=sr_1_13?qid=1672895748&amp;s=electronics&amp;sr=1-13"/>
    <x v="0"/>
    <x v="0"/>
    <n v="3101"/>
  </r>
  <r>
    <x v="345"/>
    <x v="343"/>
    <s v="Electronics|Mobiles&amp;Accessories|Smartphones&amp;BasicMobiles|BasicMobiles"/>
    <x v="1"/>
    <n v="1299"/>
    <n v="1599"/>
    <n v="0.19"/>
    <n v="4"/>
    <n v="128311"/>
    <s v="Centre key,Nice phone,Good for Exam preparing students,Center button is not good,Battery runs out quickly,Nokia trusted brand only needs to improve ringtone sound,best phone,.."/>
    <s v="https://www.amazon.in/Nokia-105-Single-Wireless-Charcoal/dp/B09V2Q4QVQ/ref=sr_1_14?qid=1672895748&amp;s=electronics&amp;sr=1-14"/>
    <x v="3"/>
    <x v="0"/>
    <n v="300"/>
  </r>
  <r>
    <x v="346"/>
    <x v="344"/>
    <s v="Electronics|WearableTechnology|SmartWatches"/>
    <x v="1"/>
    <n v="1499"/>
    <n v="6990"/>
    <n v="0.79"/>
    <n v="3.9"/>
    <n v="21796"/>
    <s v="Ideal Product,Ok,उपयोगी एवं संतोषजनक,Ok in this price range,Battery,It is a good watch,Nice watch,Average"/>
    <s v="https://www.amazon.in/boAt-Wave-Lite-Smartwatch-Activity/dp/B09V12K8NT/ref=sr_1_15?qid=1672895748&amp;s=electronics&amp;sr=1-15"/>
    <x v="2"/>
    <x v="1"/>
    <n v="5491"/>
  </r>
  <r>
    <x v="347"/>
    <x v="345"/>
    <s v="Electronics|Headphones,Earbuds&amp;Accessories|Headphones|In-Ear"/>
    <x v="1"/>
    <n v="599"/>
    <n v="999"/>
    <n v="0.4"/>
    <n v="4.0999999999999996"/>
    <n v="192590"/>
    <s v="Good maybe okay,Defective Product Delivered,Amazing Sound at Budget,Not for bass lover,Best one,Quality,Durability,Superb voice quality"/>
    <s v="https://www.amazon.in/JBL-C100SI-Ear-Headphones-Black/dp/B01DEWVZ2C/ref=sr_1_16?qid=1672895748&amp;s=electronics&amp;sr=1-16"/>
    <x v="1"/>
    <x v="0"/>
    <n v="400"/>
  </r>
  <r>
    <x v="348"/>
    <x v="346"/>
    <s v="Electronics|Mobiles&amp;Accessories|Smartphones&amp;BasicMobiles|Smartphones"/>
    <x v="1"/>
    <n v="9499"/>
    <n v="11999"/>
    <n v="0.21"/>
    <n v="4.2"/>
    <n v="284"/>
    <s v="Get it with bundled discounts.,Heating &amp; Touch screen,Buy for normal usage. NOT FOR CAMERA,The phone is a good device and I am happy with the purchase.,Average quality.,Exlent mobile,Valueable buy,A GOOD AND AFFORDABLE PRODUCT"/>
    <s v="https://www.amazon.in/Samsung-Galaxy-Storage-MediaTek-Battery/dp/B0BMGB3CH9/ref=sr_1_17?qid=1672895748&amp;s=electronics&amp;sr=1-17"/>
    <x v="3"/>
    <x v="0"/>
    <n v="2500"/>
  </r>
  <r>
    <x v="349"/>
    <x v="347"/>
    <s v="Electronics|Headphones,Earbuds&amp;Accessories|Headphones|In-Ear"/>
    <x v="1"/>
    <n v="599"/>
    <n v="2499"/>
    <n v="0.76"/>
    <n v="3.9"/>
    <n v="58162"/>
    <s v="this is good product.,Too much bass for my liking😅,A good deal under Rs.800/-,Worth the price,Itam damage,Le skte hain,Nice product👍👍,Nice"/>
    <s v="https://www.amazon.in/Tangentbeat-Bluetooth-Headphones-Waterproof-Cancelation/dp/B08D77XZX5/ref=sr_1_18?qid=1672895748&amp;s=electronics&amp;sr=1-18"/>
    <x v="2"/>
    <x v="1"/>
    <n v="1900"/>
  </r>
  <r>
    <x v="350"/>
    <x v="348"/>
    <s v="Electronics|Mobiles&amp;Accessories|Smartphones&amp;BasicMobiles|Smartphones"/>
    <x v="1"/>
    <n v="8999"/>
    <n v="11999"/>
    <n v="0.25"/>
    <n v="4"/>
    <n v="12796"/>
    <s v="Good.,Best at the price,Good phone,NICE,Value for money,ठीक-ठाक hai ☺️,Overall review,Good"/>
    <s v="https://www.amazon.in/Redmi-Charcoal-Storage-Battery-Booster/dp/B09XB8GFBQ/ref=sr_1_19?qid=1672895748&amp;s=electronics&amp;sr=1-19"/>
    <x v="3"/>
    <x v="0"/>
    <n v="3000"/>
  </r>
  <r>
    <x v="351"/>
    <x v="349"/>
    <s v="Electronics|Mobiles&amp;Accessories|MobileAccessories|Chargers|AutomobileChargers"/>
    <x v="1"/>
    <n v="349"/>
    <n v="1299"/>
    <n v="0.73"/>
    <n v="4"/>
    <n v="14282"/>
    <s v="Good,Good product,Charging well but build quality could be better,Quite nice,Good quality product,Ok,Good Purchase,Built quality could have been better"/>
    <s v="https://www.amazon.in/PTron-Bullet-Pro-Lightweight-Smartphones/dp/B07WG8PDCW/ref=sr_1_20?qid=1672895748&amp;s=electronics&amp;sr=1-20"/>
    <x v="2"/>
    <x v="0"/>
    <n v="950"/>
  </r>
  <r>
    <x v="352"/>
    <x v="350"/>
    <s v="Electronics|Headphones,Earbuds&amp;Accessories|Headphones|In-Ear"/>
    <x v="1"/>
    <n v="349"/>
    <n v="999"/>
    <n v="0.65"/>
    <n v="4.0999999999999996"/>
    <n v="363713"/>
    <s v="Best value for money,HEAD PHONE POUCH NOT RECEIVED,Overall good in this pricerange,It's not working in my Phone properly Plz help me in exchange or return, I ll be thankful to you,Worth the money 🤑,Best,Nice sound,Wonderful product"/>
    <s v="https://www.amazon.in/Boat-BassHeads-100-Inspired-Earphones/dp/B07GPXXNNG/ref=sr_1_21?qid=1672895748&amp;s=electronics&amp;sr=1-21"/>
    <x v="0"/>
    <x v="0"/>
    <n v="650"/>
  </r>
  <r>
    <x v="353"/>
    <x v="351"/>
    <s v="Electronics|Accessories|MemoryCards|MicroSD"/>
    <x v="1"/>
    <n v="959"/>
    <n v="1800"/>
    <n v="0.47"/>
    <n v="4.4000000000000004"/>
    <n v="67259"/>
    <s v="Fake Product,Costly but excellent quality,Storage good but don't know how to Activate warantee??,Good for use,5 stas nahi diya kyuki capacity 477gb hi rahta hai,Speed not as advertise,Good one,It's ok"/>
    <s v="https://www.amazon.in/SanDisk-Ultra%C2%AE-microSDXCTM-Warranty-Smartphones/dp/B0BDYVC5TD/ref=sr_1_22?qid=1672895748&amp;s=electronics&amp;sr=1-22"/>
    <x v="1"/>
    <x v="0"/>
    <n v="841"/>
  </r>
  <r>
    <x v="354"/>
    <x v="352"/>
    <s v="Electronics|Mobiles&amp;Accessories|Smartphones&amp;BasicMobiles|Smartphones"/>
    <x v="1"/>
    <n v="9499"/>
    <n v="11999"/>
    <n v="0.21"/>
    <n v="4.2"/>
    <n v="284"/>
    <s v="Get it with bundled discounts.,Heating &amp; Touch screen,Buy for normal usage. NOT FOR CAMERA,The phone is a good device and I am happy with the purchase.,Average quality.,Exlent mobile,Valueable buy,A GOOD AND AFFORDABLE PRODUCT"/>
    <s v="https://www.amazon.in/Samsung-Galaxy-Storage-MediaTek-Battery/dp/B0BMGB2TPR/ref=sr_1_23?qid=1672895748&amp;s=electronics&amp;sr=1-23"/>
    <x v="3"/>
    <x v="0"/>
    <n v="2500"/>
  </r>
  <r>
    <x v="355"/>
    <x v="353"/>
    <s v="Electronics|Mobiles&amp;Accessories|MobileAccessories|Chargers|PowerBanks"/>
    <x v="1"/>
    <n v="1499"/>
    <n v="2499"/>
    <n v="0.4"/>
    <n v="4.3"/>
    <n v="15970"/>
    <s v="Best power bank on the market.,Small &amp; Handy,Good Quality and functional and practical design,5v out put ravatam ledu 2or3v matrame vasthundi..,Good,Nice,Easy to carry,It is really good"/>
    <s v="https://www.amazon.in/Pocket-10000mAh-Triple-Charging-Delivery/dp/B08MC57J31/ref=sr_1_24?qid=1672895748&amp;s=electronics&amp;sr=1-24"/>
    <x v="1"/>
    <x v="0"/>
    <n v="1000"/>
  </r>
  <r>
    <x v="356"/>
    <x v="354"/>
    <s v="Electronics|Mobiles&amp;Accessories|MobileAccessories|Chargers|PowerBanks"/>
    <x v="1"/>
    <n v="1149"/>
    <n v="2199"/>
    <n v="0.48"/>
    <n v="4.3"/>
    <n v="178912"/>
    <s v="Ok product to buy,Better than any other power banks,👍,Nice product,Performance is OK,Very Slim &amp; easy to carry,Decent product,GOAT"/>
    <s v="https://www.amazon.in/10000mAH-Li-Polymer-Power-Charging-Midnight/dp/B08HVL8QN3/ref=sr_1_25?qid=1672895755&amp;s=electronics&amp;sr=1-25"/>
    <x v="1"/>
    <x v="0"/>
    <n v="1050"/>
  </r>
  <r>
    <x v="357"/>
    <x v="355"/>
    <s v="Electronics|Mobiles&amp;Accessories|MobileAccessories|AutomobileAccessories|Cradles"/>
    <x v="1"/>
    <n v="349"/>
    <n v="999"/>
    <n v="0.65"/>
    <n v="3.9"/>
    <n v="46399"/>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https://www.amazon.in/Adjustable-Holder-Universal-Windshield-Smartphones/dp/B0746JGVDS/ref=sr_1_26?qid=1672895755&amp;s=electronics&amp;sr=1-26"/>
    <x v="0"/>
    <x v="1"/>
    <n v="650"/>
  </r>
  <r>
    <x v="358"/>
    <x v="356"/>
    <s v="Electronics|Mobiles&amp;Accessories|MobileAccessories|Chargers|WallChargers"/>
    <x v="1"/>
    <n v="1219"/>
    <n v="1699"/>
    <n v="0.28000000000000003"/>
    <n v="4.4000000000000004"/>
    <n v="8891"/>
    <s v="Fine,Difference between this and a 15W is not that big,Original product,Fast charging👍,Good for Google Pixel 6a,Best a big charger as big as galaxy z flip 3,Great but little hot the mobile,Need to buy a wire seperately"/>
    <s v="https://www.amazon.in/Samsung-25W-Travel-Adapter/dp/B08VFF6JQ8/ref=sr_1_27_mod_primary_new?qid=1672895755&amp;s=electronics&amp;sbo=RZvfv%2F%2FHxDF%2BO5021pAnSA%3D%3D&amp;sr=1-27"/>
    <x v="3"/>
    <x v="0"/>
    <n v="480"/>
  </r>
  <r>
    <x v="359"/>
    <x v="357"/>
    <s v="Electronics|WearableTechnology|SmartWatches"/>
    <x v="1"/>
    <n v="1599"/>
    <n v="3999"/>
    <n v="0.6"/>
    <n v="4"/>
    <n v="30254"/>
    <s v="Ranjitha,Good one,Best One!!!,Good and average usage,IT'S BEEN GOOD,Good,Noise,Overall good product"/>
    <s v="https://www.amazon.in/Noise-ColorFit-Display-Monitoring-Smartwatches/dp/B09NVPSCQT/ref=sr_1_28?qid=1672895755&amp;s=electronics&amp;sr=1-28"/>
    <x v="0"/>
    <x v="0"/>
    <n v="2400"/>
  </r>
  <r>
    <x v="360"/>
    <x v="358"/>
    <s v="Electronics|WearableTechnology|SmartWatches"/>
    <x v="1"/>
    <n v="1499"/>
    <n v="7999"/>
    <n v="0.81"/>
    <n v="4.2"/>
    <n v="22636"/>
    <s v="Premium looking watch,Excellent Product,The Tracking and touch would be better,Bluetooth connectivity,Very good,The watch is good,Felt Good,Not bad"/>
    <s v="https://www.amazon.in/Fire-Boltt-Ninja-Smartwatch-Sports-Tracking/dp/B09YV4RG4D/ref=sr_1_29?qid=1672895755&amp;s=electronics&amp;sr=1-29"/>
    <x v="2"/>
    <x v="0"/>
    <n v="6500"/>
  </r>
  <r>
    <x v="361"/>
    <x v="359"/>
    <s v="Electronics|Mobiles&amp;Accessories|Smartphones&amp;BasicMobiles|Smartphones"/>
    <x v="1"/>
    <n v="18499"/>
    <n v="25999"/>
    <n v="0.28999999999999998"/>
    <n v="4.0999999999999996"/>
    <n v="22318"/>
    <s v="THE PERFECT PHONE – FOR MY REQUIREMENTS,Galaxy M33 5G a mixed bag of Affordability"/>
    <s v="https://www.amazon.in/Samsung-Mystique-Storage-Purchased-Separately/dp/B09TWHTBKQ/ref=sr_1_30?qid=1672895755&amp;s=electronics&amp;sr=1-30"/>
    <x v="3"/>
    <x v="0"/>
    <n v="7500"/>
  </r>
  <r>
    <x v="362"/>
    <x v="360"/>
    <s v="Electronics|Accessories|MemoryCards|MicroSD"/>
    <x v="1"/>
    <n v="369"/>
    <n v="700"/>
    <n v="0.47"/>
    <n v="4.4000000000000004"/>
    <n v="67259"/>
    <s v="Fake Product,Costly but excellent quality,Storage good but don't know how to Activate warantee??,Good for use,5 stas nahi diya kyuki capacity 477gb hi rahta hai,Speed not as advertise,Good one,It's ok"/>
    <s v="https://www.amazon.in/SanDisk-Ultra-microSD-UHS-I-120MB/dp/B08L5HMJVW/ref=sr_1_31?qid=1672895755&amp;s=electronics&amp;sr=1-31"/>
    <x v="1"/>
    <x v="0"/>
    <n v="331"/>
  </r>
  <r>
    <x v="363"/>
    <x v="361"/>
    <s v="Electronics|Mobiles&amp;Accessories|Smartphones&amp;BasicMobiles|Smartphones"/>
    <x v="1"/>
    <n v="12999"/>
    <n v="17999"/>
    <n v="0.28000000000000003"/>
    <n v="4.0999999999999996"/>
    <n v="18998"/>
    <s v="Phone, camera, heating - works for me, may not for all,Good Mobile,Good but not excellent under this budget,Worth the price at 9499,Ok type phone... but unable to make videocall within same service provider.,Phone review,Budget king,Battery backup is good"/>
    <s v="https://www.amazon.in/Samsung-Galaxy-Storage-6000mAh-Battery/dp/B0B4F2XCK3/ref=sr_1_32?qid=1672895755&amp;s=electronics&amp;sr=1-32"/>
    <x v="3"/>
    <x v="0"/>
    <n v="5000"/>
  </r>
  <r>
    <x v="364"/>
    <x v="332"/>
    <s v="Electronics|WearableTechnology|SmartWatches"/>
    <x v="1"/>
    <n v="1799"/>
    <n v="19999"/>
    <n v="0.91"/>
    <n v="4.2"/>
    <n v="13937"/>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https://www.amazon.in/Fire-Boltt-Bluetooth-Calling-Assistance-Resolution/dp/B0BF54972T/ref=sr_1_33?qid=1672895755&amp;s=electronics&amp;sr=1-33"/>
    <x v="2"/>
    <x v="0"/>
    <n v="18200"/>
  </r>
  <r>
    <x v="365"/>
    <x v="362"/>
    <s v="Electronics|WearableTechnology|SmartWatches"/>
    <x v="1"/>
    <n v="2199"/>
    <n v="9999"/>
    <n v="0.78"/>
    <n v="4.2"/>
    <n v="29471"/>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https://www.amazon.in/Fire-Boltt-Smartwatch-Bluetooth-Calling-Assistance/dp/B09YV4MW2T/ref=sr_1_34?qid=1672895755&amp;s=electronics&amp;sr=1-34"/>
    <x v="2"/>
    <x v="0"/>
    <n v="7800"/>
  </r>
  <r>
    <x v="366"/>
    <x v="363"/>
    <s v="Electronics|Mobiles&amp;Accessories|Smartphones&amp;BasicMobiles|Smartphones"/>
    <x v="1"/>
    <n v="16999"/>
    <n v="24999"/>
    <n v="0.32"/>
    <n v="4.0999999999999996"/>
    <n v="22318"/>
    <s v="THE PERFECT PHONE – FOR MY REQUIREMENTS,Galaxy M33 5G a mixed bag of Affordability"/>
    <s v="https://www.amazon.in/Samsung-Storage-6000mAh-Purchased-Separately/dp/B09TWH8YHM/ref=sr_1_35?qid=1672895755&amp;s=electronics&amp;sr=1-35"/>
    <x v="1"/>
    <x v="0"/>
    <n v="8000"/>
  </r>
  <r>
    <x v="367"/>
    <x v="364"/>
    <s v="Electronics|Mobiles&amp;Accessories|Smartphones&amp;BasicMobiles|Smartphones"/>
    <x v="1"/>
    <n v="16499"/>
    <n v="20999"/>
    <n v="0.21"/>
    <n v="4"/>
    <n v="21350"/>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https://www.amazon.in/iQOO-Chromatic-Storage-Snapdragon-Processor/dp/B07WGMMQGP/ref=sr_1_36?qid=1672895755&amp;s=electronics&amp;sr=1-36"/>
    <x v="3"/>
    <x v="0"/>
    <n v="4500"/>
  </r>
  <r>
    <x v="368"/>
    <x v="332"/>
    <s v="Electronics|WearableTechnology|SmartWatches"/>
    <x v="1"/>
    <n v="1799"/>
    <n v="19999"/>
    <n v="0.91"/>
    <n v="4.2"/>
    <n v="13937"/>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https://www.amazon.in/Fire-Boltt-Bluetooth-Calling-Assistance-Resolution/dp/B0BF563HB4/ref=sr_1_37?qid=1672895755&amp;s=electronics&amp;sr=1-37"/>
    <x v="2"/>
    <x v="0"/>
    <n v="18200"/>
  </r>
  <r>
    <x v="0"/>
    <x v="0"/>
    <s v="Computers&amp;Accessories|Accessories&amp;Peripherals|Cables&amp;Accessories|Cables|USBCables"/>
    <x v="0"/>
    <n v="399"/>
    <n v="1099"/>
    <n v="0.64"/>
    <n v="4.2"/>
    <n v="24270"/>
    <s v="Satisfied,Charging is really fast,Value for money,Product review,Good quality,Good product,Good Product,As of now seems good"/>
    <s v="https://www.amazon.in/Wayona-Braided-WN3LG1-Syncing-Charging/dp/B07JW9H4J1/ref=sr_1_38?qid=1672895755&amp;s=electronics&amp;sr=1-38"/>
    <x v="0"/>
    <x v="0"/>
    <n v="700"/>
  </r>
  <r>
    <x v="369"/>
    <x v="365"/>
    <s v="Electronics|Mobiles&amp;Accessories|Smartphones&amp;BasicMobiles|Smartphones"/>
    <x v="1"/>
    <n v="8499"/>
    <n v="10999"/>
    <n v="0.23"/>
    <n v="4.0999999999999996"/>
    <n v="313836"/>
    <s v="Best phone for below normal use,Good mobile for minimal usage , but technically highly worth,For simple use,Ok,Good quality product,Good unit,Good,Best Budget mobile"/>
    <s v="https://www.amazon.in/Redmi-Activ-Carbon-Black-Storage/dp/B09GFPVD9Y/ref=sr_1_39?qid=1672895755&amp;s=electronics&amp;sr=1-39"/>
    <x v="3"/>
    <x v="0"/>
    <n v="2500"/>
  </r>
  <r>
    <x v="370"/>
    <x v="366"/>
    <s v="Electronics|Mobiles&amp;Accessories|Smartphones&amp;BasicMobiles|Smartphones"/>
    <x v="1"/>
    <n v="6499"/>
    <n v="8499"/>
    <n v="0.24"/>
    <n v="4.0999999999999996"/>
    <n v="313836"/>
    <s v="Best phone for below normal use,Good mobile for minimal usage , but technically highly worth,For simple use,Ok,Good quality product,Good unit,Good,Best Budget mobile"/>
    <s v="https://www.amazon.in/Redmi-9A-Sport-Octa-core-Processor/dp/B09GFLXVH9/ref=sr_1_40?qid=1672895755&amp;s=electronics&amp;sr=1-40"/>
    <x v="3"/>
    <x v="0"/>
    <n v="2000"/>
  </r>
  <r>
    <x v="371"/>
    <x v="332"/>
    <s v="Electronics|WearableTechnology|SmartWatches"/>
    <x v="1"/>
    <n v="1799"/>
    <n v="19999"/>
    <n v="0.91"/>
    <n v="4.2"/>
    <n v="13937"/>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https://www.amazon.in/Fire-Boltt-Bluetooth-Calling-Assistance-Resolution/dp/B0BF4YBLPX/ref=sr_1_41?qid=1672895755&amp;s=electronics&amp;sr=1-41"/>
    <x v="2"/>
    <x v="0"/>
    <n v="18200"/>
  </r>
  <r>
    <x v="372"/>
    <x v="367"/>
    <s v="Electronics|Mobiles&amp;Accessories|Smartphones&amp;BasicMobiles|Smartphones"/>
    <x v="1"/>
    <n v="8999"/>
    <n v="11999"/>
    <n v="0.25"/>
    <n v="4"/>
    <n v="12796"/>
    <s v="Good.,Best at the price,Good phone,NICE,Value for money,ठीक-ठाक hai ☺️,Overall review,Good"/>
    <s v="https://www.amazon.in/Redmi-Storage-Battery-Finger-Booster/dp/B09XB7DPW1/ref=sr_1_42?qid=1672895755&amp;s=electronics&amp;sr=1-42"/>
    <x v="3"/>
    <x v="0"/>
    <n v="3000"/>
  </r>
  <r>
    <x v="373"/>
    <x v="368"/>
    <s v="Electronics|Mobiles&amp;Accessories|MobileAccessories|Cables&amp;Adapters|OTGAdapters"/>
    <x v="1"/>
    <n v="139"/>
    <n v="495"/>
    <n v="0.72"/>
    <n v="4.3"/>
    <n v="14185"/>
    <s v="Very good quality.,Nice product,Not a fast charger....,nice,A Good Type C adapter,Nice product,Value for money and easy to use.,Good"/>
    <s v="https://www.amazon.in/AGARO-Type-C-USB-Female-Adapter/dp/B07PFJ5W31/ref=sr_1_43?qid=1672895755&amp;s=electronics&amp;sr=1-43"/>
    <x v="2"/>
    <x v="0"/>
    <n v="356"/>
  </r>
  <r>
    <x v="374"/>
    <x v="369"/>
    <s v="Electronics|WearableTechnology|SmartWatches"/>
    <x v="1"/>
    <n v="3999"/>
    <n v="16999"/>
    <n v="0.76"/>
    <n v="4.3"/>
    <n v="17159"/>
    <s v="Nice watch but some cons,Great device for the budget !! And amazing amazon service!!,Good watch in this price,Watch faces could have been better,Amoled Screen &amp; Touch, Average Wrist Band."/>
    <s v="https://www.amazon.in/Fire-Boltt-Smartwatch-Resolution-Connection-Assistance/dp/B0B3N7LR6K/ref=sr_1_44?qid=1672895755&amp;s=electronics&amp;sr=1-44"/>
    <x v="2"/>
    <x v="0"/>
    <n v="13000"/>
  </r>
  <r>
    <x v="375"/>
    <x v="370"/>
    <s v="Electronics|WearableTechnology|SmartWatches"/>
    <x v="1"/>
    <n v="2998"/>
    <n v="5999"/>
    <n v="0.5"/>
    <n v="4.0999999999999996"/>
    <n v="5179"/>
    <s v="Some improvement required,Not best for tracking sleep, calories burnt of heart rate.,Noise,Noise watch is good,NOISE,Noises,Bluetooth calling,Noise"/>
    <s v="https://www.amazon.in/Noise-ColorFit-Bluetooth-Fully-Functional-Brightness/dp/B09ZQK9X8G/ref=sr_1_45?qid=1672895755&amp;s=electronics&amp;sr=1-45"/>
    <x v="0"/>
    <x v="0"/>
    <n v="3001"/>
  </r>
  <r>
    <x v="1"/>
    <x v="1"/>
    <s v="Computers&amp;Accessories|Accessories&amp;Peripherals|Cables&amp;Accessories|Cables|USBCables"/>
    <x v="0"/>
    <n v="199"/>
    <n v="349"/>
    <n v="0.43"/>
    <n v="4"/>
    <n v="43993"/>
    <s v="A Good Braided Cable for Your Type C Device,Good quality product from ambrane,Super cable,As,Good quality,Good product,its good,Good quality for the price but one issue with my unit"/>
    <s v="https://www.amazon.in/Ambrane-Unbreakable-Charging-Braided-Cable/dp/B098NS6PVG/ref=sr_1_46?qid=1672895755&amp;s=electronics&amp;sr=1-46"/>
    <x v="1"/>
    <x v="0"/>
    <n v="150"/>
  </r>
  <r>
    <x v="376"/>
    <x v="371"/>
    <s v="Electronics|Mobiles&amp;Accessories|Smartphones&amp;BasicMobiles|Smartphones"/>
    <x v="1"/>
    <n v="15499"/>
    <n v="18999"/>
    <n v="0.18"/>
    <n v="4.0999999999999996"/>
    <n v="19252"/>
    <s v="Above average phone,Worth For The Money 💰,Okie,Phone is excellent,Purchased in good budget at 12k,It can fulfill basic needs in affordable price range,Nice,About features"/>
    <s v="https://www.amazon.in/iQOO-Stellar-Snapdragon-Purchased-Separately/dp/B07WJV6P1R/ref=sr_1_47?qid=1672895755&amp;s=electronics&amp;sr=1-47"/>
    <x v="3"/>
    <x v="0"/>
    <n v="3500"/>
  </r>
  <r>
    <x v="2"/>
    <x v="2"/>
    <s v="Computers&amp;Accessories|Accessories&amp;Peripherals|Cables&amp;Accessories|Cables|USBCables"/>
    <x v="0"/>
    <n v="199"/>
    <n v="999"/>
    <n v="0.8"/>
    <n v="3.9"/>
    <n v="7928"/>
    <s v="Good speed for earlier versions,Good Product,Working good,Good for the price,Good,Worth for money,Working nice,it's a really nice product"/>
    <s v="https://www.amazon.in/Sounce-iPhone-Charging-Compatible-Devices/dp/B096MSW6CT/ref=sr_1_48?qid=1672895755&amp;s=electronics&amp;sr=1-48"/>
    <x v="2"/>
    <x v="1"/>
    <n v="800"/>
  </r>
  <r>
    <x v="377"/>
    <x v="332"/>
    <s v="Electronics|WearableTechnology|SmartWatches"/>
    <x v="1"/>
    <n v="1799"/>
    <n v="19999"/>
    <n v="0.91"/>
    <n v="4.2"/>
    <n v="13937"/>
    <s v="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
    <s v="https://www.amazon.in/Fire-Boltt-Bluetooth-Calling-Assistance-Resolution/dp/B0BF54LXW6/ref=sr_1_49?qid=1672895762&amp;s=electronics&amp;sr=1-49"/>
    <x v="2"/>
    <x v="0"/>
    <n v="18200"/>
  </r>
  <r>
    <x v="378"/>
    <x v="372"/>
    <s v="Electronics|Mobiles&amp;Accessories|Smartphones&amp;BasicMobiles|Smartphones"/>
    <x v="1"/>
    <n v="8999"/>
    <n v="11999"/>
    <n v="0.25"/>
    <n v="4"/>
    <n v="12796"/>
    <s v="Good.,Best at the price,Good phone,NICE,Value for money,ठीक-ठाक hai ☺️,Overall review,Good"/>
    <s v="https://www.amazon.in/Redmi-Storage-Battery-Finger-Booster/dp/B09XB7SRQ5/ref=sr_1_50?qid=1672895762&amp;s=electronics&amp;sr=1-50"/>
    <x v="3"/>
    <x v="0"/>
    <n v="3000"/>
  </r>
  <r>
    <x v="379"/>
    <x v="373"/>
    <s v="Electronics|Mobiles&amp;Accessories|MobileAccessories|Chargers|AutomobileChargers"/>
    <x v="1"/>
    <n v="873"/>
    <n v="1699"/>
    <n v="0.49"/>
    <n v="4.4000000000000004"/>
    <n v="1680"/>
    <s v="Not that faster.....,Good quality product,Nice product.,Beauty and the beast,♥️👌Super fast charging, 1 hour main full charge, dono mobile hi fast charge hote hai.,Nice product,Super fast charger,Very Good!!"/>
    <s v="https://www.amazon.in/DURACELL-Charger-Qualcomm-Certified-Charge/dp/B09FFK1PQG/ref=sr_1_51?qid=1672895762&amp;s=electronics&amp;sr=1-51"/>
    <x v="1"/>
    <x v="0"/>
    <n v="826"/>
  </r>
  <r>
    <x v="380"/>
    <x v="374"/>
    <s v="Electronics|Mobiles&amp;Accessories|Smartphones&amp;BasicMobiles|Smartphones"/>
    <x v="1"/>
    <n v="12999"/>
    <n v="15999"/>
    <n v="0.19"/>
    <n v="4.2"/>
    <n v="13246"/>
    <s v="Cons that most youtubers won't tell you,It's good,Battery is normal,Good celphone,Nice phone,Phone is good at the price range,Affordable,Multi featured mobile at economical price."/>
    <s v="https://www.amazon.in/realme-Storage-Processor-Triple-Display/dp/B09RMQYHLH/ref=sr_1_52?qid=1672895762&amp;s=electronics&amp;sr=1-52"/>
    <x v="3"/>
    <x v="0"/>
    <n v="3000"/>
  </r>
  <r>
    <x v="381"/>
    <x v="375"/>
    <s v="Electronics|Mobiles&amp;Accessories|MobileAccessories|Photo&amp;VideoAccessories|Tripods"/>
    <x v="1"/>
    <n v="539"/>
    <n v="1599"/>
    <n v="0.66"/>
    <n v="3.8"/>
    <n v="14648"/>
    <s v="Do not waste your money!,stable only till half opening, battery cost is very high (2 batteries cost the same as selfie stick),light weight and useful gadget for a family to have cool pictures,The length of the selfie stick should be more.,Good,Superb,Nice product,Good product"/>
    <s v="https://www.amazon.in/WeCool-Bluetooth-Extendable-Multifunctional-Compatible/dp/B08ZN4B121/ref=sr_1_53?qid=1672895762&amp;s=electronics&amp;sr=1-53"/>
    <x v="0"/>
    <x v="1"/>
    <n v="1060"/>
  </r>
  <r>
    <x v="382"/>
    <x v="333"/>
    <s v="Electronics|WearableTechnology|SmartWatches"/>
    <x v="1"/>
    <n v="1999"/>
    <n v="9999"/>
    <n v="0.8"/>
    <n v="4.3"/>
    <n v="27696"/>
    <s v="7-8/10, Decent, good for day to day use,Good choice under budget of Rs2000,Average product.,Budget friendly,Overall it's a good watch,Good product,Best in design, accuracy and looks fancy. A must buy for every person who is watch enthusiast.,Having a great experience"/>
    <s v="https://www.amazon.in/Fire-Boltt-Phoenix-Bluetooth-Calling-Monitoring/dp/B0B3RSDSZ3/ref=sr_1_54?qid=1672895762&amp;s=electronics&amp;sr=1-54"/>
    <x v="2"/>
    <x v="0"/>
    <n v="8000"/>
  </r>
  <r>
    <x v="383"/>
    <x v="376"/>
    <s v="Electronics|Mobiles&amp;Accessories|Smartphones&amp;BasicMobiles|Smartphones"/>
    <x v="1"/>
    <n v="15490"/>
    <n v="20990"/>
    <n v="0.26"/>
    <n v="4.2"/>
    <n v="32916"/>
    <s v="Good,Amazing phone,Nice mobile ... But Amazon very low service.. every product,Value for money,Good prpduct,Good,Overal a good product,Best phone in this range"/>
    <s v="https://www.amazon.in/OPPO-Fantastic-Purple-128GB-Storage/dp/B08VB34KJ1/ref=sr_1_55?qid=1672895762&amp;s=electronics&amp;sr=1-55"/>
    <x v="3"/>
    <x v="0"/>
    <n v="5500"/>
  </r>
  <r>
    <x v="384"/>
    <x v="377"/>
    <s v="Electronics|Mobiles&amp;Accessories|Smartphones&amp;BasicMobiles|Smartphones"/>
    <x v="1"/>
    <n v="19999"/>
    <n v="24999"/>
    <n v="0.2"/>
    <n v="3.9"/>
    <n v="25824"/>
    <s v="Solid phone, worth considering,Good Phone,Overall decent product,Apart from the camera everything is fine,Product is good,Honest Review after 14 days usage,Superb but need improvement in camera,Best camera"/>
    <s v="https://www.amazon.in/Redmi-Stealth-Additional-Exchange-Included/dp/B09T39K9YL/ref=sr_1_56?qid=1672895762&amp;s=electronics&amp;sr=1-56"/>
    <x v="3"/>
    <x v="1"/>
    <n v="5000"/>
  </r>
  <r>
    <x v="385"/>
    <x v="378"/>
    <s v="Electronics|Mobiles&amp;Accessories|MobileAccessories|Chargers|WallChargers"/>
    <x v="1"/>
    <n v="1075"/>
    <n v="1699"/>
    <n v="0.37"/>
    <n v="4.4000000000000004"/>
    <n v="7462"/>
    <s v="Not same as original!,Good product,Original charger,Good,Good indeed,Good item,Authentic Samsung 25W type C fast charger,Good product"/>
    <s v="https://www.amazon.in/Samsung-EP-TA800NBEGIN-25W-Travel-Adapter/dp/B08VF8V79P/ref=sr_1_57?qid=1672895762&amp;s=electronics&amp;sr=1-57"/>
    <x v="1"/>
    <x v="0"/>
    <n v="624"/>
  </r>
  <r>
    <x v="386"/>
    <x v="379"/>
    <s v="Electronics|Headphones,Earbuds&amp;Accessories|Headphones|In-Ear"/>
    <x v="1"/>
    <n v="399"/>
    <n v="699"/>
    <n v="0.43"/>
    <n v="4"/>
    <n v="37817"/>
    <s v="Value-for-money,Worth to buy,Good product bass bhi achha hai,This is AWESOME,Nice earphone, India should also make like this,Good earphone comfortable feel, microphones, sound, calling.,It’s good build quality,I just love this. Amezing sound quality"/>
    <s v="https://www.amazon.in/realme-Classic-Wired-Earphones-Microphone/dp/B08G28Z33M/ref=sr_1_58?qid=1672895762&amp;s=electronics&amp;sr=1-58"/>
    <x v="1"/>
    <x v="0"/>
    <n v="300"/>
  </r>
  <r>
    <x v="387"/>
    <x v="380"/>
    <s v="Electronics|WearableTechnology|SmartWatches"/>
    <x v="1"/>
    <n v="1999"/>
    <n v="3990"/>
    <n v="0.5"/>
    <n v="4"/>
    <n v="30254"/>
    <s v="Ranjitha,Good one,Best One!!!,Good and average usage,IT'S BEEN GOOD,Good,Noise,Overall good product"/>
    <s v="https://www.amazon.in/Noise-ColorFit-Display-Monitoring-Smartwatches/dp/B09PNKXSKF/ref=sr_1_59?qid=1672895762&amp;s=electronics&amp;sr=1-59"/>
    <x v="0"/>
    <x v="0"/>
    <n v="1991"/>
  </r>
  <r>
    <x v="388"/>
    <x v="381"/>
    <s v="Electronics|WearableTechnology|SmartWatches"/>
    <x v="1"/>
    <n v="1999"/>
    <n v="7990"/>
    <n v="0.75"/>
    <n v="3.8"/>
    <n v="17831"/>
    <s v="Not Polished Enough. (Improving with updates),Best for the budget 👍,Value of money,nice product,Good product,Super value for money,Awesome product,Product itv"/>
    <s v="https://www.amazon.in/boAt-Wave-Call-Dedicated-Multi-Sport/dp/B0B5DDJNH4/ref=sr_1_60?qid=1672895762&amp;s=electronics&amp;sr=1-60"/>
    <x v="2"/>
    <x v="1"/>
    <n v="5991"/>
  </r>
  <r>
    <x v="3"/>
    <x v="3"/>
    <s v="Computers&amp;Accessories|Accessories&amp;Peripherals|Cables&amp;Accessories|Cables|USBCables"/>
    <x v="0"/>
    <n v="329"/>
    <n v="699"/>
    <n v="0.53"/>
    <n v="4.2"/>
    <n v="94364"/>
    <s v="Good product,Good one,Nice,Really nice product,Very first time change,Good,Fine product but could be better,Very nice it's charging like jet"/>
    <s v="https://www.amazon.in/Deuce-300-Resistant-Tangle-Free-Transmission/dp/B08HDJ86NZ/ref=sr_1_61?qid=1672895762&amp;s=electronics&amp;sr=1-61"/>
    <x v="0"/>
    <x v="0"/>
    <n v="370"/>
  </r>
  <r>
    <x v="4"/>
    <x v="4"/>
    <s v="Computers&amp;Accessories|Accessories&amp;Peripherals|Cables&amp;Accessories|Cables|USBCables"/>
    <x v="0"/>
    <n v="154"/>
    <n v="399"/>
    <n v="0.61"/>
    <n v="4.2"/>
    <n v="16905"/>
    <s v="As good as original,Decent,Good one for secondary use,Best quality,GOOD,Amazing product at a mind blowing price!,Nice Quality,Good product"/>
    <s v="https://www.amazon.in/Portronics-Konnect-POR-1080-Charging-Function/dp/B08CF3B7N1/ref=sr_1_62?qid=1672895762&amp;s=electronics&amp;sr=1-62"/>
    <x v="0"/>
    <x v="0"/>
    <n v="245"/>
  </r>
  <r>
    <x v="389"/>
    <x v="382"/>
    <s v="Electronics|Mobiles&amp;Accessories|Smartphones&amp;BasicMobiles|Smartphones"/>
    <x v="1"/>
    <n v="28999"/>
    <n v="34999"/>
    <n v="0.17"/>
    <n v="4.4000000000000004"/>
    <n v="20311"/>
    <s v="Let's bust some myth,IQOO Neo 6 5G – A midrange model that offers virtually everything I want"/>
    <s v="https://www.amazon.in/iQOO-128GB-Storage-Snapdragon%C2%AE-FlashCharge/dp/B07WDKLDRX/ref=sr_1_63?qid=1672895762&amp;s=electronics&amp;sr=1-63"/>
    <x v="3"/>
    <x v="0"/>
    <n v="6000"/>
  </r>
  <r>
    <x v="390"/>
    <x v="383"/>
    <s v="Electronics|WearableTechnology|SmartWatches"/>
    <x v="1"/>
    <n v="2299"/>
    <n v="7990"/>
    <n v="0.71"/>
    <n v="4.2"/>
    <n v="69622"/>
    <s v="Best Budget watch,MERA WAQT BADAL KE RAKH DIYA!!,Nice product and user friendly compare to other smart watch,Nice watch...,Vikas,Nice,Not worth it,Grt"/>
    <s v="https://www.amazon.in/boAt-Display-Multiple-Monitoring-Charcoal/dp/B09MQSCJQ1/ref=sr_1_64?qid=1672895762&amp;s=electronics&amp;sr=1-64"/>
    <x v="2"/>
    <x v="0"/>
    <n v="5691"/>
  </r>
  <r>
    <x v="391"/>
    <x v="384"/>
    <s v="Electronics|Mobiles&amp;Accessories|MobileAccessories|Photo&amp;VideoAccessories|SelfieSticks"/>
    <x v="1"/>
    <n v="399"/>
    <n v="1999"/>
    <n v="0.8"/>
    <n v="4"/>
    <n v="3382"/>
    <s v="Value for Money,After 1 month usage review,Good product,Product is good and light weight.,Good product,Nice product.Bluetooth option Is good,Can go for it, not much stable but a decent product,Seems to be a good product by first use"/>
    <s v="https://www.amazon.in/Tygot-Bluetooth-Extendable-Multifunctional-Compatible/dp/B094YFFSMY/ref=sr_1_65?qid=1672895762&amp;s=electronics&amp;sr=1-65"/>
    <x v="2"/>
    <x v="0"/>
    <n v="1600"/>
  </r>
  <r>
    <x v="392"/>
    <x v="385"/>
    <s v="Electronics|Accessories|MemoryCards|MicroSD"/>
    <x v="1"/>
    <n v="1149"/>
    <n v="3999"/>
    <n v="0.71"/>
    <n v="4.3"/>
    <n v="140036"/>
    <s v="Good deal,Looking is fake product... Storage capacity 58gb.. Menstion64gb.,A nice gadget.,Nice and good,Trusted brand,with adapter!,I liked it's performance and quality.,Good quality,Worth it"/>
    <s v="https://www.amazon.in/Samsung-microSDXC-Memory-Adapter-MB-MC128KA/dp/B09MT84WV5/ref=sr_1_66?qid=1672895762&amp;s=electronics&amp;sr=1-66"/>
    <x v="2"/>
    <x v="0"/>
    <n v="2850"/>
  </r>
  <r>
    <x v="393"/>
    <x v="386"/>
    <s v="Electronics|Mobiles&amp;Accessories|MobileAccessories|Chargers|WallChargers"/>
    <x v="1"/>
    <n v="529"/>
    <n v="1499"/>
    <n v="0.65"/>
    <n v="4.0999999999999996"/>
    <n v="8599"/>
    <s v="Durability,Best one,Quality Product,Trustworthy Product,good,Good product in budget. Go for this adaptor,Good quality product,Good one working perfectly"/>
    <s v="https://www.amazon.in/Portronics-Adapto-Adapter-Charger-Charging/dp/B08VS3YLRK/ref=sr_1_67?qid=1672895762&amp;s=electronics&amp;sr=1-67"/>
    <x v="0"/>
    <x v="0"/>
    <n v="970"/>
  </r>
  <r>
    <x v="394"/>
    <x v="387"/>
    <s v="Electronics|Mobiles&amp;Accessories|Smartphones&amp;BasicMobiles|Smartphones"/>
    <x v="1"/>
    <n v="13999"/>
    <n v="19499"/>
    <n v="0.28000000000000003"/>
    <n v="4.0999999999999996"/>
    <n v="18998"/>
    <s v="Phone, camera, heating - works for me, may not for all,Good Mobile,Good but not excellent under this budget,Worth the price at 9499,Ok type phone... but unable to make videocall within same service provider.,Phone review,Budget king,Battery backup is good"/>
    <s v="https://www.amazon.in/Samsung-Galaxy-Storage-5000mAh-Battery/dp/B0B4F3QNDM/ref=sr_1_68?qid=1672895762&amp;s=electronics&amp;sr=1-68"/>
    <x v="3"/>
    <x v="0"/>
    <n v="5500"/>
  </r>
  <r>
    <x v="395"/>
    <x v="388"/>
    <s v="Electronics|Headphones,Earbuds&amp;Accessories|Headphones|In-Ear"/>
    <x v="1"/>
    <n v="379"/>
    <n v="999"/>
    <n v="0.62"/>
    <n v="4.0999999999999996"/>
    <n v="363713"/>
    <s v="Best value for money,HEAD PHONE POUCH NOT RECEIVED,Overall good in this pricerange,It's not working in my Phone properly Plz help me in exchange or return, I ll be thankful to you,Worth the money 🤑,Best,Nice sound,Wonderful product"/>
    <s v="https://www.amazon.in/Boat-BassHeads-100-Inspired-Earphones/dp/B07GQD4K6L/ref=sr_1_69?qid=1672895762&amp;s=electronics&amp;sr=1-69"/>
    <x v="0"/>
    <x v="0"/>
    <n v="620"/>
  </r>
  <r>
    <x v="396"/>
    <x v="389"/>
    <s v="Electronics|Mobiles&amp;Accessories|Smartphones&amp;BasicMobiles|Smartphones"/>
    <x v="1"/>
    <n v="13999"/>
    <n v="19999"/>
    <n v="0.3"/>
    <n v="4.0999999999999996"/>
    <n v="19252"/>
    <s v="Above average phone,Worth For The Money 💰,Okie,Phone is excellent,Purchased in good budget at 12k,It can fulfill basic needs in affordable price range,Nice,About features"/>
    <s v="https://www.amazon.in/iQOO-Lumina-Blue-128GB-Storage/dp/B07WDKLRM4/ref=sr_1_70?qid=1672895762&amp;s=electronics&amp;sr=1-70"/>
    <x v="1"/>
    <x v="0"/>
    <n v="6000"/>
  </r>
  <r>
    <x v="397"/>
    <x v="390"/>
    <s v="Electronics|WearableTechnology|SmartWatches"/>
    <x v="1"/>
    <n v="3999"/>
    <n v="9999"/>
    <n v="0.6"/>
    <n v="4.4000000000000004"/>
    <n v="73"/>
    <s v="Good smart watch of the Year 2023,Value for money,Best product at the price group,Best smartwatch under Rs 4000,Amazing product under 3k,Best in segment smartwatch.,Need to update app,Worthy of money"/>
    <s v="https://www.amazon.in/Fire-Boltt-Gladiator-Bluetooth-Assistant-Interactions/dp/B0BP18W8TM/ref=sr_1_71?qid=1672895762&amp;s=electronics&amp;sr=1-71"/>
    <x v="0"/>
    <x v="0"/>
    <n v="6000"/>
  </r>
  <r>
    <x v="5"/>
    <x v="5"/>
    <s v="Computers&amp;Accessories|Accessories&amp;Peripherals|Cables&amp;Accessories|Cables|USBCables"/>
    <x v="0"/>
    <n v="149"/>
    <n v="1000"/>
    <n v="0.85"/>
    <n v="3.9"/>
    <n v="24870"/>
    <s v="It's pretty good,Average quality,very good and useful usb cable,Good USB cable. My experience was very good it is long lasting,Good,Sturdy but does not support 33w charging,Nice product and useful,-"/>
    <s v="https://www.amazon.in/Solero-TB301-Charging-480Mbps-1-5-Meter/dp/B08Y1TFSP6/ref=sr_1_72?qid=1672895762&amp;s=electronics&amp;sr=1-72"/>
    <x v="2"/>
    <x v="1"/>
    <n v="851"/>
  </r>
  <r>
    <x v="398"/>
    <x v="391"/>
    <s v="Electronics|Mobiles&amp;Accessories|MobileAccessories|Stands"/>
    <x v="1"/>
    <n v="99"/>
    <n v="499"/>
    <n v="0.8"/>
    <n v="4.3"/>
    <n v="42641"/>
    <s v="Good Stand For Mobiles !,Nice produt,Useful,Affordable and Nicee,Good for the price,Value for money, write product.,Best thing that you need to buy if you have Mobile or tablet...😃,Value for money"/>
    <s v="https://www.amazon.in/STRIFF-Mobile-Android-Samsung-OnePlus/dp/B07GXHC691/ref=sr_1_73?qid=1672895770&amp;s=electronics&amp;sr=1-73"/>
    <x v="2"/>
    <x v="0"/>
    <n v="400"/>
  </r>
  <r>
    <x v="399"/>
    <x v="392"/>
    <s v="Electronics|Headphones,Earbuds&amp;Accessories|Headphones|In-Ear"/>
    <x v="1"/>
    <n v="4790"/>
    <n v="15990"/>
    <n v="0.7"/>
    <n v="4"/>
    <n v="4390"/>
    <s v="Little above average Earbuds,Buds i love,Unique form factor,Best call quality ear buds,Good but is it worth it,Bluetooth range not that good,Excellent sounding pair of earbuds with one fatal flaw,Bluetooth connectivity is not upto the mark"/>
    <s v="https://www.amazon.in/Samsung-Galaxy-SM-R180NZKAINU-Mystic-Black/dp/B08FN6WGDQ/ref=sr_1_74?qid=1672895770&amp;s=electronics&amp;sr=1-74"/>
    <x v="2"/>
    <x v="0"/>
    <n v="11200"/>
  </r>
  <r>
    <x v="400"/>
    <x v="393"/>
    <s v="Electronics|Mobiles&amp;Accessories|Smartphones&amp;BasicMobiles|Smartphones"/>
    <x v="1"/>
    <n v="33999"/>
    <n v="33999"/>
    <n v="0"/>
    <n v="4.3"/>
    <n v="17415"/>
    <s v="Really a Good Buy in this price range in 2022,Expected better Battery,Over-all a very balanced product.,Poor Battery life,Good,Temper glasses not istalle properly,It's 8 gb not working like 12gb,Apart from battery and sound quality, everything else is good."/>
    <s v="https://www.amazon.in/OnePlus-Nord-Jade-256GB-Storage/dp/B0B3D39RKV/ref=sr_1_75?qid=1672895770&amp;s=electronics&amp;sr=1-75"/>
    <x v="4"/>
    <x v="0"/>
    <n v="0"/>
  </r>
  <r>
    <x v="401"/>
    <x v="394"/>
    <s v="Computers&amp;Accessories|Accessories&amp;Peripherals|Cables&amp;Accessories|CableConnectionProtectors"/>
    <x v="0"/>
    <n v="99"/>
    <n v="999"/>
    <n v="0.9"/>
    <n v="4"/>
    <n v="1396"/>
    <s v="Nice and soft product,IN PICTURE SHOWS AS 16 NOS BUT IN COVER ONLY 8 NOS,Usefull! Bought 3 packs in Rs 99 each containing 4 pieces,Quality Product at affordable price,It helps to hold the joints. But not from the USB level,Very third grade quality,Only two packs came,Cool Product"/>
    <s v="https://www.amazon.in/Sounce-Charger-Protector-Charging-Protective/dp/B085HY1DGR/ref=sr_1_76?qid=1672895770&amp;s=electronics&amp;sr=1-76"/>
    <x v="2"/>
    <x v="0"/>
    <n v="900"/>
  </r>
  <r>
    <x v="402"/>
    <x v="395"/>
    <s v="Electronics|Headphones,Earbuds&amp;Accessories|Headphones|In-Ear"/>
    <x v="1"/>
    <n v="299"/>
    <n v="1900"/>
    <n v="0.84"/>
    <n v="3.6"/>
    <n v="18202"/>
    <s v="For the price tag it's really worth buying.,OK types,ONLY FOR GAMERS,Earphone case was not there,Budget gaming and music earphone,Ok good,Product is good but the accessories like the pouch is not provided as mentioned in the description,product is good but not for this price"/>
    <s v="https://www.amazon.in/Boom-Ultima-Headphones-Cancelling-Earphones/dp/B08D75R3Z1/ref=sr_1_77?qid=1672895770&amp;s=electronics&amp;sr=1-77"/>
    <x v="2"/>
    <x v="1"/>
    <n v="1601"/>
  </r>
  <r>
    <x v="403"/>
    <x v="396"/>
    <s v="Electronics|Mobiles&amp;Accessories|Smartphones&amp;BasicMobiles|Smartphones"/>
    <x v="1"/>
    <n v="10999"/>
    <n v="14999"/>
    <n v="0.27"/>
    <n v="4.0999999999999996"/>
    <n v="18998"/>
    <s v="Phone, camera, heating - works for me, may not for all,Good Mobile,Good but not excellent under this budget,Worth the price at 9499,Ok type phone... but unable to make videocall within same service provider.,Phone review,Budget king,Battery backup is good"/>
    <s v="https://www.amazon.in/Samsung-Galaxy-Storage-6000mAh-Battery/dp/B0B4F2TTTS/ref=sr_1_78?qid=1672895770&amp;s=electronics&amp;sr=1-78"/>
    <x v="3"/>
    <x v="0"/>
    <n v="4000"/>
  </r>
  <r>
    <x v="404"/>
    <x v="397"/>
    <s v="Electronics|Mobiles&amp;Accessories|Smartphones&amp;BasicMobiles|Smartphones"/>
    <x v="1"/>
    <n v="34999"/>
    <n v="38999"/>
    <n v="0.1"/>
    <n v="4.2"/>
    <n v="11029"/>
    <s v="Best option in 35k category.,Terrific purchase,A highly priced smart phone.,Can't get better at this cost. Review after one month of use.,Oxygen OS is providing poor experience, overall device is okay.,Ammazing Product,Okay"/>
    <s v="https://www.amazon.in/OnePlus-Forest-Green-Storage-SuperVOOC/dp/B09WRMNJ9G/ref=sr_1_79?qid=1672895770&amp;s=electronics&amp;sr=1-79"/>
    <x v="3"/>
    <x v="0"/>
    <n v="4000"/>
  </r>
  <r>
    <x v="405"/>
    <x v="363"/>
    <s v="Electronics|Mobiles&amp;Accessories|Smartphones&amp;BasicMobiles|Smartphones"/>
    <x v="1"/>
    <n v="16999"/>
    <n v="24999"/>
    <n v="0.32"/>
    <n v="4.0999999999999996"/>
    <n v="22318"/>
    <s v="THE PERFECT PHONE – FOR MY REQUIREMENTS,Galaxy M33 5G a mixed bag of Affordability"/>
    <s v="https://www.amazon.in/Samsung-Emerald-Storage-Purchased-Separately/dp/B0B14MR9L1/ref=sr_1_80?qid=1672895770&amp;s=electronics&amp;sr=1-80"/>
    <x v="1"/>
    <x v="0"/>
    <n v="8000"/>
  </r>
  <r>
    <x v="406"/>
    <x v="398"/>
    <s v="Electronics|Mobiles&amp;Accessories|MobileAccessories|Stands"/>
    <x v="1"/>
    <n v="199"/>
    <n v="499"/>
    <n v="0.6"/>
    <n v="4.0999999999999996"/>
    <n v="1786"/>
    <s v="Highly recommended,Very flexible,Good,Very good product,Good,It's worth every penny,Good,Mobile stand"/>
    <s v="https://www.amazon.in/Ambrane-Adjustment-Compatibility-Multipurpose-Anti-Skid/dp/B09ZPL5VYM/ref=sr_1_81?qid=16728+J41595770&amp;s=electronics&amp;sr=1-81"/>
    <x v="0"/>
    <x v="0"/>
    <n v="300"/>
  </r>
  <r>
    <x v="407"/>
    <x v="399"/>
    <s v="Electronics|Mobiles&amp;Accessories|MobileAccessories|Chargers|PowerBanks"/>
    <x v="1"/>
    <n v="999"/>
    <n v="1599"/>
    <n v="0.38"/>
    <n v="4"/>
    <n v="7222"/>
    <s v="Nice product,Good,Kaam sahi karta hai ji,Woks fine,Nice,good and portabe,Good for a single charge of 5000mah mobile.,Good product"/>
    <s v="https://www.amazon.in/Ambrane-Multi-Layer-Protection-Li-Polymer-Stylo-10k/dp/B0993BB11X/ref=sr_1_82?qid=1672895770&amp;s=electronics&amp;sr=1-82"/>
    <x v="1"/>
    <x v="0"/>
    <n v="600"/>
  </r>
  <r>
    <x v="408"/>
    <x v="400"/>
    <s v="Electronics|Mobiles&amp;Accessories|Smartphones&amp;BasicMobiles|BasicMobiles"/>
    <x v="1"/>
    <n v="1299"/>
    <n v="1599"/>
    <n v="0.19"/>
    <n v="4"/>
    <n v="128311"/>
    <s v="Centre key,Nice phone,Good for Exam preparing students,Center button is not good,Battery runs out quickly,Nokia trusted brand only needs to improve ringtone sound,best phone,.."/>
    <s v="https://www.amazon.in/Nokia-105-Single-Keypad-Wireless/dp/B09V2PZDX8/ref=sr_1_83?qid=1672895770&amp;s=electronics&amp;sr=1-83"/>
    <x v="3"/>
    <x v="0"/>
    <n v="300"/>
  </r>
  <r>
    <x v="409"/>
    <x v="401"/>
    <s v="Electronics|Headphones,Earbuds&amp;Accessories|Headphones|In-Ear"/>
    <x v="1"/>
    <n v="599"/>
    <n v="1800"/>
    <n v="0.67"/>
    <n v="3.5"/>
    <n v="83996"/>
    <s v="Worth every penny,Price,Amazing product,Nice,Just ok,Value for money, sound quality is good 👍, super fast delivery,But warrant needed,Good quality"/>
    <s v="https://www.amazon.in/Tangent-Lite-Magnetic-Bluetooth-Headphones/dp/B085W8CFLH/ref=sr_1_84?qid=1672895770&amp;s=electronics&amp;sr=1-84"/>
    <x v="0"/>
    <x v="1"/>
    <n v="1201"/>
  </r>
  <r>
    <x v="410"/>
    <x v="402"/>
    <s v="Electronics|Accessories|MemoryCards|MicroSD"/>
    <x v="1"/>
    <n v="599"/>
    <n v="1899"/>
    <n v="0.68"/>
    <n v="4.3"/>
    <n v="140036"/>
    <s v="Good deal,Looking is fake product... Storage capacity 58gb.. Menstion64gb.,A nice gadget.,Nice and good,Trusted brand,with adapter!,I liked it's performance and quality.,Good quality,Worth it"/>
    <s v="https://www.amazon.in/Samsung-microSDXC-Memory-Adapter-MB-MC64KA/dp/B09MT6XSFW/ref=sr_1_85?qid=1672895770&amp;s=electronics&amp;sr=1-85"/>
    <x v="0"/>
    <x v="0"/>
    <n v="1300"/>
  </r>
  <r>
    <x v="411"/>
    <x v="403"/>
    <s v="Electronics|Mobiles&amp;Accessories|MobileAccessories|Chargers|PowerBanks"/>
    <x v="1"/>
    <n v="1799"/>
    <n v="2499"/>
    <n v="0.28000000000000003"/>
    <n v="4.0999999999999996"/>
    <n v="18678"/>
    <s v="Decent Product at about right price.,Seems good.,Good Quality &amp; Durable Powerbank in 1k range | Review,This is the second power bank from Ambrane India, i am happy,It’s heavy but good,Good product,Good power bank,The power is bulkier"/>
    <s v="https://www.amazon.in/Ambrane-20000mAh-Lithium-Polymer-Stylo-20K/dp/B07RD611Z8/ref=sr_1_86?qid=1672895770&amp;s=electronics&amp;sr=1-86"/>
    <x v="3"/>
    <x v="0"/>
    <n v="700"/>
  </r>
  <r>
    <x v="6"/>
    <x v="6"/>
    <s v="Computers&amp;Accessories|Accessories&amp;Peripherals|Cables&amp;Accessories|Cables|USBCables"/>
    <x v="0"/>
    <n v="176.63"/>
    <n v="499"/>
    <n v="0.65"/>
    <n v="4.0999999999999996"/>
    <n v="15189"/>
    <s v="Long durable.,good,Does not charge Lenovo m8 tab,Best charging cable,good,Boat,Product was good,1.5 m का केबल मेरे लिए बहुत ही लाभदायक है ।"/>
    <s v="https://www.amazon.in/boAt-Micro-USB-Tangle-Free-Transmission/dp/B08WRWPM22/ref=sr_1_87?qid=1672895770&amp;s=electronics&amp;sr=1-87"/>
    <x v="0"/>
    <x v="0"/>
    <n v="322.37"/>
  </r>
  <r>
    <x v="412"/>
    <x v="404"/>
    <s v="Electronics|Mobiles&amp;Accessories|Smartphones&amp;BasicMobiles|Smartphones"/>
    <x v="1"/>
    <n v="10999"/>
    <n v="14999"/>
    <n v="0.27"/>
    <n v="4.0999999999999996"/>
    <n v="18998"/>
    <s v="Phone, camera, heating - works for me, may not for all,Good Mobile,Good but not excellent under this budget,Worth the price at 9499,Ok type phone... but unable to make videocall within same service provider.,Phone review,Budget king,Battery backup is good"/>
    <s v="https://www.amazon.in/Samsung-Midnight-Storage-6000mAh-Battery/dp/B0B4F52B5X/ref=sr_1_88?qid=1672895770&amp;s=electronics&amp;sr=1-88"/>
    <x v="3"/>
    <x v="0"/>
    <n v="4000"/>
  </r>
  <r>
    <x v="413"/>
    <x v="405"/>
    <s v="Electronics|WearableTechnology|SmartWatches"/>
    <x v="1"/>
    <n v="2999"/>
    <n v="7990"/>
    <n v="0.62"/>
    <n v="4.0999999999999996"/>
    <n v="48449"/>
    <s v="NOt worth the money,Good budget smart watch with Alexa,👍,Good product,I don't have flashlight function and speaker is not working,Nice,It's little cost,Wach not working"/>
    <s v="https://www.amazon.in/boAt-Smartwatch-Multiple-Monitoring-Resistance/dp/B096VF5YYF/ref=sr_1_89?qid=1672895770&amp;s=electronics&amp;sr=1-89"/>
    <x v="0"/>
    <x v="0"/>
    <n v="4991"/>
  </r>
  <r>
    <x v="414"/>
    <x v="406"/>
    <s v="Electronics|WearableTechnology|SmartWatches"/>
    <x v="1"/>
    <n v="1999"/>
    <n v="7990"/>
    <n v="0.75"/>
    <n v="3.8"/>
    <n v="17831"/>
    <s v="Not Polished Enough. (Improving with updates),Best for the budget 👍,Value of money,nice product,Good product,Super value for money,Awesome product,Product itv"/>
    <s v="https://www.amazon.in/boAt-Wave-Call-Dedicated-Multi-Sport/dp/B0B5D39BCD/ref=sr_1_90?qid=1672895770&amp;s=electronics&amp;sr=1-90"/>
    <x v="2"/>
    <x v="1"/>
    <n v="5991"/>
  </r>
  <r>
    <x v="7"/>
    <x v="7"/>
    <s v="Computers&amp;Accessories|Accessories&amp;Peripherals|Cables&amp;Accessories|Cables|USBCables"/>
    <x v="0"/>
    <n v="229"/>
    <n v="299"/>
    <n v="0.23"/>
    <n v="4.3"/>
    <n v="30411"/>
    <s v="Worth for money - suitable for Android auto,Good Product,Length,Nice,Original,Very good quay Cable support fast charging.,Original MI cable for charging upto 33 watt,I am veri happy with this product as it provide turbo charging."/>
    <s v="https://www.amazon.in/MI-MTCY001IN-USB-Type-C-Cable/dp/B08DDRGWTJ/ref=sr_1_91?qid=1672895770&amp;s=electronics&amp;sr=1-91"/>
    <x v="3"/>
    <x v="0"/>
    <n v="70"/>
  </r>
  <r>
    <x v="9"/>
    <x v="9"/>
    <s v="Computers&amp;Accessories|Accessories&amp;Peripherals|Cables&amp;Accessories|Cables|USBCables"/>
    <x v="0"/>
    <n v="199"/>
    <n v="299"/>
    <n v="0.33"/>
    <n v="4"/>
    <n v="43994"/>
    <s v="A Good Braided Cable for Your Type C Device,Good quality product from ambrane,Super cable,As,Good quality,Good product,its good,Good quality for the price but one issue with my unit"/>
    <s v="https://www.amazon.in/Ambrane-Unbreakable-Charging-Braided-Android/dp/B082LZGK39/ref=sr_1_92?qid=1672895770&amp;s=electronics&amp;sr=1-92"/>
    <x v="1"/>
    <x v="0"/>
    <n v="100"/>
  </r>
  <r>
    <x v="415"/>
    <x v="407"/>
    <s v="Electronics|Mobiles&amp;Accessories|MobileAccessories|Chargers|WallChargers"/>
    <x v="1"/>
    <n v="649"/>
    <n v="999"/>
    <n v="0.35"/>
    <n v="4.2"/>
    <n v="1315"/>
    <s v="Item is good.  No issues at all.,Charging is good but cable quality not good,Good,It does the job,Decent and durable fast charger,very nice  product,Working as expected.,best value for money"/>
    <s v="https://www.amazon.in/Xiaomi-22-5W-Fast-Charger-Cable/dp/B09XBJ1CTN/ref=sr_1_93?qid=1672895770&amp;s=electronics&amp;sr=1-93"/>
    <x v="1"/>
    <x v="0"/>
    <n v="350"/>
  </r>
  <r>
    <x v="416"/>
    <x v="387"/>
    <s v="Electronics|Mobiles&amp;Accessories|Smartphones&amp;BasicMobiles|Smartphones"/>
    <x v="1"/>
    <n v="13999"/>
    <n v="19499"/>
    <n v="0.28000000000000003"/>
    <n v="4.0999999999999996"/>
    <n v="18998"/>
    <s v="Phone, camera, heating - works for me, may not for all,Good Mobile,Good but not excellent under this budget,Worth the price at 9499,Ok type phone... but unable to make videocall within same service provider.,Phone review,Budget king,Battery backup is good"/>
    <s v="https://www.amazon.in/Samsung-Midnight-Storage-5000mAh-Battery/dp/B0B4F5L738/ref=sr_1_94?qid=1672895770&amp;s=electronics&amp;sr=1-94"/>
    <x v="3"/>
    <x v="0"/>
    <n v="5500"/>
  </r>
  <r>
    <x v="417"/>
    <x v="408"/>
    <s v="Electronics|Mobiles&amp;Accessories|MobileAccessories|Décor"/>
    <x v="1"/>
    <n v="119"/>
    <n v="299"/>
    <n v="0.6"/>
    <n v="4.0999999999999996"/>
    <n v="5999"/>
    <s v="Awesome Product,Good product,Good quality,Good but overpriced,Gud quality but expansive,Not bad,Ok,Worth product"/>
    <s v="https://www.amazon.in/GIZGA-Protector-Charging-Protective-G55/dp/B08MTCKDYN/ref=sr_1_95?qid=1672895770&amp;s=electroni+J429cs&amp;sr=1-95"/>
    <x v="0"/>
    <x v="0"/>
    <n v="180"/>
  </r>
  <r>
    <x v="418"/>
    <x v="409"/>
    <s v="Electronics|Mobiles&amp;Accessories|Smartphones&amp;BasicMobiles|Smartphones"/>
    <x v="1"/>
    <n v="12999"/>
    <n v="17999"/>
    <n v="0.28000000000000003"/>
    <n v="4.0999999999999996"/>
    <n v="50772"/>
    <s v="Excellent Phone in the budget segment,Best value for money... But afraid of future MIUI updates.,Don't purchase it as camera phone 😤,Dependable &amp; it's been a year.,Budget mobile,Good for basic use,Phone is nice , but software is not"/>
    <s v="https://www.amazon.in/Redmi-Storage-Qualcomm%C2%AE-SnapdragonTM-Included/dp/B09QS8V5N8/ref=sr_1_96?qid=1672895770&amp;s=electronics&amp;sr=1-96"/>
    <x v="3"/>
    <x v="0"/>
    <n v="5000"/>
  </r>
  <r>
    <x v="10"/>
    <x v="10"/>
    <s v="Computers&amp;Accessories|Accessories&amp;Peripherals|Cables&amp;Accessories|Cables|USBCables"/>
    <x v="0"/>
    <n v="154"/>
    <n v="339"/>
    <n v="0.55000000000000004"/>
    <n v="4.3"/>
    <n v="13391"/>
    <s v="Good for fast charge but not for data transfer,Good cable compares to local the brand.,good but doesnt last,Good product,Good Product,Good and worth it,very good material quality charging speed is 15 watt,Not a fast charger"/>
    <s v="https://www.amazon.in/Portronics-POR-1081-Charging-1-2Meter-Function/dp/B08CF3D7QR/ref=sr_1_100?qid=1672895777&amp;s=electronics&amp;sr=1-100"/>
    <x v="0"/>
    <x v="0"/>
    <n v="185"/>
  </r>
  <r>
    <x v="419"/>
    <x v="410"/>
    <s v="Electronics|Mobiles&amp;Accessories|Smartphones&amp;BasicMobiles|Smartphones"/>
    <x v="1"/>
    <n v="20999"/>
    <n v="26999"/>
    <n v="0.22"/>
    <n v="3.9"/>
    <n v="25824"/>
    <s v="Solid phone, worth considering,Good Phone,Overall decent product,Apart from the camera everything is fine,Product is good,Honest Review after 14 days usage,Superb but need improvement in camera,Best camera"/>
    <s v="https://www.amazon.in/Redmi-Phantom-Additional-Exchange-Included/dp/B09T2WRLJJ/ref=sr_1_101?qid=1672895777&amp;s=electronics&amp;sr=1-101"/>
    <x v="3"/>
    <x v="1"/>
    <n v="6000"/>
  </r>
  <r>
    <x v="420"/>
    <x v="411"/>
    <s v="Electronics|Mobiles&amp;Accessories|MobileAccessories|Chargers|WallChargers"/>
    <x v="1"/>
    <n v="249"/>
    <n v="649"/>
    <n v="0.62"/>
    <n v="4"/>
    <n v="14404"/>
    <s v="Good,NICE 👍 IN VALUE.PARACASED ON TWO OLY,Working fine,Good product,Good one,Good one,Very good product,Decent product, worth every penny"/>
    <s v="https://www.amazon.in/oraimo-firefly-2s-charger-micro-usb-multi-protection/dp/B089WB69Y1/ref=sr_1_102?qid=1672895777&amp;s=electronics&amp;sr=1-102"/>
    <x v="0"/>
    <x v="0"/>
    <n v="400"/>
  </r>
  <r>
    <x v="421"/>
    <x v="412"/>
    <s v="Electronics|Mobiles&amp;Accessories|MobileAccessories|Chargers|WallChargers"/>
    <x v="1"/>
    <n v="99"/>
    <n v="171"/>
    <n v="0.42"/>
    <n v="4.5"/>
    <n v="11339"/>
    <s v="Good product at a affordable price point,Nice!,Very good n useful product..,Value for Money.!,It's great,Good 3 pin plug,Useful product,Works as expected."/>
    <s v="https://www.amazon.in/Goldmedal-202042-Plastic-Universal-Adaptor/dp/B0116MIKKC/ref=sr_1_103?qid=1672895777&amp;s=electronics&amp;sr=1-103"/>
    <x v="1"/>
    <x v="2"/>
    <n v="72"/>
  </r>
  <r>
    <x v="422"/>
    <x v="413"/>
    <s v="Electronics|Mobiles&amp;Accessories|MobileAccessories|AutomobileAccessories|Cradles"/>
    <x v="1"/>
    <n v="489"/>
    <n v="1999"/>
    <n v="0.76"/>
    <n v="4"/>
    <n v="3626"/>
    <s v="I like the product,Best product with good customer care,Best suction and decent plastic quality,Good product with good quality,Good solution,Good cup adhesion. Overall satisfied.,Overall nice product,Nice One"/>
    <s v="https://www.amazon.in/WeCool-C1-Technology-Windshield-Extendable/dp/B09P858DK8/ref=sr_1_104?qid=1672895777&amp;s=electronics&amp;sr=1-104"/>
    <x v="2"/>
    <x v="0"/>
    <n v="1510"/>
  </r>
  <r>
    <x v="423"/>
    <x v="414"/>
    <s v="Electronics|Accessories|MemoryCards|MicroSD"/>
    <x v="1"/>
    <n v="369"/>
    <n v="1600"/>
    <n v="0.77"/>
    <n v="4"/>
    <n v="32625"/>
    <s v="Best,genuine,Nice product,Good product,Value for money,Good,worth of purchase,Good 👍"/>
    <s v="https://www.amazon.in/HP-MicroSD-U1-TF-Card-32GB/dp/B07DJLFMPS/ref=sr_1_106?qid=1672895777&amp;s=electronics&amp;sr=1-106"/>
    <x v="2"/>
    <x v="0"/>
    <n v="1231"/>
  </r>
  <r>
    <x v="424"/>
    <x v="415"/>
    <s v="Electronics|Mobiles&amp;Accessories|Smartphones&amp;BasicMobiles|Smartphones"/>
    <x v="1"/>
    <n v="15499"/>
    <n v="20999"/>
    <n v="0.26"/>
    <n v="4.0999999999999996"/>
    <n v="19252"/>
    <s v="Above average phone,Worth For The Money 💰,Okie,Phone is excellent,Purchased in good budget at 12k,It can fulfill basic needs in affordable price range,Nice,About features"/>
    <s v="https://www.amazon.in/iQOO-Lumina-Blue-128GB-Storage/dp/B07WHQWXL7/ref=sr_1_107?qid=1672895777&amp;s=electronics&amp;sr=1-107"/>
    <x v="3"/>
    <x v="0"/>
    <n v="5500"/>
  </r>
  <r>
    <x v="425"/>
    <x v="416"/>
    <s v="Electronics|Mobiles&amp;Accessories|Smartphones&amp;BasicMobiles|Smartphones"/>
    <x v="1"/>
    <n v="15499"/>
    <n v="18999"/>
    <n v="0.18"/>
    <n v="4.0999999999999996"/>
    <n v="19252"/>
    <s v="Above average phone,Worth For The Money 💰,Okie,Phone is excellent,Purchased in good budget at 12k,It can fulfill basic needs in affordable price range,Nice,About features"/>
    <s v="https://www.amazon.in/iQOO-Storage-Snapdragon-Purchased-Separately/dp/B07WDK3ZS6/ref=sr_1_108?qid=1672895777&amp;s=electronics&amp;sr=1-108"/>
    <x v="3"/>
    <x v="0"/>
    <n v="3500"/>
  </r>
  <r>
    <x v="426"/>
    <x v="417"/>
    <s v="Electronics|Mobiles&amp;Accessories|Smartphones&amp;BasicMobiles|Smartphones"/>
    <x v="1"/>
    <n v="22999"/>
    <n v="28999"/>
    <n v="0.21"/>
    <n v="3.9"/>
    <n v="25824"/>
    <s v="Solid phone, worth considering,Good Phone,Overall decent product,Apart from the camera everything is fine,Product is good,Honest Review after 14 days usage,Superb but need improvement in camera,Best camera"/>
    <s v="https://www.amazon.in/Redmi-Stealth-Additional-Exchange-Included/dp/B09T2S8X9C/ref=sr_1_109?qid=1672895777&amp;s=electronics&amp;sr=1-109"/>
    <x v="3"/>
    <x v="1"/>
    <n v="6000"/>
  </r>
  <r>
    <x v="427"/>
    <x v="418"/>
    <s v="Electronics|Headphones,Earbuds&amp;Accessories|Headphones|In-Ear"/>
    <x v="1"/>
    <n v="599"/>
    <n v="1490"/>
    <n v="0.6"/>
    <n v="4.0999999999999996"/>
    <n v="161679"/>
    <s v="Good Sound,Not bad,Best gaming earphone,Some what satisfied with the boat 242--- 4.5/5,Outstanding fantastic,Good purchase,Nice product,Good quality"/>
    <s v="https://www.amazon.in/Boat-Bassheads-242-Earphones-Resistance/dp/B07S9S86BF/ref=sr_1_110?qid=1672895777&amp;s=electronics&amp;sr=1-110"/>
    <x v="0"/>
    <x v="0"/>
    <n v="891"/>
  </r>
  <r>
    <x v="428"/>
    <x v="419"/>
    <s v="Electronics|Mobiles&amp;Accessories|MobileAccessories|Stands"/>
    <x v="1"/>
    <n v="134"/>
    <n v="699"/>
    <n v="0.81"/>
    <n v="4.0999999999999996"/>
    <n v="16685"/>
    <s v="Good one,Cannot set tha 90° vertical angle,Best,Nice to use,Avarage,Value for money.,IT DOES WHAT IT IS SUPPOSED TO,Good 👍"/>
    <s v="https://www.amazon.in/Portronics-POR-122-MODESK-Universal-Mobile/dp/B07N8RQ6W7/ref=sr_1_111?qid=1672895777&amp;s=electronics&amp;sr=1-111"/>
    <x v="2"/>
    <x v="0"/>
    <n v="565"/>
  </r>
  <r>
    <x v="429"/>
    <x v="420"/>
    <s v="Electronics|Mobiles&amp;Accessories|Smartphones&amp;BasicMobiles|Smartphones"/>
    <x v="1"/>
    <n v="7499"/>
    <n v="7999"/>
    <n v="0.06"/>
    <n v="4"/>
    <n v="30907"/>
    <s v="Budget Phone,Good product at this price,Good prodect,Good,Good,Value for Money!,Not bad,Nice"/>
    <s v="https://www.amazon.in/realme-narzo-Mint-Green-Storage/dp/B09FKDH6FS/ref=sr_1_115?qid=1672895777&amp;s=electronics&amp;sr=1-115"/>
    <x v="4"/>
    <x v="0"/>
    <n v="500"/>
  </r>
  <r>
    <x v="430"/>
    <x v="421"/>
    <s v="Electronics|Mobiles&amp;Accessories|MobileAccessories|Chargers|PowerBanks"/>
    <x v="1"/>
    <n v="1149"/>
    <n v="2199"/>
    <n v="0.48"/>
    <n v="4.3"/>
    <n v="178912"/>
    <s v="Ok product to buy,Better than any other power banks,👍,Nice product,Performance is OK,Very Slim &amp; easy to carry,Decent product,GOAT"/>
    <s v="https://www.amazon.in/Power-10000mAh-Metallic-Output-Charging/dp/B08HVJCW95/ref=sr_1_116?qid=1672895777&amp;s=electronics&amp;sr=1-116"/>
    <x v="1"/>
    <x v="0"/>
    <n v="1050"/>
  </r>
  <r>
    <x v="431"/>
    <x v="422"/>
    <s v="Electronics|Mobiles&amp;Accessories|Smartphones&amp;BasicMobiles|BasicMobiles"/>
    <x v="1"/>
    <n v="1324"/>
    <n v="1699"/>
    <n v="0.22"/>
    <n v="4"/>
    <n v="128311"/>
    <s v="Centre key,Nice phone,Good for Exam preparing students,Center button is not good,Battery runs out quickly,Nokia trusted brand only needs to improve ringtone sound,best phone,.."/>
    <s v="https://www.amazon.in/Nokia-105-Single-Keypad-Wireless/dp/B09YDFDVNS/ref=sr_1_117?qid=1672895777&amp;s=electronics&amp;sr=1-117"/>
    <x v="3"/>
    <x v="0"/>
    <n v="375"/>
  </r>
  <r>
    <x v="432"/>
    <x v="423"/>
    <s v="Electronics|Mobiles&amp;Accessories|Smartphones&amp;BasicMobiles|Smartphones"/>
    <x v="1"/>
    <n v="13999"/>
    <n v="19999"/>
    <n v="0.3"/>
    <n v="4.0999999999999996"/>
    <n v="19252"/>
    <s v="Above average phone,Worth For The Money 💰,Okie,Phone is excellent,Purchased in good budget at 12k,It can fulfill basic needs in affordable price range,Nice,About features"/>
    <s v="https://www.amazon.in/iQOO-Raven-Black-128GB-Storage/dp/B07WGPKTS4/ref=sr_1_118?qid=1672895777&amp;s=electronics&amp;sr=1-118"/>
    <x v="1"/>
    <x v="0"/>
    <n v="6000"/>
  </r>
  <r>
    <x v="11"/>
    <x v="11"/>
    <s v="Computers&amp;Accessories|Accessories&amp;Peripherals|Cables&amp;Accessories|Cables|USBCables"/>
    <x v="0"/>
    <n v="299"/>
    <n v="799"/>
    <n v="0.63"/>
    <n v="4.2"/>
    <n v="94364"/>
    <s v="Good product,Good one,Nice,Really nice product,Very first time change,Good,Fine product but could be better,Very nice it's charging like jet"/>
    <s v="https://www.amazon.in/Rugged-Extra-Tough-Unbreakable-Braided/dp/B0789LZTCJ/ref=sr_1_119?qid=1672895777&amp;s=electronics&amp;sr=1-119"/>
    <x v="0"/>
    <x v="0"/>
    <n v="500"/>
  </r>
  <r>
    <x v="433"/>
    <x v="424"/>
    <s v="Electronics|Mobiles&amp;Accessories|MobileAccessories|Chargers|PowerBanks"/>
    <x v="1"/>
    <n v="999"/>
    <n v="1599"/>
    <n v="0.38"/>
    <n v="4"/>
    <n v="7222"/>
    <s v="Nice product,Good,Kaam sahi karta hai ji,Woks fine,Nice,good and portabe,Good for a single charge of 5000mah mobile.,Good product"/>
    <s v="https://www.amazon.in/Ambrane-Multi-Layer-Protection-Li-Polymer-Stylo-10k/dp/B09MZCQYHZ/ref=sr_1_120?qid=1672895777&amp;s=electronics&amp;sr=1-120"/>
    <x v="1"/>
    <x v="0"/>
    <n v="600"/>
  </r>
  <r>
    <x v="434"/>
    <x v="425"/>
    <s v="Electronics|Mobiles&amp;Accessories|Smartphones&amp;BasicMobiles|Smartphones"/>
    <x v="1"/>
    <n v="12999"/>
    <n v="17999"/>
    <n v="0.28000000000000003"/>
    <n v="4.0999999999999996"/>
    <n v="18998"/>
    <s v="Phone, camera, heating - works for me, may not for all,Good Mobile,Good but not excellent under this budget,Worth the price at 9499,Ok type phone... but unable to make videocall within same service provider.,Phone review,Budget king,Battery backup is good"/>
    <s v="https://www.amazon.in/Samsung-Stardust-Storage-6000mAh-Battery/dp/B0B4F2ZWL3/ref=sr_1_121?qid=1672895777&amp;s=electronics&amp;sr=1-121"/>
    <x v="3"/>
    <x v="0"/>
    <n v="5000"/>
  </r>
  <r>
    <x v="435"/>
    <x v="426"/>
    <s v="Electronics|Mobiles&amp;Accessories|Smartphones&amp;BasicMobiles|Smartphones"/>
    <x v="1"/>
    <n v="15490"/>
    <n v="20990"/>
    <n v="0.26"/>
    <n v="4.2"/>
    <n v="32916"/>
    <s v="Good,Amazing phone,Nice mobile ... But Amazon very low service.. every product,Value for money,Good prpduct,Good,Overal a good product,Best phone in this range"/>
    <s v="https://www.amazon.in/OPPO-Fluid-Black-128GB-Storage/dp/B08VB2CMR3/ref=sr_1_122?qid=1672895777&amp;s=electronics&amp;sr=1-122+J449"/>
    <x v="3"/>
    <x v="0"/>
    <n v="5500"/>
  </r>
  <r>
    <x v="436"/>
    <x v="427"/>
    <s v="Electronics|Mobiles&amp;Accessories|MobileAccessories|Maintenance,Upkeep&amp;Repairs|ScreenProtectors"/>
    <x v="1"/>
    <n v="999"/>
    <n v="2899"/>
    <n v="0.66"/>
    <n v="4.5999999999999996"/>
    <n v="26603"/>
    <s v="Easy to install but a bit slippery,Very good product, value for money,Expensive but for a reason,Best Screen Protector!,Best tempered glass to buy for your mobile,Clarity and adhesion is good,Perfect product,Great product and genuinely easy to install"/>
    <s v="https://www.amazon.in/Spigen-Tempered-Screen-Protector-iPhone/dp/B095RTJH1M/ref=sr_1_123?qid=1672895777&amp;s=electronics&amp;sr=1-123"/>
    <x v="0"/>
    <x v="2"/>
    <n v="1900"/>
  </r>
  <r>
    <x v="437"/>
    <x v="428"/>
    <s v="Electronics|WearableTechnology|SmartWatches"/>
    <x v="1"/>
    <n v="1599"/>
    <n v="4999"/>
    <n v="0.68"/>
    <n v="4"/>
    <n v="67950"/>
    <s v="Noise smartwatch,The product is good overall,Good Battery backup,Okayish product,Satisfied.,Good,It's great watch,Noise"/>
    <s v="https://www.amazon.in/Noise-ColorFit-Smartwatch-Monitoring-Waterproof/dp/B097R25DP7/ref=sr_1_124?qid=1672895777&amp;s=electronics&amp;sr=1-124"/>
    <x v="0"/>
    <x v="0"/>
    <n v="3400"/>
  </r>
  <r>
    <x v="438"/>
    <x v="429"/>
    <s v="Electronics|Mobiles&amp;Accessories|Smartphones&amp;BasicMobiles|BasicMobiles"/>
    <x v="1"/>
    <n v="1324"/>
    <n v="1699"/>
    <n v="0.22"/>
    <n v="4"/>
    <n v="128311"/>
    <s v="Centre key,Nice phone,Good for Exam preparing students,Center button is not good,Battery runs out quickly,Nokia trusted brand only needs to improve ringtone sound,best phone,.."/>
    <s v="https://www.amazon.in/Nokia-105-Single-Wireless-Charcoal/dp/B09YDFKJF8/ref=sr_1_125?qid=1672895777&amp;s=electronics&amp;sr=1-125"/>
    <x v="3"/>
    <x v="0"/>
    <n v="375"/>
  </r>
  <r>
    <x v="439"/>
    <x v="430"/>
    <s v="Electronics|Mobiles&amp;Accessories|Smartphones&amp;BasicMobiles|Smartphones"/>
    <x v="1"/>
    <n v="20999"/>
    <n v="29990"/>
    <n v="0.3"/>
    <n v="4.3"/>
    <n v="9499"/>
    <s v="Good phone , little expensive,Buyers Beware,I bought this mobile at 18k, worth on that price.,satisfied with the product,Single led flash light,Good product,Good not Excellent.,Good one"/>
    <s v="https://www.amazon.in/iQOO-Storage-Snapdragon-FlashCharge-Brightness/dp/B07WDK3ZS2/ref=sr_1_126?qid=1672895777&amp;s=electronics&amp;sr=1-126"/>
    <x v="1"/>
    <x v="0"/>
    <n v="8991"/>
  </r>
  <r>
    <x v="440"/>
    <x v="431"/>
    <s v="Electronics|Mobiles&amp;Accessories|MobileAccessories|Chargers|WallChargers"/>
    <x v="1"/>
    <n v="999"/>
    <n v="1999"/>
    <n v="0.5"/>
    <n v="4.3"/>
    <n v="1777"/>
    <s v="Very good power charger,Good and original item,Good and original,Power House !!,Good but not perfect,Best Charger,Value,Average"/>
    <s v="https://www.amazon.in/33W-SonicCharge-2-0-Charger-Combo/dp/B08RZ5K9YH/ref=sr_1_121?qid=1672895784&amp;s=electronics&amp;sr=1-1+J45421"/>
    <x v="0"/>
    <x v="0"/>
    <n v="1000"/>
  </r>
  <r>
    <x v="441"/>
    <x v="432"/>
    <s v="Electronics|Mobiles&amp;Accessories|Smartphones&amp;BasicMobiles|Smartphones"/>
    <x v="1"/>
    <n v="12490"/>
    <n v="15990"/>
    <n v="0.22"/>
    <n v="4.2"/>
    <n v="58506"/>
    <s v="This is best,It's okay for a naive user,Good for the price.,Good,Excellent Product. Easy to operates.,best features in phones which you dont find in apple like call recording,Good purchase at this price,Good"/>
    <s v="https://www.amazon.in/Oppo-Mystery-Storage-Additional-Exchange/dp/B08444S68L/ref=sr_1_122?qid=1672895784&amp;s=electronics&amp;sr=1-122"/>
    <x v="3"/>
    <x v="0"/>
    <n v="3500"/>
  </r>
  <r>
    <x v="442"/>
    <x v="433"/>
    <s v="Electronics|Mobiles&amp;Accessories|Smartphones&amp;BasicMobiles|Smartphones"/>
    <x v="1"/>
    <n v="17999"/>
    <n v="21990"/>
    <n v="0.18"/>
    <n v="4"/>
    <n v="21350"/>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https://www.amazon.in/iQOO-Chromatic-Storage-Snapdragon-Processor/dp/B07WHQBZLS/ref=sr_1_123?qid=1672895784&amp;s=electronics&amp;sr=1-123"/>
    <x v="3"/>
    <x v="0"/>
    <n v="3991"/>
  </r>
  <r>
    <x v="13"/>
    <x v="13"/>
    <s v="Computers&amp;Accessories|Accessories&amp;Peripherals|Cables&amp;Accessories|Cables|USBCables"/>
    <x v="0"/>
    <n v="350"/>
    <n v="899"/>
    <n v="0.61"/>
    <n v="4.2"/>
    <n v="2263"/>
    <s v="Works,Nice Product,Fast Charging as original,Good for data transfer,Average. Cost effective,Good quality,Great Product,Nice"/>
    <s v="https://www.amazon.in/Portronics-Konnect-Delivery-Support-Braided/dp/B085DTN6R2/ref=sr_1_124?qid=1672895784&amp;s=electr+J457onics&amp;sr=1-124"/>
    <x v="0"/>
    <x v="0"/>
    <n v="549"/>
  </r>
  <r>
    <x v="443"/>
    <x v="434"/>
    <s v="Electronics|Mobiles&amp;Accessories|Smartphones&amp;BasicMobiles|BasicMobiles"/>
    <x v="1"/>
    <n v="1399"/>
    <n v="1630"/>
    <n v="0.14000000000000001"/>
    <n v="4"/>
    <n v="9378"/>
    <s v="Out of 5 iam giving 3.5 rating everything is okay except voice sound during call,Simple for rough use,charger quality bad,Lightweight.,Terriffic battery life,Good one for elders,Good in this price,Good"/>
    <s v="https://www.amazon.in/Motorola-keypad-Mobile-Expandable-Battery/dp/B09JS562TP/ref=sr_1_125?qid=1672895784&amp;s=electronics&amp;sr=1-125"/>
    <x v="3"/>
    <x v="0"/>
    <n v="231"/>
  </r>
  <r>
    <x v="14"/>
    <x v="14"/>
    <s v="Computers&amp;Accessories|Accessories&amp;Peripherals|Cables&amp;Accessories|Cables|USBCables"/>
    <x v="0"/>
    <n v="159"/>
    <n v="399"/>
    <n v="0.6"/>
    <n v="4.0999999999999996"/>
    <n v="4768"/>
    <s v="Great but,Worked well for 6 six months that’s it,Compatible with Apple iPad 2nd generation and charging very well.,CABLE,The product is good but the phone gets disconnected at multiple occasions.,Not a fast charging cable,Good item. Value,Amazing product and value for money"/>
    <s v="https://www.amazon.in/Portronics-Konnect-POR-1401-Charging-Function/dp/B09KLVMZ3B/ref=sr_1_126?qid=1672895784&amp;s=electronics&amp;sr=1-126"/>
    <x v="0"/>
    <x v="0"/>
    <n v="240"/>
  </r>
  <r>
    <x v="444"/>
    <x v="435"/>
    <s v="Electronics|WearableTechnology|SmartWatches"/>
    <x v="1"/>
    <n v="1499"/>
    <n v="6990"/>
    <n v="0.79"/>
    <n v="3.9"/>
    <n v="21796"/>
    <s v="Ideal Product,Ok,उपयोगी एवं संतोषजनक,Ok in this price range,Battery,It is a good watch,Nice watch,Average"/>
    <s v="https://www.amazon.in/boAt-Wave-Lite-Smartwatch-Multiple/dp/B09V17S2BG/ref=sr_1_127?qid=1672895784&amp;s=electronics&amp;sr=1-127"/>
    <x v="2"/>
    <x v="1"/>
    <n v="5491"/>
  </r>
  <r>
    <x v="445"/>
    <x v="436"/>
    <s v="Electronics|WearableTechnology|SmartWatches"/>
    <x v="1"/>
    <n v="1999"/>
    <n v="7990"/>
    <n v="0.75"/>
    <n v="3.8"/>
    <n v="17833"/>
    <s v="Not Polished Enough. (Improving with updates),Best for the budget 👍,Value of money,nice product,Good product,Super value for money,Awesome product,Product itv"/>
    <s v="https://www.amazon.in/boAt-Wave-Call-Dedicated-Multi-Sport/dp/B0B5CGTBKV/ref=sr_1_128?qid=1672895784&amp;s=electronics&amp;sr=1-128"/>
    <x v="2"/>
    <x v="1"/>
    <n v="5991"/>
  </r>
  <r>
    <x v="446"/>
    <x v="437"/>
    <s v="Electronics|Mobiles&amp;Accessories|MobileAccessories|Maintenance,Upkeep&amp;Repairs|ScreenProtectors"/>
    <x v="1"/>
    <n v="999"/>
    <n v="2899"/>
    <n v="0.66"/>
    <n v="4.7"/>
    <n v="7779"/>
    <s v="Easy to install,Best screen guard and the easiest to install!,Easy to install,Very easy to install and doesn't interfere with the case,Value for money,Good tempered glass,Value for money,Wonderfull wonderfull wonderfull"/>
    <s v="https://www.amazon.in/Spigen-Tempered-Screen-Protector-iPhone/dp/B0B23LW7NV/ref=sr_1_130?qid=1672895784&amp;s=electronics&amp;s+J462r=1-130"/>
    <x v="0"/>
    <x v="2"/>
    <n v="1900"/>
  </r>
  <r>
    <x v="447"/>
    <x v="438"/>
    <s v="Electronics|Mobiles&amp;Accessories|MobileAccessories|StylusPens"/>
    <x v="1"/>
    <n v="2099"/>
    <n v="5999"/>
    <n v="0.65"/>
    <n v="4.3"/>
    <n v="17129"/>
    <s v="Really Satisfied with purchase.,DO NOT BELIEVE ANSWERS FOR QUESTIONS SAYING IT WORKS ON iPad Pro 10.5 inch (A1701),Does all the necessary stuff,No Double Tap Gesture,5 star product at this price,Very good product,Automatically off's itself,Value for money pen"/>
    <s v="https://www.amazon.in/Upgraded-Precision-Sensitivity-Rejection-Adsorption/dp/B09KGV7WSV/ref=sr_1_131?qid=1672895784&amp;s=electronics&amp;sr=1-131"/>
    <x v="0"/>
    <x v="0"/>
    <n v="3900"/>
  </r>
  <r>
    <x v="448"/>
    <x v="439"/>
    <s v="Electronics|Mobiles&amp;Accessories|MobileAccessories|Chargers|AutomobileChargers"/>
    <x v="1"/>
    <n v="337"/>
    <n v="699"/>
    <n v="0.52"/>
    <n v="4.2"/>
    <n v="4969"/>
    <s v="Good charging speed, supports well for Suzuki burgman also,Good car charger,It connects to apple lighting Cabel,Good car charger,Good product,Nice quality,It’s only a charger,excellent value for money"/>
    <s v="https://www.amazon.in/Portronics-CarPower-Charger-Output-Black/dp/B0971DWFDT/ref=sr_1_132?qid=1672895784&amp;s=electronics&amp;sr=1-132"/>
    <x v="0"/>
    <x v="0"/>
    <n v="362"/>
  </r>
  <r>
    <x v="449"/>
    <x v="440"/>
    <s v="Electronics|WearableTechnology|SmartWatches"/>
    <x v="1"/>
    <n v="2999"/>
    <n v="7990"/>
    <n v="0.62"/>
    <n v="4.0999999999999996"/>
    <n v="154"/>
    <s v="Feature Wise OK at this Price But Sometimes call screen not come on the display of Watch,Problem with connection.,Good,Good watch,Worth ₹1799,Very nice product,Touch working smoothly.,Nice watch"/>
    <s v="https://www.amazon.in/boAt-Launched-Ultra-Seamless-Personalization-Charcoal/dp/B0BNV7JM5Y/ref=sr_1_133?qid=1672895784&amp;s=electronics&amp;sr=1-133"/>
    <x v="0"/>
    <x v="0"/>
    <n v="4991"/>
  </r>
  <r>
    <x v="450"/>
    <x v="441"/>
    <s v="Electronics|WearableTechnology|SmartWatches"/>
    <x v="1"/>
    <n v="1299"/>
    <n v="5999"/>
    <n v="0.78"/>
    <n v="3.3"/>
    <n v="4415"/>
    <s v="just a watch not smart one... all features are to make fool of  you,Worst watch, connecting problem with phone nd automatically disconnecting from phone.,Very good quality of product and price is very low.,Good,ভালো,Damaged product supplied later on exchanged,Battery life less.,Amezing"/>
    <s v="https://www.amazon.in/PTron-Force-Bluetooth-Smartwatch-Waterproof/dp/B0B53QFZPY/ref=sr_1_134?qid=1672895784&amp;s=electronics&amp;sr=1-134"/>
    <x v="2"/>
    <x v="1"/>
    <n v="4700"/>
  </r>
  <r>
    <x v="15"/>
    <x v="15"/>
    <s v="Computers&amp;Accessories|Accessories&amp;Peripherals|Cables&amp;Accessories|Cables|USBCables"/>
    <x v="0"/>
    <n v="349"/>
    <n v="399"/>
    <n v="0.13"/>
    <n v="4.4000000000000004"/>
    <n v="18757"/>
    <s v="Good product,using this product 8months It is done  I have not faced any problem so far, its build quality best,I really liked this one.,Very strong and support fast charging ,,Nice cable,Best data cable charging fast,Good job,Good but need some improvement"/>
    <s v="https://www.amazon.in/Mi-Braided-USB-Type-C-Cable/dp/B083342NKJ/ref=sr_1_135?qid=1672895784&amp;s=electronics&amp;sr=1-135+J467"/>
    <x v="3"/>
    <x v="0"/>
    <n v="50"/>
  </r>
  <r>
    <x v="451"/>
    <x v="442"/>
    <s v="Electronics|Mobiles&amp;Accessories|Smartphones&amp;BasicMobiles|Smartphones"/>
    <x v="1"/>
    <n v="16499"/>
    <n v="20990"/>
    <n v="0.21"/>
    <n v="4"/>
    <n v="21350"/>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https://www.amazon.in/iQOO-Storage-Snapdragon-695-6nm-Processor/dp/B07WJWRNVK/ref=sr_1_136?qid=1672895784&amp;s=electronics&amp;sr=1-136"/>
    <x v="3"/>
    <x v="0"/>
    <n v="4491"/>
  </r>
  <r>
    <x v="452"/>
    <x v="443"/>
    <s v="Electronics|Headphones,Earbuds&amp;Accessories|Headphones|In-Ear"/>
    <x v="1"/>
    <n v="499"/>
    <n v="499"/>
    <n v="0"/>
    <n v="4.2"/>
    <n v="31539"/>
    <s v="Works well, but not for long,Good product,Good product,Good quality,Excellent.,Good,Average item,Try to improve"/>
    <s v="https://www.amazon.in/Samsung-Original-EHS64AVFWECINU-Stereo-Headset/dp/B01F25X6RQ/ref=sr_1_137?qid=1672895784&amp;s=electronics&amp;sr=1-137"/>
    <x v="4"/>
    <x v="0"/>
    <n v="0"/>
  </r>
  <r>
    <x v="20"/>
    <x v="20"/>
    <s v="Computers&amp;Accessories|Accessories&amp;Peripherals|Cables&amp;Accessories|Cables|USBCables"/>
    <x v="0"/>
    <n v="970"/>
    <n v="1799"/>
    <n v="0.46"/>
    <n v="4.5"/>
    <n v="815"/>
    <s v="Good cable for car,Good substitute for orginal,Better Value for money Product,Way better than the original,Absolutely amazing.,Namm hi kafi hai,Very good,As the names say Durable cell it a durable cable ;-)"/>
    <s v="https://www.amazon.in/DURACELL-Lightning-Certified-braided-Devices/dp/B09C6HXFC1/ref=sr_1_138?qid=1672895784&amp;s=electronics&amp;sr=1-138"/>
    <x v="1"/>
    <x v="2"/>
    <n v="829"/>
  </r>
  <r>
    <x v="453"/>
    <x v="444"/>
    <s v="Electronics|Mobiles&amp;Accessories|MobileAccessories|Maintenance,Upkeep&amp;Repairs|ScreenProtectors"/>
    <x v="1"/>
    <n v="999"/>
    <n v="2899"/>
    <n v="0.66"/>
    <n v="4.5999999999999996"/>
    <n v="6129"/>
    <s v="Best For It’s Money!🔥,Nice quality, but comes with a price!,Easiest to install,Easy to install,Worth every penny!,Worth it,Good but costly,Totally worth it"/>
    <s v="https://www.amazon.in/Spigen-Tempered-Screen-Protector-iPhone/dp/B0B244R4KB/ref=sr_1_139?qid=1672895784&amp;s=electronics&amp;sr=1-139"/>
    <x v="0"/>
    <x v="2"/>
    <n v="1900"/>
  </r>
  <r>
    <x v="454"/>
    <x v="445"/>
    <s v="Electronics|Mobiles&amp;Accessories|Smartphones&amp;BasicMobiles|Smartphones"/>
    <x v="1"/>
    <n v="10499"/>
    <n v="13499"/>
    <n v="0.22"/>
    <n v="4.2"/>
    <n v="284"/>
    <s v="Get it with bundled discounts.,Heating &amp; Touch screen,Buy for normal usage. NOT FOR CAMERA,The phone is a good device and I am happy with the purchase.,Average quality.,Exlent mobile,Valueable buy,A GOOD AND AFFORDABLE PRODUCT"/>
    <s v="https://www.amazon.in/Samsung-Galaxy-Storage-MediaTek-Battery/dp/B0BMGG6NKT/ref=sr_1_140?qid=1672895784&amp;s=electronics&amp;sr=1-140"/>
    <x v="3"/>
    <x v="0"/>
    <n v="3000"/>
  </r>
  <r>
    <x v="17"/>
    <x v="17"/>
    <s v="Computers&amp;Accessories|Accessories&amp;Peripherals|Cables&amp;Accessories|Cables|USBCables"/>
    <x v="0"/>
    <n v="249"/>
    <n v="399"/>
    <n v="0.38"/>
    <n v="4"/>
    <n v="43994"/>
    <s v="A Good Braided Cable for Your Type C Device,Good quality product from ambrane,Super cable,As,Good quality,Good product,its good,Good quality for the price but one issue with my unit"/>
    <s v="https://www.amazon.in/Ambrane-Unbreakable-Charging-Braided-Cable/dp/B082LSVT4B/ref=sr_1_141?qid=1672895784&amp;s=electronics&amp;sr=1-141"/>
    <x v="1"/>
    <x v="0"/>
    <n v="150"/>
  </r>
  <r>
    <x v="455"/>
    <x v="446"/>
    <s v="Electronics|Mobiles&amp;Accessories|MobileAccessories|Mounts|Bedstand&amp;DeskMounts"/>
    <x v="1"/>
    <n v="251"/>
    <n v="999"/>
    <n v="0.75"/>
    <n v="3.7"/>
    <n v="3234"/>
    <s v="Sturdy,Really Flexible, Good for Moderate usage,Good product...👍,Good product in this price.,Good,Good material,Stability,Okay product."/>
    <s v="https://www.amazon.in/SWAPKART-Flexible-Desktop-Foldable-Smartphones/dp/B092JHPL72/ref=sr_1_142?qid=1672895784&amp;s=electronics&amp;sr=1-142"/>
    <x v="2"/>
    <x v="1"/>
    <n v="748"/>
  </r>
  <r>
    <x v="18"/>
    <x v="18"/>
    <s v="Computers&amp;Accessories|Accessories&amp;Peripherals|Cables&amp;Accessories|Cables|USBCables"/>
    <x v="0"/>
    <n v="199"/>
    <n v="499"/>
    <n v="0.6"/>
    <n v="4.0999999999999996"/>
    <n v="13045"/>
    <s v="Good for charging and Data transfer,ਮਜ਼ਬੂਤ,Good Quality but less Power Delivery,Fantastic!,Good,Not useful,Doesn't fit properly,Boat ⛵ cables"/>
    <s v="https://www.amazon.in/boAt-A325-Tangle-Free-Charging-Transmission/dp/B08WRBG3XW/ref=sr_1_143?qid=1672895784&amp;s=electronics&amp;sr=1-143"/>
    <x v="0"/>
    <x v="0"/>
    <n v="300"/>
  </r>
  <r>
    <x v="456"/>
    <x v="447"/>
    <s v="Electronics|Mobiles&amp;Accessories|Smartphones&amp;BasicMobiles|Smartphones"/>
    <x v="1"/>
    <n v="6499"/>
    <n v="7999"/>
    <n v="0.19"/>
    <n v="4.0999999999999996"/>
    <n v="313832"/>
    <s v="Best phone for below normal use,Good mobile for minimal usage , but technically highly worth,For simple use,Ok,Good quality product,Good unit,Good,Best Budget mobile"/>
    <s v="https://www.amazon.in/Redmi-9A-Sport-Octa-core-Processor/dp/B09GFM8CGS/ref=sr_1_144?qid=1672895784&amp;s=electronics&amp;sr=1-144"/>
    <x v="3"/>
    <x v="0"/>
    <n v="1500"/>
  </r>
  <r>
    <x v="457"/>
    <x v="448"/>
    <s v="Electronics|WearableTechnology|SmartWatches"/>
    <x v="1"/>
    <n v="2999"/>
    <n v="9999"/>
    <n v="0.7"/>
    <n v="4.2"/>
    <n v="20879"/>
    <s v="pocket friendly  smart watch for people who loves large  screen.,Value for money,Value for money product,My watch is not charging,Service,Good but it's not working now,GREAT PRODUCT....,Good product"/>
    <s v="https://www.amazon.in/Fire-Boltt-Bluetooth-Assistance-Calculator-Monitoring/dp/B0B3MWYCHQ/ref=sr_1_145?qid=1672895791&amp;s=electronics&amp;sr=1-145"/>
    <x v="2"/>
    <x v="0"/>
    <n v="7000"/>
  </r>
  <r>
    <x v="458"/>
    <x v="449"/>
    <s v="Electronics|Mobiles&amp;Accessories|MobileAccessories|Cases&amp;Covers|BasicCases"/>
    <x v="1"/>
    <n v="279"/>
    <n v="1499"/>
    <n v="0.81"/>
    <n v="4.2"/>
    <n v="2646"/>
    <s v="Overall good,Sturdy,It turns yellow,No issues and yellowing as of now!,Not worthy,Awesome,Amazing,iPhone 13 back cover"/>
    <s v="https://www.amazon.in/Amozo-Cover-iPhone-Polycarbonate-Transparent/dp/B09J2MM5C6/ref=sr_1_148?qid=1672895791&amp;s=electronics&amp;sr=1-148"/>
    <x v="2"/>
    <x v="0"/>
    <n v="1220"/>
  </r>
  <r>
    <x v="459"/>
    <x v="450"/>
    <s v="Electronics|Mobiles&amp;Accessories|MobileAccessories|Stands"/>
    <x v="1"/>
    <n v="269"/>
    <n v="1499"/>
    <n v="0.82"/>
    <n v="4.5"/>
    <n v="28978"/>
    <s v="Good one,Almost perfect,Go for it,Good product,It's folding system is good,Very good product,Great stand sturdy and good quality,Good quality"/>
    <s v="https://www.amazon.in/Aluminum-Adjustable-Mobile-Foldable-Smartphones/dp/B07Q4QV1DL/ref=sr_1_149?qid=1672895791&amp;s=electronics&amp;sr=1-149"/>
    <x v="2"/>
    <x v="2"/>
    <n v="1230"/>
  </r>
  <r>
    <x v="460"/>
    <x v="451"/>
    <s v="Electronics|Mobiles&amp;Accessories|Smartphones&amp;BasicMobiles|Smartphones"/>
    <x v="1"/>
    <n v="8999"/>
    <n v="13499"/>
    <n v="0.33"/>
    <n v="3.8"/>
    <n v="3145"/>
    <s v="WORST PHONE EVER! Read this before you buy it,Value for Money meeting all smart phone requirements,In this range perfect,Camera achcha hai,All over good,Good phone at this price,Budget Phone,Worth it"/>
    <s v="https://www.amazon.in/Tecno-Spark-Storage-Expandable-Processor/dp/B0B56YRBNT/ref=sr_1_153?qid=1672895791&amp;s=electronics&amp;sr=1-153"/>
    <x v="1"/>
    <x v="1"/>
    <n v="4500"/>
  </r>
  <r>
    <x v="23"/>
    <x v="23"/>
    <s v="Computers&amp;Accessories|Accessories&amp;Peripherals|Cables&amp;Accessories|Cables|USBCables"/>
    <x v="0"/>
    <n v="59"/>
    <n v="199"/>
    <n v="0.7"/>
    <n v="4"/>
    <n v="9377"/>
    <s v="Worked on iPhone 7 and didn’t work on XR,Good one,Dull Physical Looks,Just Buy it,Go for it,About the product,Get charging cable at the price,Working well."/>
    <s v="https://www.amazon.in/Flix-Micro-Cable-Smartphone-Black/dp/B09NHVCHS9/ref=sr_1_158?qid=1672895791&amp;s=electronics&amp;sr=1-158"/>
    <x v="2"/>
    <x v="0"/>
    <n v="140"/>
  </r>
  <r>
    <x v="461"/>
    <x v="452"/>
    <s v="Electronics|Headphones,Earbuds&amp;Accessories|Headphones|In-Ear"/>
    <x v="1"/>
    <n v="599"/>
    <n v="1299"/>
    <n v="0.54"/>
    <n v="4.0999999999999996"/>
    <n v="192589"/>
    <s v="Good maybe okay,Defective Product Delivered,Amazing Sound at Budget,Not for bass lover,Best one,Quality,Durability,Superb voice quality"/>
    <s v="https://www.amazon.in/JBL-C100SI-Ear-Headphones-Mic/dp/B01DF26V7A/ref=sr_1_159?qid=1672895791&amp;s=electronics&amp;sr=1-159"/>
    <x v="0"/>
    <x v="0"/>
    <n v="700"/>
  </r>
  <r>
    <x v="462"/>
    <x v="453"/>
    <s v="Electronics|Mobiles&amp;Accessories|MobileAccessories|StylusPens"/>
    <x v="1"/>
    <n v="349"/>
    <n v="999"/>
    <n v="0.65"/>
    <n v="3.8"/>
    <n v="16557"/>
    <s v="Only affordable Stylus that works with Apple,Product is good, but Spare disk is missing for me.,Best deal for this price,Good but improvement needed,Average, better option are available,very fast and smooth work,Precision &amp; speedy,Amazing"/>
    <s v="https://www.amazon.in/Tukzer-Capacitive-Lightweight-Magnetism-Smartphones/dp/B08K4PSZ3V/ref=sr_1_161?qid=1672895791&amp;s=electronics&amp;sr=1-161"/>
    <x v="0"/>
    <x v="1"/>
    <n v="650"/>
  </r>
  <r>
    <x v="463"/>
    <x v="387"/>
    <s v="Electronics|Mobiles&amp;Accessories|Smartphones&amp;BasicMobiles|Smartphones"/>
    <x v="1"/>
    <n v="13999"/>
    <n v="19499"/>
    <n v="0.28000000000000003"/>
    <n v="4.0999999999999996"/>
    <n v="18998"/>
    <s v="Phone, camera, heating - works for me, may not for all,Good Mobile,Good but not excellent under this budget,Worth the price at 9499,Ok type phone... but unable to make videocall within same service provider.,Phone review,Budget king,Battery backup is good"/>
    <s v="https://www.amazon.in/Samsung-Midnight-Storage-5000mAh-Battery/dp/B0B4F1YC3J/ref=sr_1_162?qid=1672895791&amp;s=electronics&amp;sr=1-162"/>
    <x v="3"/>
    <x v="0"/>
    <n v="5500"/>
  </r>
  <r>
    <x v="464"/>
    <x v="454"/>
    <s v="Electronics|Mobiles&amp;Accessories|MobileAccessories|StylusPens"/>
    <x v="1"/>
    <n v="349"/>
    <n v="999"/>
    <n v="0.65"/>
    <n v="3.8"/>
    <n v="16557"/>
    <s v="Only affordable Stylus that works with Apple,Product is good, but Spare disk is missing for me.,Best deal for this price,Good but improvement needed,Average, better option are available,very fast and smooth work,Precision &amp; speedy,Amazing"/>
    <s v="https://www.amazon.in/Tukzer-Capacitive-Lightweight-Magnetism-Smartphones/dp/B08K4RDQ71/ref=sr_1_163?qid=1672895791&amp;s=electronics&amp;sr=1-163"/>
    <x v="0"/>
    <x v="1"/>
    <n v="650"/>
  </r>
  <r>
    <x v="465"/>
    <x v="455"/>
    <s v="Electronics|Mobiles&amp;Accessories|MobileAccessories|Chargers|WallChargers"/>
    <x v="1"/>
    <n v="499"/>
    <n v="599"/>
    <n v="0.17"/>
    <n v="4.2"/>
    <n v="21916"/>
    <s v="Nice one,Nice 👍 I'm happy,Best buy in the reasonable price,Great product,product review MI charger!!,MI mobile charger,Top quality charger. Original MI brand. Do buy it if you need a B type charge,Good charger"/>
    <s v="https://www.amazon.in/10W-Charger-Cable-Meter-Black/dp/B085CZ3SR1/ref=sr_1_164?qid=1672895791&amp;s=electronics&amp;sr=1-164"/>
    <x v="3"/>
    <x v="0"/>
    <n v="100"/>
  </r>
  <r>
    <x v="466"/>
    <x v="362"/>
    <s v="Electronics|WearableTechnology|SmartWatches"/>
    <x v="1"/>
    <n v="2199"/>
    <n v="9999"/>
    <n v="0.78"/>
    <n v="4.2"/>
    <n v="29472"/>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https://www.amazon.in/Fire-Boltt-Smartwatch-Bluetooth-Calling-Assistance/dp/B09YV3K34W/ref=sr_1_168?qid=1672895791&amp;s=electronics&amp;sr=1-168"/>
    <x v="2"/>
    <x v="0"/>
    <n v="7800"/>
  </r>
  <r>
    <x v="467"/>
    <x v="456"/>
    <s v="Electronics|Mobiles&amp;Accessories|MobileAccessories|Décor"/>
    <x v="1"/>
    <n v="95"/>
    <n v="499"/>
    <n v="0.81"/>
    <n v="4.2"/>
    <n v="1949"/>
    <s v="Very useful,Very useful item to make your phone cables long lasting,Price can be reduced as this product is not worth for 80 rs,Value for money,It is useful,Good product,Good quality,Its good item in this money"/>
    <s v="https://www.amazon.in/STRIFF-Flexible-Silicone-Protector-Computers/dp/B09Z6WH2N1/ref=sr_1_169?qid=1672895799&amp;s=electronics&amp;sr=1-169"/>
    <x v="2"/>
    <x v="0"/>
    <n v="404"/>
  </r>
  <r>
    <x v="468"/>
    <x v="457"/>
    <s v="Computers&amp;Accessories|Accessories&amp;Peripherals|Cables&amp;Accessories|Cables|USBCables"/>
    <x v="0"/>
    <n v="139"/>
    <n v="249"/>
    <n v="0.44"/>
    <n v="4"/>
    <n v="9377"/>
    <s v="Worked on iPhone 7 and didn’t work on XR,Good one,Dull Physical Looks,Just Buy it,Go for it,About the product,Get charging cable at the price,Working well."/>
    <s v="https://www.amazon.in/Beetel-Smartphone-Charging-480Mbps-Xcd-C12/dp/B09NL4DJ2Z/ref=sr_1_170?qid=1672895799&amp;s=electronics&amp;sr=1-170"/>
    <x v="1"/>
    <x v="0"/>
    <n v="110"/>
  </r>
  <r>
    <x v="469"/>
    <x v="458"/>
    <s v="Electronics|WearableTechnology|SmartWatches"/>
    <x v="1"/>
    <n v="4499"/>
    <n v="7999"/>
    <n v="0.44"/>
    <n v="3.5"/>
    <n v="37"/>
    <s v="Tap to wake up issue,Such a amazing watch.use full gestures.,Great but hand wash screen off problem,Restart problem,Nice Product. Go for it.,Super Smooth Experience,Don't buy. Keeps restarting everytime a call arrives.,Highly recommended"/>
    <s v="https://www.amazon.in/Noise-ColorFit-Bluetooth-instacharge-Functional/dp/B0BGSV43WY/ref=sr_1_172?qid=1672895799&amp;s=electronics&amp;sr=1-172"/>
    <x v="1"/>
    <x v="1"/>
    <n v="3500"/>
  </r>
  <r>
    <x v="470"/>
    <x v="459"/>
    <s v="Electronics|Mobiles&amp;Accessories|MobileAccessories|Stands"/>
    <x v="1"/>
    <n v="89"/>
    <n v="599"/>
    <n v="0.85"/>
    <n v="4.3"/>
    <n v="2351"/>
    <s v="Handsfree!,Recommended,Good product,It's heavy and stable.Good product but can't change as given in photo.,Good and Sturdy Smartphone Stand,Good and Sturdy,Ok,good"/>
    <s v="https://www.amazon.in/Mobile-Phone-Holder-Phones-Tablets/dp/B0926V9CTV/ref=sr_1_174?qid=1672895799&amp;s=electronics&amp;sr=1-174"/>
    <x v="2"/>
    <x v="0"/>
    <n v="510"/>
  </r>
  <r>
    <x v="471"/>
    <x v="460"/>
    <s v="Electronics|Mobiles&amp;Accessories|Smartphones&amp;BasicMobiles|Smartphones"/>
    <x v="1"/>
    <n v="15499"/>
    <n v="20999"/>
    <n v="0.26"/>
    <n v="4.0999999999999996"/>
    <n v="19253"/>
    <s v="Above average phone,Worth For The Money 💰,Okie,Phone is excellent,Purchased in good budget at 12k,It can fulfill basic needs in affordable price range,Nice,About features"/>
    <s v="https://www.amazon.in/iQOO-Raven-Black-128GB-Storage/dp/B07WGPKMP5/ref=sr_1_175?qid=1672895799&amp;s=electronics&amp;sr=1-175"/>
    <x v="3"/>
    <x v="0"/>
    <n v="5500"/>
  </r>
  <r>
    <x v="472"/>
    <x v="461"/>
    <s v="Electronics|Mobiles&amp;Accessories|Smartphones&amp;BasicMobiles|Smartphones"/>
    <x v="1"/>
    <n v="13999"/>
    <n v="15999"/>
    <n v="0.13"/>
    <n v="3.9"/>
    <n v="2180"/>
    <s v="Nice phone,15 day review,Extent,Awesome phone, recommend to buy it.,its all okay,Design,Good,Worth it"/>
    <s v="https://www.amazon.in/Redmi-Meadow-Design-Dimensity-5000mAh/dp/B0BBFJ9M3X/ref=sr_1_179?qid=1672895799&amp;s=electronics&amp;sr=1-179"/>
    <x v="3"/>
    <x v="1"/>
    <n v="2000"/>
  </r>
  <r>
    <x v="473"/>
    <x v="462"/>
    <s v="Electronics|WearableTechnology|SmartWatches"/>
    <x v="1"/>
    <n v="1999"/>
    <n v="4999"/>
    <n v="0.6"/>
    <n v="3.9"/>
    <n v="7571"/>
    <s v="Best for this price,Nice starter smartwatch,Work,Very light weight watch,Smart watch,Good looking,Super,Good"/>
    <s v="https://www.amazon.in/Noise-Bluetooth-Calling-Function-Monitoring/dp/B09PLFJ7ZW/ref=sr_1_182?qid=1672895799&amp;s=electronics&amp;sr=1-182"/>
    <x v="0"/>
    <x v="1"/>
    <n v="3000"/>
  </r>
  <r>
    <x v="474"/>
    <x v="463"/>
    <s v="Electronics|WearableTechnology|SmartWatches"/>
    <x v="1"/>
    <n v="1399"/>
    <n v="5999"/>
    <n v="0.77"/>
    <n v="3.3"/>
    <n v="4415"/>
    <s v="just a watch not smart one... all features are to make fool of  you,Worst watch, connecting problem with phone nd automatically disconnecting from phone.,Very good quality of product and price is very low.,Good,ভালো,Damaged product supplied later on exchanged,Battery life less.,Amezing"/>
    <s v="https://www.amazon.in/PTron-Force-Bluetooth-Smartwatch-Waterproof/dp/B0B53NXFFR/ref=sr_1_184?qid=1672895799&amp;s=electronics&amp;sr=1-184"/>
    <x v="2"/>
    <x v="1"/>
    <n v="4600"/>
  </r>
  <r>
    <x v="475"/>
    <x v="464"/>
    <s v="Electronics|Mobiles&amp;Accessories|MobileAccessories|AutomobileAccessories|Cradles"/>
    <x v="1"/>
    <n v="599"/>
    <n v="999"/>
    <n v="0.4"/>
    <n v="4"/>
    <n v="18654"/>
    <s v="No vacuum suction, so it works,Not bad!,Good build quality,Fitment in AC vent bit of a issue,Gets the job done!,good,Good,Nice one"/>
    <s v="https://www.amazon.in/Portronics-POR-926-Car-Vent-Mobile-Holder/dp/B07GNC2592/ref=sr_1_185?qid=1672895799&amp;s=electronics&amp;sr=1-185"/>
    <x v="1"/>
    <x v="0"/>
    <n v="400"/>
  </r>
  <r>
    <x v="476"/>
    <x v="465"/>
    <s v="Electronics|Mobiles&amp;Accessories|MobileAccessories|Chargers|WallChargers"/>
    <x v="1"/>
    <n v="199"/>
    <n v="1099"/>
    <n v="0.82"/>
    <n v="4"/>
    <n v="3197"/>
    <s v="The space between the ports is very less. Engineering defect.,good,Heating issue,Good,A smart product.,Awesome,Good one,Good"/>
    <s v="https://www.amazon.in/Charger-Multi-Layer-Protection-Certified-Charging/dp/B09TP5KBN7/ref=sr_1_186?qid=1672895799&amp;s=electronics&amp;sr=1-186"/>
    <x v="2"/>
    <x v="0"/>
    <n v="900"/>
  </r>
  <r>
    <x v="477"/>
    <x v="466"/>
    <s v="Electronics|WearableTechnology|SmartWatches"/>
    <x v="1"/>
    <n v="1799"/>
    <n v="6990"/>
    <n v="0.74"/>
    <n v="4"/>
    <n v="26880"/>
    <s v="It's pretty decent,Friendly product,I love its design btw it's a descent watch .,Excellent👍💯,The Blue color is worst. BUY RED ONE,Design very good,Its worth it,Very nice"/>
    <s v="https://www.amazon.in/boAt-Flash-Smartwatch-Resistance-Lightning/dp/B0949SBKMP/ref=sr_1_188?qid=1672895799&amp;s=electronics&amp;sr=1-188"/>
    <x v="2"/>
    <x v="0"/>
    <n v="5191"/>
  </r>
  <r>
    <x v="478"/>
    <x v="467"/>
    <s v="Electronics|WearableTechnology|SmartWatches"/>
    <x v="1"/>
    <n v="1499"/>
    <n v="6990"/>
    <n v="0.79"/>
    <n v="3.9"/>
    <n v="21796"/>
    <s v="Ideal Product,Ok,उपयोगी एवं संतोषजनक,Ok in this price range,Battery,It is a good watch,Nice watch,Average"/>
    <s v="https://www.amazon.in/boAt-Wave-Lite-Smartwatch-Multiple/dp/B09V175NP7/ref=sr_1_190?qid=1672895799&amp;s=electronics&amp;sr=1-190"/>
    <x v="2"/>
    <x v="1"/>
    <n v="5491"/>
  </r>
  <r>
    <x v="479"/>
    <x v="468"/>
    <s v="Electronics|Mobiles&amp;Accessories|Smartphones&amp;BasicMobiles|Smartphones"/>
    <x v="1"/>
    <n v="20999"/>
    <n v="29990"/>
    <n v="0.3"/>
    <n v="4.3"/>
    <n v="9499"/>
    <s v="Good phone , little expensive,Buyers Beware,I bought this mobile at 18k, worth on that price.,satisfied with the product,Single led flash light,Good product,Good not Excellent.,Good one"/>
    <s v="https://www.amazon.in/iQOO-Phantom-Snapdragon-FlashCharge-Brightness/dp/B07WHSJXLF/ref=sr_1_192?qid=1672895799&amp;s=electronics&amp;sr=1-192"/>
    <x v="1"/>
    <x v="0"/>
    <n v="8991"/>
  </r>
  <r>
    <x v="480"/>
    <x v="469"/>
    <s v="Electronics|Mobiles&amp;Accessories|Smartphones&amp;BasicMobiles|Smartphones"/>
    <x v="1"/>
    <n v="12999"/>
    <n v="13499"/>
    <n v="0.04"/>
    <n v="4.0999999999999996"/>
    <n v="56098"/>
    <s v="Great, best 4g phone for around 10,500Rs,Good midrange phone,SAMSUNG GALAXY M32 PRIME EDITION (Pros &amp; Cons),Great Phone but slow performance.,Good one,Good phone,Jitters,Many issues in Samsung M series"/>
    <s v="https://www.amazon.in/Samsung-Galaxy-Prime-Light-Blue/dp/B0BD3T6Z1D/ref=sr_1_193?qid=1672895806&amp;s=electronics&amp;sr=1-193"/>
    <x v="4"/>
    <x v="0"/>
    <n v="500"/>
  </r>
  <r>
    <x v="481"/>
    <x v="470"/>
    <s v="Electronics|Mobiles&amp;Accessories|Smartphones&amp;BasicMobiles|Smartphones"/>
    <x v="1"/>
    <n v="16999"/>
    <n v="20999"/>
    <n v="0.19"/>
    <n v="4.0999999999999996"/>
    <n v="31822"/>
    <s v="Good 5g mobile,Overall good phone,The best phone in 2k22 I have purchased in 30sep,Works amazing and buttery smooth, design kinda boring though,Good,Overall good under this budget,not bad,Buy for normal daily use.."/>
    <s v="https://www.amazon.in/Redmi-Note-11T-5G-Dimensity/dp/B09LHYZ3GJ/ref=sr_1_196?qid=1672895806&amp;s=electronics&amp;sr=1-196"/>
    <x v="3"/>
    <x v="0"/>
    <n v="4000"/>
  </r>
  <r>
    <x v="482"/>
    <x v="471"/>
    <s v="Electronics|Mobiles&amp;Accessories|Smartphones&amp;BasicMobiles|Smartphones"/>
    <x v="1"/>
    <n v="19999"/>
    <n v="27990"/>
    <n v="0.28999999999999998"/>
    <n v="4.3"/>
    <n v="9499"/>
    <s v="Good phone , little expensive,Buyers Beware,I bought this mobile at 18k, worth on that price.,satisfied with the product,Single led flash light,Good product,Good not Excellent.,Good one"/>
    <s v="https://www.amazon.in/iQOO-Storage-Snapdragon-FlashCharge-Brightness/dp/B07WFPMGQQ/ref=sr_1_198?qid=1672895806&amp;s=electronics&amp;sr=1-198"/>
    <x v="3"/>
    <x v="0"/>
    <n v="7991"/>
  </r>
  <r>
    <x v="483"/>
    <x v="472"/>
    <s v="Electronics|Mobiles&amp;Accessories|Smartphones&amp;BasicMobiles|Smartphones"/>
    <x v="1"/>
    <n v="12999"/>
    <n v="18999"/>
    <n v="0.32"/>
    <n v="4.0999999999999996"/>
    <n v="50772"/>
    <s v="Excellent Phone in the budget segment,Best value for money... But afraid of future MIUI updates.,Don't purchase it as camera phone 😤,Dependable &amp; it's been a year.,Budget mobile,Good for basic use,Phone is nice , but software is not"/>
    <s v="https://www.amazon.in/Redmi-Starburst-Qualcomm%C2%AE-SnapdragonTM-Included/dp/B09QS9X9L8/ref=sr_1_199?qid=1672895806&amp;s=electronics&amp;sr=1-199"/>
    <x v="1"/>
    <x v="0"/>
    <n v="6000"/>
  </r>
  <r>
    <x v="484"/>
    <x v="473"/>
    <s v="Electronics|WearableTechnology|SmartWatches"/>
    <x v="1"/>
    <n v="2999"/>
    <n v="5999"/>
    <n v="0.5"/>
    <n v="4.0999999999999996"/>
    <n v="7148"/>
    <s v="Value for money smartwatch for those interested in tracking their physical activity.,Noise pulse2max smart watch is awesome and looks good,Paisa wasool,One of the best smartwatches in this segment,Noise,Touch,Good value for money,Best budget segment fitness watch"/>
    <s v="https://www.amazon.in/Noise-Advanced-Bluetooth-Brightness-Smartwatch/dp/B0B6BLTGTT/ref=sr_1_202?qid=1672895806&amp;s=electronics&amp;sr=1-202"/>
    <x v="0"/>
    <x v="0"/>
    <n v="3000"/>
  </r>
  <r>
    <x v="29"/>
    <x v="29"/>
    <s v="Computers&amp;Accessories|Accessories&amp;Peripherals|Cables&amp;Accessories|Cables|USBCables"/>
    <x v="0"/>
    <n v="299"/>
    <n v="999"/>
    <n v="0.7"/>
    <n v="4.3"/>
    <n v="20850"/>
    <s v="Quality is good,Just buy it dont even 2nd guess it,Nylon braided quiet sturdy,Sturdy and durable. Useful for charging Power Banks,Amazing,Feels like steel harnessed wire - strong,good,Nice quality"/>
    <s v="https://www.amazon.in/A400-Type-C-Cable-Meter-Black/dp/B077Z65HSD/ref=sr_1_204?qid=1672895806&amp;s=electronics&amp;sr=1-204"/>
    <x v="2"/>
    <x v="0"/>
    <n v="700"/>
  </r>
  <r>
    <x v="28"/>
    <x v="28"/>
    <s v="Computers&amp;Accessories|Accessories&amp;Peripherals|Cables&amp;Accessories|Cables|USBCables"/>
    <x v="0"/>
    <n v="970"/>
    <n v="1999"/>
    <n v="0.51"/>
    <n v="4.4000000000000004"/>
    <n v="184"/>
    <s v="Very good product.,Using as a spare cable in car,Sturdy, Durable, Fast Charging!,Good brand,It’s like original apple cable,One of the best wire ..,Super well build. Quality product worth the money,Good product"/>
    <s v="https://www.amazon.in/Duracell-Lightning-Certified-Braided-Charging/dp/B09W5XR9RT/ref=sr_1_205?qid=1672895806&amp;s=elec+J507tronics&amp;sr=1-205"/>
    <x v="0"/>
    <x v="0"/>
    <n v="1029"/>
  </r>
  <r>
    <x v="485"/>
    <x v="474"/>
    <s v="Electronics|Mobiles&amp;Accessories|MobileAccessories|Chargers|WallChargers"/>
    <x v="1"/>
    <n v="329"/>
    <n v="999"/>
    <n v="0.67"/>
    <n v="4.2"/>
    <n v="3492"/>
    <s v="Good Quality,Good one,Good,Decent buy,Value for money,Product worth buying,Lasted for 5 months,It fullfilled my expectations.. Looks awesome.."/>
    <s v="https://www.amazon.in/MYVN-Charging-Compatible-OnePlus-Charge/dp/B084DTMYWK/ref=sr_1_208?qid=1672895806&amp;s=electronics&amp;sr=1-208"/>
    <x v="0"/>
    <x v="0"/>
    <n v="670"/>
  </r>
  <r>
    <x v="486"/>
    <x v="475"/>
    <s v="Electronics|WearableTechnology|SmartWatches"/>
    <x v="1"/>
    <n v="1299"/>
    <n v="5999"/>
    <n v="0.78"/>
    <n v="3.3"/>
    <n v="4415"/>
    <s v="just a watch not smart one... all features are to make fool of  you,Worst watch, connecting problem with phone nd automatically disconnecting from phone.,Very good quality of product and price is very low.,Good,ভালো,Damaged product supplied later on exchanged,Battery life less.,Amezing"/>
    <s v="https://www.amazon.in/PTron-Force-Bluetooth-Smartwatch-Waterproof/dp/B0B53QLB9H/ref=sr_1_209?qid=1672895806&amp;s=electronics&amp;sr=1-209"/>
    <x v="2"/>
    <x v="1"/>
    <n v="4700"/>
  </r>
  <r>
    <x v="487"/>
    <x v="476"/>
    <s v="Electronics|Accessories|MemoryCards|MicroSD"/>
    <x v="1"/>
    <n v="1989"/>
    <n v="3500"/>
    <n v="0.43"/>
    <n v="4.4000000000000004"/>
    <n v="67260"/>
    <s v="Fake Product,Costly but excellent quality,Storage good but don't know how to Activate warantee??,Good for use,5 stas nahi diya kyuki capacity 477gb hi rahta hai,Speed not as advertise,Good one,It's ok"/>
    <s v="https://www.amazon.in/SanDisk-Ultra%C2%AE-microSDXCTM-Warranty-Smartphones/dp/B0BDYW3RN3/ref=sr_1_210?qid=1672895806&amp;s=electronics&amp;sr=1-210"/>
    <x v="1"/>
    <x v="0"/>
    <n v="1511"/>
  </r>
  <r>
    <x v="488"/>
    <x v="333"/>
    <s v="Electronics|WearableTechnology|SmartWatches"/>
    <x v="1"/>
    <n v="1999"/>
    <n v="9999"/>
    <n v="0.8"/>
    <n v="4.3"/>
    <n v="27704"/>
    <s v="7-8/10, Decent, good for day to day use,Good choice under budget of Rs2000,Average product.,Budget friendly,Overall it's a good watch,Good product,Best in design, accuracy and looks fancy. A must buy for every person who is watch enthusiast.,Having a great experience"/>
    <s v="https://www.amazon.in/Fire-Boltt-Phoenix-Bluetooth-Calling-Monitoring/dp/B0B3RS9DNF/ref=sr_1_214?qid=1672895806&amp;s=electronics&amp;sr=1-214"/>
    <x v="2"/>
    <x v="0"/>
    <n v="8000"/>
  </r>
  <r>
    <x v="489"/>
    <x v="477"/>
    <s v="Electronics|Mobiles&amp;Accessories|Smartphones&amp;BasicMobiles|Smartphones"/>
    <x v="1"/>
    <n v="12999"/>
    <n v="18999"/>
    <n v="0.32"/>
    <n v="4.0999999999999996"/>
    <n v="50772"/>
    <s v="Excellent Phone in the budget segment,Best value for money... But afraid of future MIUI updates.,Don't purchase it as camera phone 😤,Dependable &amp; it's been a year.,Budget mobile,Good for basic use,Phone is nice , but software is not"/>
    <s v="https://www.amazon.in/Redmi-Storage-Qualcomm%C2%AE-SnapdragonTM-Included/dp/B09QS9X16F/ref=sr_1_218?qid=1672895814&amp;s=electronics&amp;sr=1-218"/>
    <x v="1"/>
    <x v="0"/>
    <n v="6000"/>
  </r>
  <r>
    <x v="490"/>
    <x v="478"/>
    <s v="Electronics|WearableTechnology|SmartWatches"/>
    <x v="1"/>
    <n v="1499"/>
    <n v="4999"/>
    <n v="0.7"/>
    <n v="4"/>
    <n v="92588"/>
    <s v="nice product,Great watch,Ok ok,Nice 👍,Thik thak,Avarage,Smart watch,They can improve more"/>
    <s v="https://www.amazon.in/Noise-Colorfit-Pro-Control-Cloudbased/dp/B08HV25BBQ/ref=sr_1_220?qid=1672895814&amp;s=electronics&amp;sr=1-220"/>
    <x v="2"/>
    <x v="0"/>
    <n v="3500"/>
  </r>
  <r>
    <x v="491"/>
    <x v="479"/>
    <s v="Electronics|Mobiles&amp;Accessories|Smartphones&amp;BasicMobiles|Smartphones"/>
    <x v="1"/>
    <n v="16999"/>
    <n v="20999"/>
    <n v="0.19"/>
    <n v="4.0999999999999996"/>
    <n v="31822"/>
    <s v="Good 5g mobile,Overall good phone,The best phone in 2k22 I have purchased in 30sep,Works amazing and buttery smooth, design kinda boring though,Good,Overall good under this budget,not bad,Buy for normal daily use.."/>
    <s v="https://www.amazon.in/Redmi-Note-11T-5G-Aquamarine/dp/B09LJ116B5/ref=sr_1_221?qid=1672895814&amp;s=electronics&amp;sr=1-221"/>
    <x v="3"/>
    <x v="0"/>
    <n v="4000"/>
  </r>
  <r>
    <x v="492"/>
    <x v="480"/>
    <s v="Electronics|WearableTechnology|SmartWatches"/>
    <x v="1"/>
    <n v="1999"/>
    <n v="8499"/>
    <n v="0.76"/>
    <n v="4.3"/>
    <n v="240"/>
    <s v="Sensors burnt my wrist upon wearing overnight,Worst to buy,👍👍,It's  good,Low battery life and it's okay to buy,Superb 😘,Good,Good product"/>
    <s v="https://www.amazon.in/Boult-Bluetooth-Smartwatch-Brightness-Waterproof/dp/B0BMVWKZ8G/ref=sr_1_230?qid=1672895814&amp;s=electronics&amp;sr=1-230"/>
    <x v="2"/>
    <x v="0"/>
    <n v="6500"/>
  </r>
  <r>
    <x v="493"/>
    <x v="481"/>
    <s v="Electronics|WearableTechnology|SmartWatches"/>
    <x v="1"/>
    <n v="4999"/>
    <n v="6999"/>
    <n v="0.28999999999999998"/>
    <n v="3.8"/>
    <n v="758"/>
    <s v="Na,Add bluthooth calling,Premium build watch with mid range features and some bad design choices,Happy with the purchase,Got this watch at 4499,Nyc watch with minimal features,Worth the money,No call receiving option"/>
    <s v="https://www.amazon.in/OnePlus-Display-Refresh-Multiple-Midnight/dp/B0BD92GDQH/ref=sr_1_231?qid=1672895814&amp;s=electronics&amp;sr=1-231"/>
    <x v="3"/>
    <x v="1"/>
    <n v="2000"/>
  </r>
  <r>
    <x v="35"/>
    <x v="35"/>
    <s v="Computers&amp;Accessories|Accessories&amp;Peripherals|Cables&amp;Accessories|Cables|USBCables"/>
    <x v="0"/>
    <n v="99"/>
    <n v="666.66"/>
    <n v="0.85"/>
    <n v="3.9"/>
    <n v="24870"/>
    <s v="It's pretty good,Average quality,very good and useful usb cable,Good USB cable. My experience was very good it is long lasting,Good,Sturdy but does not support 33w charging,Nice product and useful,-"/>
    <s v="https://www.amazon.in/Solero-MB301-Charging-480Mbps-1-5-Meter/dp/B08Y1SJVV5/ref=sr_1_234?qid=1672895814&amp;s=electronics&amp;sr=1-234"/>
    <x v="2"/>
    <x v="1"/>
    <n v="567.66"/>
  </r>
  <r>
    <x v="494"/>
    <x v="482"/>
    <s v="Electronics|WearableTechnology|SmartWatches"/>
    <x v="1"/>
    <n v="2499"/>
    <n v="5999"/>
    <n v="0.57999999999999996"/>
    <n v="3.7"/>
    <n v="828"/>
    <s v="Noise,Nice watch',DeezNuts are important,Noise,Noise,Good 👍,Noice,Noise"/>
    <s v="https://www.amazon.in/Noise-Bluetooth-Calling-Display-Assistant/dp/B0B5GF6DQD/ref=sr_1_238?qid=1672895814&amp;s=electroni+J518cs&amp;sr=1-238"/>
    <x v="0"/>
    <x v="1"/>
    <n v="3500"/>
  </r>
  <r>
    <x v="495"/>
    <x v="483"/>
    <s v="Electronics|Mobiles&amp;Accessories|Smartphones&amp;BasicMobiles|BasicMobiles"/>
    <x v="1"/>
    <n v="1399"/>
    <n v="1630"/>
    <n v="0.14000000000000001"/>
    <n v="4"/>
    <n v="9378"/>
    <s v="Out of 5 iam giving 3.5 rating everything is okay except voice sound during call,Simple for rough use,charger quality bad,Lightweight.,Terriffic battery life,Good one for elders,Good in this price,Good"/>
    <s v="https://www.amazon.in/Motorola-keypad-Mobile-Expandable-Battery/dp/B09JS94MBV/ref=sr_1_239?qid=1672895814&amp;s=electronics&amp;sr=1-239"/>
    <x v="3"/>
    <x v="0"/>
    <n v="231"/>
  </r>
  <r>
    <x v="496"/>
    <x v="484"/>
    <s v="Electronics|WearableTechnology|SmartWatches"/>
    <x v="1"/>
    <n v="1499"/>
    <n v="9999"/>
    <n v="0.85"/>
    <n v="4.2"/>
    <n v="22638"/>
    <s v="Premium looking watch,Excellent Product,The Tracking and touch would be better,Bluetooth connectivity,Very good,The watch is good,Felt Good,Not bad"/>
    <s v="https://www.amazon.in/Fire-Boltt-Smartwatch-Sports-Tracking-Silver/dp/B09YV463SW/ref=sr_1_242?qid=1672895821&amp;s=electronics&amp;sr=1-242"/>
    <x v="2"/>
    <x v="0"/>
    <n v="8500"/>
  </r>
  <r>
    <x v="36"/>
    <x v="36"/>
    <s v="Computers&amp;Accessories|Accessories&amp;Peripherals|Cables&amp;Accessories|Cables|USBCables"/>
    <x v="0"/>
    <n v="899"/>
    <n v="1900"/>
    <n v="0.53"/>
    <n v="4.4000000000000004"/>
    <n v="13552"/>
    <s v="Good,Worth to buy,Great value for price,Good product,Nice product.,Reliable and worth it!,Much more sturdy and durable than Apple cable,Good"/>
    <s v="https://www.amazon.in/AmazonBasics-Apple-Certified-Lightning-Charging/dp/B07XLCFSSN/ref=sr_1_245?qid=1672895821&amp;s=electronics&amp;sr=1-245"/>
    <x v="0"/>
    <x v="0"/>
    <n v="1001"/>
  </r>
  <r>
    <x v="497"/>
    <x v="485"/>
    <s v="Electronics|Mobiles&amp;Accessories|MobileAccessories|Chargers|WallChargers"/>
    <x v="1"/>
    <n v="249"/>
    <n v="599"/>
    <n v="0.57999999999999996"/>
    <n v="3.9"/>
    <n v="2147"/>
    <s v="good till now,Good,An additional charger same as ORIGINAL .,Good adapter,Best,okay okay,Good,Good product"/>
    <s v="https://www.amazon.in/Charger-Certified-Charging-Adaptor-Cellular/dp/B09NL4DCXK/ref=sr_1_246?qid=1672895821&amp;s=electronics&amp;sr=1-246"/>
    <x v="0"/>
    <x v="1"/>
    <n v="350"/>
  </r>
  <r>
    <x v="498"/>
    <x v="486"/>
    <s v="Electronics|Mobiles&amp;Accessories|MobileAccessories|Maintenance,Upkeep&amp;Repairs|ScreenProtectors"/>
    <x v="1"/>
    <n v="299"/>
    <n v="1199"/>
    <n v="0.75"/>
    <n v="4.5"/>
    <n v="596"/>
    <s v="Good quality screen protector,Well made basic screen protector,Good one,Good affordable tempered glass,Perfect for pixel 6a,Recommended,Perfect and budget screen guard for pixel 7,Okish"/>
    <s v="https://www.amazon.in/Compatible-Pixel-6a-Military-Grade-Anti-Explosion/dp/B0B8CHJLWJ/ref=sr_1_247?qid=1672895821&amp;s=electronics&amp;sr=1-247"/>
    <x v="2"/>
    <x v="2"/>
    <n v="900"/>
  </r>
  <r>
    <x v="499"/>
    <x v="487"/>
    <s v="Electronics|Mobiles&amp;Accessories|MobileAccessories|Décor"/>
    <x v="1"/>
    <n v="79"/>
    <n v="499"/>
    <n v="0.84"/>
    <n v="4.2"/>
    <n v="1949"/>
    <s v="Very useful,Very useful item to make your phone cables long lasting,Price can be reduced as this product is not worth for 80 rs,Value for money,It is useful,Good product,Good quality,Its good item in this money"/>
    <s v="https://www.amazon.in/STRIFF-Flexible-Silicone-Protector-Computers/dp/B0B8ZWNR5T/ref=sr_1_250?qid=1672895821&amp;s=electronics&amp;sr=1-250"/>
    <x v="2"/>
    <x v="0"/>
    <n v="420"/>
  </r>
  <r>
    <x v="500"/>
    <x v="488"/>
    <s v="Electronics|Mobiles&amp;Accessories|Smartphones&amp;BasicMobiles|Smartphones"/>
    <x v="1"/>
    <n v="13999"/>
    <n v="15999"/>
    <n v="0.13"/>
    <n v="3.9"/>
    <n v="2180"/>
    <s v="Nice phone,15 day review,Nice Phone,Extent,Awesome phone, recommend to buy it.,its all okay,Design,Good"/>
    <s v="https://www.amazon.in/Redmi-Thunder-Storage-Dimensity-5000mAh/dp/B0BBFJLP21/ref=sr_1_255?qid=1672895821&amp;s=electronics&amp;sr=1-255"/>
    <x v="3"/>
    <x v="1"/>
    <n v="2000"/>
  </r>
  <r>
    <x v="501"/>
    <x v="489"/>
    <s v="Electronics|Headphones,Earbuds&amp;Accessories|Headphones|In-Ear"/>
    <x v="1"/>
    <n v="949"/>
    <n v="999"/>
    <n v="0.05"/>
    <n v="4.2"/>
    <n v="31539"/>
    <s v="Works well, but not for long,Good product,Good product,Good quality,Excellent.,Good,Average item,Try to improve"/>
    <s v="https://www.amazon.in/Samsung-Original-EHS64AVFBECINU-Hands-Free-Remote/dp/B01F262EUU/ref=sr_1_256?qid=1672895821&amp;s=electronics&amp;sr=1-256"/>
    <x v="4"/>
    <x v="0"/>
    <n v="50"/>
  </r>
  <r>
    <x v="502"/>
    <x v="490"/>
    <s v="Electronics|Mobiles&amp;Accessories|MobileAccessories|Stands"/>
    <x v="1"/>
    <n v="99"/>
    <n v="499"/>
    <n v="0.8"/>
    <n v="4.0999999999999996"/>
    <n v="2451"/>
    <s v="Totally worth rs99,Best,Valuable,Good,Fulfil purpose, easy to carry,Good product,Good product,Good"/>
    <s v="https://www.amazon.in/STRIFF-Android-Portable-Foldable-Stand-Perfect/dp/B09VZBGL1N/ref=sr_1_257?qid=1672895821&amp;s=electronics&amp;sr=1-257"/>
    <x v="2"/>
    <x v="0"/>
    <n v="400"/>
  </r>
  <r>
    <x v="503"/>
    <x v="491"/>
    <s v="Electronics|WearableTechnology|SmartWatches"/>
    <x v="1"/>
    <n v="2499"/>
    <n v="7990"/>
    <n v="0.69"/>
    <n v="4.0999999999999996"/>
    <n v="154"/>
    <s v="Feature Wise OK at this Price But Sometimes call screen not come on the display of Watch,Problem with connection.,Good,Good watch,Worth ₹1799,Very nice product,Touch working smoothly.,Nice watch"/>
    <s v="https://www.amazon.in/boAt-Launched-Electra-Ultra-Seamless-Personalization/dp/B0BNVBJW2S/ref=sr_1_259?qid=1672895821&amp;s=electronics&amp;sr=1-259"/>
    <x v="0"/>
    <x v="0"/>
    <n v="5491"/>
  </r>
  <r>
    <x v="504"/>
    <x v="492"/>
    <s v="Electronics|Mobiles&amp;Accessories|MobileAccessories|Mounts|HandlebarMounts"/>
    <x v="1"/>
    <n v="689"/>
    <n v="1999"/>
    <n v="0.66"/>
    <n v="4.3"/>
    <n v="1193"/>
    <s v="Quite firm and steady.,👍,good buy,Theft easy,Good product,Its work,Best in market,quality"/>
    <s v="https://www.amazon.in/WeCool-Navigation-Locking-Gripping-Rotation/dp/B0B2DJ5RVQ/ref=sr_1_260?qid=1672895821&amp;s=electronics&amp;sr=1-260"/>
    <x v="0"/>
    <x v="0"/>
    <n v="1310"/>
  </r>
  <r>
    <x v="505"/>
    <x v="493"/>
    <s v="Electronics|Mobiles&amp;Accessories|MobileAccessories|Mounts|Bedstand&amp;DeskMounts"/>
    <x v="1"/>
    <n v="499"/>
    <n v="1899"/>
    <n v="0.74"/>
    <n v="4.0999999999999996"/>
    <n v="1475"/>
    <s v="Very sturdy and convenient.,Good product,Very,Find summed up review below,Very Useful 🙂👍,Great product,Good product,Works well enough, it isn’t really stable and tend to vibrate"/>
    <s v="https://www.amazon.in/Sounce-Adjustable-Universal-Flexible-Gooseneck/dp/B096TWZRJC/ref=sr_1_269?qid=1672895828&amp;s=electronics&amp;sr=1-269"/>
    <x v="2"/>
    <x v="0"/>
    <n v="1400"/>
  </r>
  <r>
    <x v="506"/>
    <x v="494"/>
    <s v="Electronics|Mobiles&amp;Accessories|MobileAccessories|Maintenance,Upkeep&amp;Repairs|ScreenProtectors"/>
    <x v="1"/>
    <n v="299"/>
    <n v="999"/>
    <n v="0.7"/>
    <n v="4.3"/>
    <n v="8891"/>
    <s v="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https://www.amazon.in/OpenTech%C2%AE-Military-Grade-Tempered-Protector-Installation/dp/B09GP6FBZT/ref=sr_1_274?qid=16728+J53195828&amp;s=electronics&amp;sr=1-274"/>
    <x v="2"/>
    <x v="0"/>
    <n v="700"/>
  </r>
  <r>
    <x v="507"/>
    <x v="495"/>
    <s v="Electronics|Mobiles&amp;Accessories|MobileAccessories|Stands"/>
    <x v="1"/>
    <n v="209"/>
    <n v="499"/>
    <n v="0.57999999999999996"/>
    <n v="3.6"/>
    <n v="104"/>
    <s v="Ok but not bad,Good stand but not quality product,Not so good,Low quality,Worth and good quality,Very useful,Very use ful and easy to carry,I like the product"/>
    <s v="https://www.amazon.in/EN-LIGNE-Adjustable-Tabletop-Compatible/dp/B0B3DV7S9B/ref=sr_1_293?qid=1672895835&amp;s=electronics&amp;sr=1-293"/>
    <x v="0"/>
    <x v="1"/>
    <n v="290"/>
  </r>
  <r>
    <x v="508"/>
    <x v="496"/>
    <s v="Electronics|Mobiles&amp;Accessories|Smartphones&amp;BasicMobiles|Smartphones"/>
    <x v="1"/>
    <n v="8499"/>
    <n v="12999"/>
    <n v="0.35"/>
    <n v="4.0999999999999996"/>
    <n v="6662"/>
    <s v="I have been using this phone since 2month it's very good on problem,Nice products,nice product,I am giving  9 out of 10.,Ek dam mst,Tecno Spark 8T,Gud,Lag"/>
    <s v="https://www.amazon.in/Tecno-Spark-8T-Expandable-64GB/dp/B09MKP344P/ref=sr_1_294?qid=1672895835&amp;s=electronics&amp;sr=1-294"/>
    <x v="1"/>
    <x v="0"/>
    <n v="4500"/>
  </r>
  <r>
    <x v="509"/>
    <x v="497"/>
    <s v="Electronics|Mobiles&amp;Accessories|MobileAccessories|Chargers|PowerBanks"/>
    <x v="1"/>
    <n v="2179"/>
    <n v="3999"/>
    <n v="0.46"/>
    <n v="4"/>
    <n v="8380"/>
    <s v="Handy, premium and fast charger but just 2 outputs,Don’t give much back up,Lightweight heavy duty but charging speed less,Not fast charging to one plus Nord mobile,Power beast with some drawbacks,BEAST mode,User review,Charging is fast. C to C cable and adaptor not supplied"/>
    <s v="https://www.amazon.in/URBN-20000-22-5W-Charging-Output/dp/B08JW1GVS7/ref=sr_1_295?qid=1672895835&amp;s=electronics&amp;sr=1-295"/>
    <x v="1"/>
    <x v="0"/>
    <n v="1820"/>
  </r>
  <r>
    <x v="510"/>
    <x v="498"/>
    <s v="Electronics|Mobiles&amp;Accessories|Smartphones&amp;BasicMobiles|Smartphones"/>
    <x v="1"/>
    <n v="16999"/>
    <n v="20999"/>
    <n v="0.19"/>
    <n v="4.0999999999999996"/>
    <n v="31822"/>
    <s v="Good 5g mobile,Overall good phone,The best phone in 2k22 I have purchased in 30sep,Works amazing and buttery smooth, design kinda boring though,Good,Overall good under this budget,not bad,Buy for normal daily use.."/>
    <s v="https://www.amazon.in/Redmi-Note-11T-5G-Dimensity/dp/B09LHZSMRR/ref=sr_1_297?qid=1672895835&amp;s=electronics&amp;sr=1-297"/>
    <x v="3"/>
    <x v="0"/>
    <n v="4000"/>
  </r>
  <r>
    <x v="511"/>
    <x v="499"/>
    <s v="Electronics|Mobiles&amp;Accessories|Smartphones&amp;BasicMobiles|Smartphones"/>
    <x v="1"/>
    <n v="44999"/>
    <n v="49999"/>
    <n v="0.1"/>
    <n v="4.3"/>
    <n v="3075"/>
    <s v="A conditional beast,Overall satisfied but Wow factor is no missing,Honest one which might help.,Perfect one , You can buy"/>
    <s v="https://www.amazon.in/OnePlus-Moonstone-Black-128GB-Storage/dp/B0B5V47VK4/ref=sr_1_300?qid=1672895835&amp;s=electronics&amp;sr=1-300"/>
    <x v="3"/>
    <x v="0"/>
    <n v="5000"/>
  </r>
  <r>
    <x v="512"/>
    <x v="500"/>
    <s v="Electronics|Mobiles&amp;Accessories|Smartphones&amp;BasicMobiles|BasicMobiles"/>
    <x v="1"/>
    <n v="2599"/>
    <n v="2999"/>
    <n v="0.13"/>
    <n v="3.9"/>
    <n v="14266"/>
    <s v="Ok phone,Good Basic Phone,Nice one,Hghjk,Good one,Nokia 150,Listen to this before buying..,Good produt"/>
    <s v="https://www.amazon.in/Nokia-150-Cyan/dp/B08H21B6V7/ref=sr_1_301?qid=1672895835&amp;s=electronics&amp;sr=1-301"/>
    <x v="3"/>
    <x v="1"/>
    <n v="400"/>
  </r>
  <r>
    <x v="513"/>
    <x v="501"/>
    <s v="Electronics|WearableTechnology|SmartWatches"/>
    <x v="1"/>
    <n v="2799"/>
    <n v="6499"/>
    <n v="0.56999999999999995"/>
    <n v="4.0999999999999996"/>
    <n v="38879"/>
    <s v="Budget friendly watch,Good product at this price range,Ok,Satisfied,Watch ⌚️ Review,Nice,Display touch was good but screen bazales is too much,Nice watch under 2000"/>
    <s v="https://www.amazon.in/Noise-ColorFit-Ultra-SE-Smartwatch/dp/B09BNXQ6BR/ref=sr_1_303?qid=1672895835&amp;s=electronics&amp;sr=1-303"/>
    <x v="0"/>
    <x v="0"/>
    <n v="3700"/>
  </r>
  <r>
    <x v="514"/>
    <x v="502"/>
    <s v="Electronics|Headphones,Earbuds&amp;Accessories|Headphones|On-Ear"/>
    <x v="1"/>
    <n v="1399"/>
    <n v="2990"/>
    <n v="0.53"/>
    <n v="4.0999999999999996"/>
    <n v="97175"/>
    <s v="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
    <s v="https://www.amazon.in/Super-Rockerz-400-Bluetooth-Headphones/dp/B01FSYQ2A4/ref=sr_1_307?qid=1672895835&amp;s=electronics&amp;sr=1-307"/>
    <x v="0"/>
    <x v="0"/>
    <n v="1591"/>
  </r>
  <r>
    <x v="515"/>
    <x v="503"/>
    <s v="Electronics|Accessories|MemoryCards|MicroSD"/>
    <x v="1"/>
    <n v="649"/>
    <n v="2400"/>
    <n v="0.73"/>
    <n v="4.4000000000000004"/>
    <n v="67260"/>
    <s v="Fake Product,Costly but excellent quality,Storage good but don't know how to Activate warantee??,Good for use,5 stas nahi diya kyuki capacity 477gb hi rahta hai,Speed not as advertise,Good one,It's ok"/>
    <s v="https://www.amazon.in/SanDisk-Ultra-microSD-UHS-I-120MB/dp/B08L5FM4JC/ref=sr_1_312?qid=1672895835&amp;s=electronics&amp;sr=1-312"/>
    <x v="2"/>
    <x v="0"/>
    <n v="1751"/>
  </r>
  <r>
    <x v="516"/>
    <x v="504"/>
    <s v="Electronics|Mobiles&amp;Accessories|MobileAccessories|Chargers|WallChargers"/>
    <x v="1"/>
    <n v="799"/>
    <n v="3990"/>
    <n v="0.8"/>
    <n v="3.8"/>
    <n v="119"/>
    <s v="It’s worth,Good,Iphone 18w adapter.,The product is good to use,Nice,Excellent,Very useful and excellent product at an very affordable price. tag,Affordable price, Great deal!"/>
    <s v="https://www.amazon.in/Compatible-I-Phone13-I-Phone11-Only-Adapter/dp/B0B54Y2SNX/ref=sr_1_315?qid=1672895842&amp;s=electronics&amp;sr=1-315"/>
    <x v="2"/>
    <x v="1"/>
    <n v="3191"/>
  </r>
  <r>
    <x v="517"/>
    <x v="505"/>
    <s v="Computers&amp;Accessories|Accessories&amp;Peripherals|LaptopAccessories|CameraPrivacyCovers"/>
    <x v="0"/>
    <n v="149"/>
    <n v="149"/>
    <n v="0"/>
    <n v="4.3"/>
    <n v="10833"/>
    <s v="Merges with the device, Ultra Thin, Smooth Sliding,Good for Privacy Concerns,Good product,RESEARCH PROPERLY BEFORE BUYING! NOT SUITABLE FOR MACBOOKS!"/>
    <s v="https://www.amazon.in/LIRAMARK-Webcam-Blocker-Computer-MacBook/dp/B08BQ947H3/ref=sr_1_317?qid=1672895842&amp;s=electronics+J542&amp;sr=1-317"/>
    <x v="4"/>
    <x v="0"/>
    <n v="0"/>
  </r>
  <r>
    <x v="52"/>
    <x v="52"/>
    <s v="Computers&amp;Accessories|Accessories&amp;Peripherals|Cables&amp;Accessories|Cables|USBCables"/>
    <x v="0"/>
    <n v="799"/>
    <n v="2100"/>
    <n v="0.62"/>
    <n v="4.3"/>
    <n v="8188"/>
    <s v="Good product but costly,It’s really long n sturdy no homo 🔥,Takes longer to charge than the regular cable,Quality is really good,iPhone X pink charging cable long one ☝️,A good purchase,It charges fine for me,Absolutely fantastic USB👍👍👍"/>
    <s v="https://www.amazon.in/AmazonBasics-Nylon-Braided-Lightning-Cable/dp/B082T6V3DT/ref=sr_1_320?qid=1672895842&amp;s=electronics&amp;sr=1-320"/>
    <x v="0"/>
    <x v="0"/>
    <n v="1301"/>
  </r>
  <r>
    <x v="518"/>
    <x v="506"/>
    <s v="Electronics|Mobiles&amp;Accessories|Smartphones&amp;BasicMobiles|BasicMobiles"/>
    <x v="1"/>
    <n v="3799"/>
    <n v="5299"/>
    <n v="0.28000000000000003"/>
    <n v="3.5"/>
    <n v="1641"/>
    <s v="Good to use as a secondary mobile,It's average.,Not user friendly operation of nokia 8210.,Need invoice,Good feature phone with 4G connectivity,Model for worth,Good,Good feature phone, but it is highly overprized"/>
    <s v="https://www.amazon.in/Nokia-8210-4G-Display-Wireless/dp/B0B7DHSKS7/ref=sr_1_326?qid=1672895842&amp;s=electronics&amp;sr=1-326"/>
    <x v="3"/>
    <x v="1"/>
    <n v="1500"/>
  </r>
  <r>
    <x v="519"/>
    <x v="507"/>
    <s v="Electronics|Mobiles&amp;Accessories|MobileAccessories|Cases&amp;Covers|BasicCases"/>
    <x v="1"/>
    <n v="199"/>
    <n v="1899"/>
    <n v="0.9"/>
    <n v="4"/>
    <n v="4740"/>
    <s v="Perfect fit n finish. But slightly over priced. Overall good and useful.,Screen cover,Amazing product.. I'm very glad after got it..Now I can use my watch confidently..Thank you Amazon..,protect our screen.,Perfect fitting for m nosice smartwatch ❤,Good for protection,Ok,Good"/>
    <s v="https://www.amazon.in/Sounce-Protective-Case-Xtend-Unbreakable/dp/B09SJ1FTYV/ref=sr_1_329?qid=1672895842&amp;s=electronics&amp;sr=1-329"/>
    <x v="2"/>
    <x v="0"/>
    <n v="1700"/>
  </r>
  <r>
    <x v="520"/>
    <x v="508"/>
    <s v="Electronics|Mobiles&amp;Accessories|Smartphones&amp;BasicMobiles|Smartphones"/>
    <x v="1"/>
    <n v="23999"/>
    <n v="32999"/>
    <n v="0.27"/>
    <n v="3.9"/>
    <n v="8866"/>
    <s v="Received defective phone and running from one customer care to another to replace the phone,Honest opinion.,Worth the money but not as good as promised,Good budget model phone,value for money.,Galaxy m53,Good buy for 22k,A little overpriced but gets the work done"/>
    <s v="https://www.amazon.in/Samsung-Storage-sAmoled-Purchased-Separately/dp/B09XJ5LD6L/ref=sr_1_333?qid=1672895842&amp;s=electronics&amp;sr=1-333"/>
    <x v="3"/>
    <x v="1"/>
    <n v="9000"/>
  </r>
  <r>
    <x v="521"/>
    <x v="509"/>
    <s v="Electronics|Mobiles&amp;Accessories|Smartphones&amp;BasicMobiles|Smartphones"/>
    <x v="1"/>
    <n v="29990"/>
    <n v="39990"/>
    <n v="0.25"/>
    <n v="4.3"/>
    <n v="8399"/>
    <s v="Real Monster 👽,Overall good,Good performance oriented phone,An all Rounder in the &lt; 30k segment,All good, battery life could be better.,A good Phone with few disadvantages.,Value for Money product,❤️"/>
    <s v="https://www.amazon.in/iQOO-Sunset-Storage-Qualcomm-Snapdragon/dp/B07WHS7MZ1/ref=sr_1_336?qid=1672895842&amp;s=electronics&amp;sr=1-336"/>
    <x v="3"/>
    <x v="0"/>
    <n v="10000"/>
  </r>
  <r>
    <x v="522"/>
    <x v="510"/>
    <s v="Electronics|WearableTechnology|SmartWatches"/>
    <x v="1"/>
    <n v="281"/>
    <n v="1999"/>
    <n v="0.86"/>
    <n v="2.8"/>
    <n v="87"/>
    <s v="Very Good prodat,Battery life is 0 day,Good,Where is switch on button?,Saman kharab hai,Do not purchase totally waste of time and money.,Bhot Gandhi h ye watch,Good 👍 nice"/>
    <s v="https://www.amazon.in/SHREENOVA-Bluetooth-Fitness-Activity-Tracker/dp/B0BBVKRP7B/ref=sr_1_338?qid=1672895850&amp;s=elec+J548tronics&amp;sr=1-338"/>
    <x v="2"/>
    <x v="3"/>
    <n v="1718"/>
  </r>
  <r>
    <x v="523"/>
    <x v="511"/>
    <s v="Electronics|Mobiles&amp;Accessories|Smartphones&amp;BasicMobiles|Smartphones"/>
    <x v="1"/>
    <n v="7998"/>
    <n v="11999"/>
    <n v="0.33"/>
    <n v="3.8"/>
    <n v="125"/>
    <s v="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
    <s v="https://www.amazon.in/POCO-C31-Shadow-Gray-RAM/dp/B09NY7W8YD/ref=sr_1_353?qid=1672895850&amp;s=electronics&amp;sr=1-353"/>
    <x v="1"/>
    <x v="1"/>
    <n v="4001"/>
  </r>
  <r>
    <x v="524"/>
    <x v="512"/>
    <s v="Electronics|WearableTechnology|SmartWatches"/>
    <x v="1"/>
    <n v="249"/>
    <n v="999"/>
    <n v="0.75"/>
    <n v="4.5"/>
    <n v="38"/>
    <s v="Must Buy,Truly value for money at this price point get this type of quality charger cable.,Perfect fit for my Noise Colourfit NAV,Must try product,Product good,Good product,Value for money,Good product"/>
    <s v="https://www.amazon.in/Noise_Colorfit-Charger-Magnetic-Charging-Adapter/dp/B0BMM7R92G/ref=sr_1_354?qid=1672895850&amp;s=electronics&amp;sr=1-354"/>
    <x v="2"/>
    <x v="2"/>
    <n v="750"/>
  </r>
  <r>
    <x v="525"/>
    <x v="513"/>
    <s v="Electronics|Mobiles&amp;Accessories|MobileAccessories|Maintenance,Upkeep&amp;Repairs|ScreenProtectors"/>
    <x v="1"/>
    <n v="299"/>
    <n v="599"/>
    <n v="0.5"/>
    <n v="4.3"/>
    <n v="4674"/>
    <s v="Big Bubble dont go away,Perfect tempered glass in given price,Nice,Overall good but difficult to install,Good quality and great price,Best Tempered Glass👌🏻,Good quality,Best tempered glass used till date"/>
    <s v="https://www.amazon.in/POPIO-Tempered-Protector-Compatible-Installation/dp/B08M66K48D/ref=sr_1_356?qid=1672895850&amp;s=electronics&amp;sr=1-356"/>
    <x v="0"/>
    <x v="0"/>
    <n v="300"/>
  </r>
  <r>
    <x v="526"/>
    <x v="514"/>
    <s v="Electronics|WearableTechnology|SmartWatches"/>
    <x v="1"/>
    <n v="499"/>
    <n v="1899"/>
    <n v="0.74"/>
    <n v="4.0999999999999996"/>
    <n v="412"/>
    <s v="It's worth for money and satisfied.,Nice product,Not great but will do,Very good product I like this product.,Product is ok ok as it is too difficult to connect with phone or it not be able to with ios,Must buy,Good, watch was as expected,Good smart watch"/>
    <s v="https://www.amazon.in/10WERUN-Bluetooth-Smartwatch-Wireless-Fitness/dp/B09RFB2SJQ/ref=sr_1_367?qid=1672895857&amp;s=electronics&amp;sr=1-367"/>
    <x v="2"/>
    <x v="0"/>
    <n v="1400"/>
  </r>
  <r>
    <x v="527"/>
    <x v="515"/>
    <s v="Electronics|WearableTechnology|SmartWatches"/>
    <x v="1"/>
    <n v="899"/>
    <n v="3499"/>
    <n v="0.74"/>
    <n v="3"/>
    <n v="681"/>
    <s v="Its is good but battery life is very poor,Heart rate sanser and battery backup,Nice product,Good product within small price range,poor.,Cool product,Gets disconnected , time n data doesn't updates automatically,It's good deal at 849/- works fine for first few days"/>
    <s v="https://www.amazon.in/Tokdis-MX-1-Bluetooth-Calling-Smartwatch/dp/B0B82YGCF6/ref=sr_1_370?qid=1672895857&amp;s=electronics&amp;sr=1-370"/>
    <x v="2"/>
    <x v="1"/>
    <n v="2600"/>
  </r>
  <r>
    <x v="528"/>
    <x v="516"/>
    <s v="Electronics|Mobiles&amp;Accessories|MobileAccessories|Chargers|PowerBanks"/>
    <x v="1"/>
    <n v="1599"/>
    <n v="3499"/>
    <n v="0.54"/>
    <n v="4"/>
    <n v="36384"/>
    <s v="Worth the price,It is good,Not Bad,BATTERY LIFE,It melts the smart watch charger,Very good light weight,Achha laga,Can’t be repaired"/>
    <s v="https://www.amazon.in/URBN-20000-Li-Polymer-Compact-Charge/dp/B08HF4W2CT/ref=sr_1_372?qid=1672895857&amp;s=electronics&amp;sr=1-372"/>
    <x v="0"/>
    <x v="0"/>
    <n v="1900"/>
  </r>
  <r>
    <x v="529"/>
    <x v="517"/>
    <s v="Electronics|Headphones,Earbuds&amp;Accessories|Adapters"/>
    <x v="1"/>
    <n v="120"/>
    <n v="999"/>
    <n v="0.88"/>
    <n v="3.9"/>
    <n v="6491"/>
    <s v="Recommended !,Good product,Please wire quality improve karo,Value for money product.,Amazing Performance &amp; Great Quality,A lot of noise when mic is plugged in.,Great product,Good"/>
    <s v="https://www.amazon.in/Sounce-Plated-Headphone-Earphone-Splitter/dp/B08BCKN299/ref=sr_1_375?qid=1672895857&amp;s=electronics&amp;sr=1-375"/>
    <x v="2"/>
    <x v="1"/>
    <n v="879"/>
  </r>
  <r>
    <x v="530"/>
    <x v="518"/>
    <s v="Electronics|WearableTechnology|SmartWatches"/>
    <x v="1"/>
    <n v="3999"/>
    <n v="6999"/>
    <n v="0.43"/>
    <n v="4.0999999999999996"/>
    <n v="10229"/>
    <s v="Wonderful smart watch,Value for money. Good for first time users,Awesome,Best in market,Good,Worst customer support noise,Calls and userinterface is nice,Noise"/>
    <s v="https://www.amazon.in/Noise-ColorFit-Bluetooth-Calling-Metallic/dp/B0B2X35B1K/ref=sr_1_379?qid=1672895857&amp;s=electronics&amp;sr=1-379"/>
    <x v="1"/>
    <x v="0"/>
    <n v="3000"/>
  </r>
  <r>
    <x v="531"/>
    <x v="472"/>
    <s v="Electronics|Mobiles&amp;Accessories|Smartphones&amp;BasicMobiles|Smartphones"/>
    <x v="1"/>
    <n v="12999"/>
    <n v="18999"/>
    <n v="0.32"/>
    <n v="4.0999999999999996"/>
    <n v="50772"/>
    <s v="Excellent Phone in the budget segment,Best value for money... But afraid of future MIUI updates.,Don't purchase it as camera phone 😤,Dependable &amp; it's been a year.,Budget mobile,Good for basic use,Phone is nice , but software is not"/>
    <s v="https://www.amazon.in/Redmi-Horizon-Qualcomm%C2%AE-SnapdragonTM-Included/dp/B09QS9CWLV/ref=sr_1_382?qid=1672895857&amp;s=electronics&amp;sr=1-382"/>
    <x v="1"/>
    <x v="0"/>
    <n v="6000"/>
  </r>
  <r>
    <x v="532"/>
    <x v="519"/>
    <s v="Electronics|Mobiles&amp;Accessories|MobileAccessories|Cases&amp;Covers|BasicCases"/>
    <x v="1"/>
    <n v="1599"/>
    <n v="2599"/>
    <n v="0.38"/>
    <n v="4.3"/>
    <n v="1801"/>
    <s v="Good Looking Sturdy cover,Perfect fit for 14 pro max,Excellent fit and value for money must buy if using non mag charger,Excellent,Over priced,Awesome,Worth the money,Quality product"/>
    <s v="https://www.amazon.in/Spigen-Hybrid-Compatible-Carbonate-Crystal/dp/B0B1NX6JTN/ref=sr_1_389?qid=1672895864&amp;s=electronics&amp;sr=1-389"/>
    <x v="1"/>
    <x v="0"/>
    <n v="1000"/>
  </r>
  <r>
    <x v="533"/>
    <x v="520"/>
    <s v="Electronics|Mobiles&amp;Accessories|MobileAccessories|Chargers|WallChargers"/>
    <x v="1"/>
    <n v="699"/>
    <n v="1199"/>
    <n v="0.42"/>
    <n v="4"/>
    <n v="14404"/>
    <s v="Good,NICE 👍 IN VALUE.PARACASED ON TWO OLY,Working fine,Good product,Good one,Good one,Very good product,Decent product, worth every penny"/>
    <s v="https://www.amazon.in/ORAIMO-SUPER-FAST-CHARGER/dp/B078G6ZF5Z/ref=sr_1_402?qid=1672895864&amp;s=electronics&amp;sr=1-402"/>
    <x v="1"/>
    <x v="0"/>
    <n v="500"/>
  </r>
  <r>
    <x v="534"/>
    <x v="521"/>
    <s v="Electronics|Mobiles&amp;Accessories|MobileAccessories|Décor|PhoneCharms"/>
    <x v="1"/>
    <n v="99"/>
    <n v="999"/>
    <n v="0.9"/>
    <n v="4.4000000000000004"/>
    <n v="305"/>
    <s v="It's OK,Useful product,All peices arrived,Good product 👍,very nice quality and durable,Seems to be made of recycled material, serves the purpose,Worth to buy!,Terrific purchase"/>
    <s v="https://www.amazon.in/LAPSTER-Protectors-Charger-Protector-Computers/dp/B0BBW521YC/ref=sr_1_403?qid=1672895864&amp;s=electronics&amp;sr=1-403"/>
    <x v="2"/>
    <x v="0"/>
    <n v="900"/>
  </r>
  <r>
    <x v="535"/>
    <x v="522"/>
    <s v="Electronics|Mobiles&amp;Accessories|Smartphones&amp;BasicMobiles|Smartphones"/>
    <x v="1"/>
    <n v="7915"/>
    <n v="9999"/>
    <n v="0.21"/>
    <n v="4.3"/>
    <n v="1376"/>
    <s v="Good,Ok,Nice product in this range,1.Camera is not good. Not matching up to 13mp,Overall good,Good mobile at reasonable price !!,No Fingerprint reader,Too good"/>
    <s v="https://www.amazon.in/REDMI-Sport-Carbon-Black-RAM/dp/B09HSKYMB3/ref=sr_1_405?qid=1672895864&amp;s=electronics&amp;sr=1-405"/>
    <x v="3"/>
    <x v="0"/>
    <n v="2084"/>
  </r>
  <r>
    <x v="536"/>
    <x v="523"/>
    <s v="Electronics|WearableTechnology|SmartWatches"/>
    <x v="1"/>
    <n v="1499"/>
    <n v="7999"/>
    <n v="0.81"/>
    <n v="4.2"/>
    <n v="22638"/>
    <s v="Premium looking watch,Excellent Product,The Tracking and touch would be better,Bluetooth connectivity,Very good,The watch is good,Felt Good,Not bad"/>
    <s v="https://www.amazon.in/Fire-Boltt-Ninja-Smartwatch-Sports-Tracking/dp/B09YV42QHZ/ref=sr_1_408?qid=1672895864&amp;s=electronics&amp;sr=1-408"/>
    <x v="2"/>
    <x v="0"/>
    <n v="6500"/>
  </r>
  <r>
    <x v="537"/>
    <x v="524"/>
    <s v="Electronics|Mobiles&amp;Accessories|Smartphones&amp;BasicMobiles|BasicMobiles"/>
    <x v="1"/>
    <n v="1055"/>
    <n v="1249"/>
    <n v="0.16"/>
    <n v="3.8"/>
    <n v="2352"/>
    <s v="Very Bad mobile,Value for money,Part missing,Ok,Good buy,Value for money,Value of money,Phone works well"/>
    <s v="https://www.amazon.in/Lava-Notfication-recoding-Military-Certified/dp/B09BF8JBWX/ref=sr_1_411?qid=1672895872&amp;s=electronics&amp;sr=1-411"/>
    <x v="3"/>
    <x v="1"/>
    <n v="194"/>
  </r>
  <r>
    <x v="538"/>
    <x v="525"/>
    <s v="Electronics|Mobiles&amp;Accessories|MobileAccessories|Maintenance,Upkeep&amp;Repairs|ScreenProtectors"/>
    <x v="1"/>
    <n v="150"/>
    <n v="599"/>
    <n v="0.75"/>
    <n v="4.3"/>
    <n v="714"/>
    <s v="Great product if you don’t mind the edges,Recommended !!,Looks premium,Real value for money however I wish there would have been stronger adhesive,Its a genuine product,Precision!,Does the job perfectly,A perfect fit for iPhone 13 and has transparent edges too."/>
    <s v="https://www.amazon.in/POPIO-Compatible-iPhone-Transparent-Installation/dp/B0B5YBGCKD/ref=sr_1_417?qid=1672895872&amp;s=electronics&amp;sr=1-417"/>
    <x v="2"/>
    <x v="0"/>
    <n v="449"/>
  </r>
  <r>
    <x v="69"/>
    <x v="69"/>
    <s v="Computers&amp;Accessories|Accessories&amp;Peripherals|Cables&amp;Accessories|Cables|USBCables"/>
    <x v="0"/>
    <n v="219"/>
    <n v="700"/>
    <n v="0.69"/>
    <n v="4.3"/>
    <n v="20052"/>
    <s v="You can trust on this one,The best usb cable,Wel build just like original .,Nice!!,Working perfectly,Basic,Good,No issues"/>
    <s v="https://www.amazon.in/AmazonBasics-Type-C-USB-Male-Cable/dp/B01GGKYKQM/ref=sr_1_418?qid=1672895872&amp;s=electronics&amp;sr=1-418"/>
    <x v="0"/>
    <x v="0"/>
    <n v="481"/>
  </r>
  <r>
    <x v="539"/>
    <x v="526"/>
    <s v="Electronics|Mobiles&amp;Accessories|MobileAccessories|Cases&amp;Covers|BasicCases"/>
    <x v="1"/>
    <n v="474"/>
    <n v="1799"/>
    <n v="0.74"/>
    <n v="4.3"/>
    <n v="1454"/>
    <s v="Okay product,Descent product,Very Sturdy,Great protectione and design,Good Product !!,Excellent Case with Beauty,Awesome cover,Good quality"/>
    <s v="https://www.amazon.in/Amozo-iPhone-13-Polycarbonate-Transparent/dp/B09MY4W73Q/ref=sr_1_419?qid=1672895872&amp;s=electronics&amp;sr=1-419"/>
    <x v="2"/>
    <x v="0"/>
    <n v="1325"/>
  </r>
  <r>
    <x v="73"/>
    <x v="73"/>
    <s v="Computers&amp;Accessories|Accessories&amp;Peripherals|Cables&amp;Accessories|Cables|USBCables"/>
    <x v="0"/>
    <n v="115"/>
    <n v="499"/>
    <n v="0.77"/>
    <n v="4"/>
    <n v="7732"/>
    <s v="Very good product and met my need.  Thanks,Decent value,Nice quality… trustable…,Just well in this price.,supports 2.4 amps fast charging,Nice,Nice.,Value for money"/>
    <s v="https://www.amazon.in/Pinnaclz-Original-Micro-USB-Charging/dp/B08R69VDHT/ref=sr_1_429?qid=1672895872&amp;s=electronics&amp;sr=1-429"/>
    <x v="2"/>
    <x v="0"/>
    <n v="384"/>
  </r>
  <r>
    <x v="540"/>
    <x v="527"/>
    <s v="Electronics|Mobiles&amp;Accessories|MobileAccessories|Chargers|WallChargers"/>
    <x v="1"/>
    <n v="239"/>
    <n v="599"/>
    <n v="0.6"/>
    <n v="3.9"/>
    <n v="2147"/>
    <s v="good till now,Good,An additional charger same as ORIGINAL .,Good adapter,Best,okay okay,Good,Good product"/>
    <s v="https://www.amazon.in/FLiX-Charger-Charging-Adapter-More-Black/dp/B09T37CKQ5/ref=sr_1_431?qid=1672895872&amp;s=electronics&amp;sr=1-431"/>
    <x v="0"/>
    <x v="1"/>
    <n v="360"/>
  </r>
  <r>
    <x v="541"/>
    <x v="528"/>
    <s v="Electronics|Mobiles&amp;Accessories|Smartphones&amp;BasicMobiles|Smartphones"/>
    <x v="1"/>
    <n v="7499"/>
    <n v="9499"/>
    <n v="0.21"/>
    <n v="4.0999999999999996"/>
    <n v="313832"/>
    <s v="Best phone for below normal use,Good mobile for minimal usage , but technically highly worth,For simple use,Ok,Good quality product,Good unit,Good,Best Budget mobile"/>
    <s v="https://www.amazon.in/Redmi-9A-Sport-Octa-core-Processor/dp/B09GFPN6TP/ref=sr_1_432?qid=1672895872&amp;s=electronics&amp;sr=1-432"/>
    <x v="3"/>
    <x v="0"/>
    <n v="2000"/>
  </r>
  <r>
    <x v="542"/>
    <x v="529"/>
    <s v="Electronics|WearableTechnology|SmartWatches"/>
    <x v="1"/>
    <n v="265"/>
    <n v="999"/>
    <n v="0.73"/>
    <n v="3.7"/>
    <n v="465"/>
    <s v="Good Product,Must buy case for samsung watch 4,Generic but good,Not for watch 4, but for watch 4 classic,Good Product. Touch sensitivity to improve,Worth of buying,Perfectly fit for samsung brezzel,Awesome Watch Cover..Fitted Exactly size ..."/>
    <s v="https://www.amazon.in/Prolet-Classic-Bumper-Samsung-Protector/dp/B0B298D54H/ref=sr_1_433?qid=1672895879&amp;s=electronics&amp;sr=1-433"/>
    <x v="2"/>
    <x v="1"/>
    <n v="734"/>
  </r>
  <r>
    <x v="543"/>
    <x v="530"/>
    <s v="Electronics|Mobiles&amp;Accessories|Smartphones&amp;BasicMobiles|Smartphones"/>
    <x v="1"/>
    <n v="37990"/>
    <n v="74999"/>
    <n v="0.49"/>
    <n v="4.2"/>
    <n v="27790"/>
    <s v="WORTH BUY ! THE BEST,Good for the price."/>
    <s v="https://www.amazon.in/Samsung-Galaxy-Cloud-128GB-Storage/dp/B08VB57558/ref=sr_1_434?qid=1672895879&amp;s=electronics&amp;sr=1-434"/>
    <x v="1"/>
    <x v="0"/>
    <n v="37009"/>
  </r>
  <r>
    <x v="75"/>
    <x v="75"/>
    <s v="Computers&amp;Accessories|Accessories&amp;Peripherals|Cables&amp;Accessories|Cables|USBCables"/>
    <x v="0"/>
    <n v="199"/>
    <n v="499"/>
    <n v="0.6"/>
    <n v="4.0999999999999996"/>
    <n v="602"/>
    <s v="Good product,Its good, but micro usb doesn't fit my phone.,Good and useful item,It is very best cable,good,2 in 1 Charging Cable.,Sturdy cable overall,Nice &amp; Best Charger Cabel"/>
    <s v="https://www.amazon.in/Ambrane-ABDC-10-Charging-Transmission-Compatible/dp/B09CMP1SC8/ref=sr_1_439?qid=1672895879&amp;s=electronics&amp;sr=1-439"/>
    <x v="0"/>
    <x v="0"/>
    <n v="300"/>
  </r>
  <r>
    <x v="76"/>
    <x v="76"/>
    <s v="Computers&amp;Accessories|Accessories&amp;Peripherals|Cables&amp;Accessories|Cables|USBCables"/>
    <x v="0"/>
    <n v="179"/>
    <n v="399"/>
    <n v="0.55000000000000004"/>
    <n v="4"/>
    <n v="1423"/>
    <s v="GOOD,Thank you  Amazon very good charging cable,Good,Very good product,good quality,Very Good Product,This is fast charging USB!,Simply perfect at the price of below 100"/>
    <s v="https://www.amazon.in/Ambrane-Charging-Neckband-Wireless-ACT/dp/B09YLXYP7Y/ref=sr_1_442?qid=1672895879&amp;s=electronics+J573&amp;sr=1-442"/>
    <x v="0"/>
    <x v="0"/>
    <n v="220"/>
  </r>
  <r>
    <x v="544"/>
    <x v="531"/>
    <s v="Electronics|Mobiles&amp;Accessories|MobileAccessories|Photo&amp;VideoAccessories|SelfieSticks"/>
    <x v="1"/>
    <n v="1799"/>
    <n v="3999"/>
    <n v="0.55000000000000004"/>
    <n v="4.5999999999999996"/>
    <n v="245"/>
    <s v="Good,Good Product but Little expensive.,Happy with the purchase,Good buy in price range,Best travel companion,For instagram reels zoom in and zoom out switch is not available,MUST BUY FOR EVERY ONE WHO OWNS A MOBILE PHONE !!!,A good selfie stick"/>
    <s v="https://www.amazon.in/WeCool-Reinforced-Function-Bluetooth-Compatible/dp/B0B9BXKBC7/ref=sr_1_445?qid=1672895879&amp;s=electronics&amp;sr=1-445"/>
    <x v="0"/>
    <x v="2"/>
    <n v="2200"/>
  </r>
  <r>
    <x v="545"/>
    <x v="532"/>
    <s v="Electronics|Mobiles&amp;Accessories|Smartphones&amp;BasicMobiles|Smartphones"/>
    <x v="1"/>
    <n v="8499"/>
    <n v="11999"/>
    <n v="0.28999999999999998"/>
    <n v="3.9"/>
    <n v="276"/>
    <s v="Decent,Sad But Don't Buy,Ók,Nice mobile in this bugdet,Performance below low budget phone,Good performance,Budget phone,Very good product nice photo and display"/>
    <s v="https://www.amazon.in/POCO-C31-Royal-Blue-RAM/dp/B09NY6TRXG/ref=sr_1_455?qid=1672895879&amp;s=electronics&amp;sr=1-455"/>
    <x v="3"/>
    <x v="1"/>
    <n v="3500"/>
  </r>
  <r>
    <x v="546"/>
    <x v="533"/>
    <s v="Electronics|WearableTechnology|SmartWatches"/>
    <x v="1"/>
    <n v="1999"/>
    <n v="3999"/>
    <n v="0.5"/>
    <n v="4"/>
    <n v="30254"/>
    <s v="Ranjitha,Good one,Best One!!!,Good and average usage,IT'S BEEN GOOD,Good,Overall good product,Nice"/>
    <s v="https://www.amazon.in/Noise-ColorFit-Monitoring-Smartwatches-Electric/dp/B09NVPJ3P4/ref=sr_1_457?qid=1672895886&amp;s=electronics&amp;sr=1-457"/>
    <x v="0"/>
    <x v="0"/>
    <n v="2000"/>
  </r>
  <r>
    <x v="547"/>
    <x v="369"/>
    <s v="Electronics|WearableTechnology|SmartWatches"/>
    <x v="1"/>
    <n v="3999"/>
    <n v="17999"/>
    <n v="0.78"/>
    <n v="4.3"/>
    <n v="17161"/>
    <s v="Nice watch but some cons,Great device for the budget !! And amazing amazon service!!,Good watch in this price,Watch faces could have been better,Amoled Screen &amp; Touch, Average Wrist Band."/>
    <s v="https://www.amazon.in/Fire-Boltt-Smartwatch-Resolution-Connection-Assistance/dp/B0B3NDPCS9/ref=sr_1_459?qid=1672895886&amp;s=electronics&amp;sr=1-459"/>
    <x v="2"/>
    <x v="0"/>
    <n v="14000"/>
  </r>
  <r>
    <x v="548"/>
    <x v="534"/>
    <s v="Electronics|Mobiles&amp;Accessories|MobileAccessories|Chargers|WallChargers"/>
    <x v="1"/>
    <n v="219"/>
    <n v="499"/>
    <n v="0.56000000000000005"/>
    <n v="4.4000000000000004"/>
    <n v="14"/>
    <s v="Quality product,Excellent, it's fast charging,After 12 days not working 😔"/>
    <s v="https://www.amazon.in/Amazon-Basics-Charger-Micro-Cable/dp/B09VGKFM7Y/ref=sr_1_460?qid=1672895886&amp;s=electronics&amp;sr=1-460"/>
    <x v="0"/>
    <x v="0"/>
    <n v="280"/>
  </r>
  <r>
    <x v="549"/>
    <x v="535"/>
    <s v="Electronics|Mobiles&amp;Accessories|MobileAccessories|Photo&amp;VideoAccessories|SelfieSticks"/>
    <x v="1"/>
    <n v="599"/>
    <n v="1399"/>
    <n v="0.56999999999999995"/>
    <n v="4.0999999999999996"/>
    <n v="14560"/>
    <s v="Best selfie stick,Decent product with one draw back,Best for Recording videos and photo shoot,Great Selfi stick using for 6months,Nice product in this rate,Overall ok but stability is not rock solid,Selfie stick,Nice"/>
    <s v="https://www.amazon.in/Hoteon-Mobilife-Bluetooth-Extendable-Wireless/dp/B07QCWY5XV/ref=sr_1_463?qid=1672895886&amp;s=electr+J579onics&amp;sr=1-463"/>
    <x v="0"/>
    <x v="0"/>
    <n v="800"/>
  </r>
  <r>
    <x v="550"/>
    <x v="536"/>
    <s v="Electronics|Mobiles&amp;Accessories|MobileAccessories|Chargers|PowerBanks"/>
    <x v="1"/>
    <n v="2499"/>
    <n v="2999"/>
    <n v="0.17"/>
    <n v="4.0999999999999996"/>
    <n v="3156"/>
    <s v="The first light  Is not working idk why,Pretty device,Good product,A GOOD INVESTMENT,Too bulky,This power bank full charge at 12 hour and I phone 12 will be 4 time full charged not 6 time,VERY GOOD PRODUCT.☆☆☆☆☆,Its too bulky and I would say not good for travelling"/>
    <s v="https://www.amazon.in/Ambrane-Multi-Layer-Protection-Li-Polymer-Stylo/dp/B098QXR9X2/ref=sr_1_469?qid=1672895886&amp;s=electronics&amp;sr=1-469"/>
    <x v="3"/>
    <x v="0"/>
    <n v="500"/>
  </r>
  <r>
    <x v="551"/>
    <x v="537"/>
    <s v="Electronics|Mobiles&amp;Accessories|MobileAccessories|Mounts|Shower&amp;WallMounts"/>
    <x v="1"/>
    <n v="89"/>
    <n v="499"/>
    <n v="0.82"/>
    <n v="4.0999999999999996"/>
    <n v="9340"/>
    <s v="Good,Good product,Small things looka zoomed out,GOOD PRODUCT,Good product,Good quality product,Little gap to hold the mobile. Struggling every time to keep the mobile in.,Excellent product"/>
    <s v="https://www.amazon.in/STRIFF-Mobile-Phone-Charging-Charger/dp/B07H1S7XW8/ref=sr_1_482?qid=1672895894&amp;s=electronics&amp;sr=1-+J581482"/>
    <x v="2"/>
    <x v="0"/>
    <n v="410"/>
  </r>
  <r>
    <x v="552"/>
    <x v="538"/>
    <s v="Electronics|WearableTechnology|SmartWatches"/>
    <x v="1"/>
    <n v="2999"/>
    <n v="11999"/>
    <n v="0.75"/>
    <n v="4.4000000000000004"/>
    <n v="768"/>
    <s v="Perfect Value for money,Everything is great but you can increase battery backup,Worth the hype....simply good!,Ok product,I love tank so much . I bought it only before 10 days .i have charged it only once after buying .,Watch design is good,Overall Good Experience,Value for money."/>
    <s v="https://www.amazon.in/Fire-Boltt-Bluetooth-Calling-Interactions-Speaker/dp/B0BNXFDTZ2/ref=sr_1_486?qid=1672895894&amp;s=electronics&amp;sr=1-486"/>
    <x v="2"/>
    <x v="0"/>
    <n v="9000"/>
  </r>
  <r>
    <x v="553"/>
    <x v="539"/>
    <s v="Electronics|Mobiles&amp;Accessories|MobileAccessories|Stands"/>
    <x v="1"/>
    <n v="314"/>
    <n v="1499"/>
    <n v="0.79"/>
    <n v="4.5"/>
    <n v="28978"/>
    <s v="Good one,Almost perfect,Go for it,Good product,It's folding system is good,Very good product,Great stand sturdy and good quality,Good quality"/>
    <s v="https://www.amazon.in/Aluminium-Adjustable-Mobile-Foldable-Smartphones/dp/B088ZFJY82/ref=sr_1_493?qid=1672895894&amp;s=electronics&amp;sr=1-493"/>
    <x v="2"/>
    <x v="2"/>
    <n v="1185"/>
  </r>
  <r>
    <x v="554"/>
    <x v="540"/>
    <s v="Electronics|Mobiles&amp;Accessories|Smartphones&amp;BasicMobiles|Smartphones"/>
    <x v="1"/>
    <n v="13999"/>
    <n v="19499"/>
    <n v="0.28000000000000003"/>
    <n v="4.0999999999999996"/>
    <n v="18998"/>
    <s v="Phone, camera, heating - works for me, may not for all,Good Mobile,Good but not excellent under this budget,Worth the price at 9499,Ok type phone... but unable to make videocall within same service provider.,Phone review,Budget king,Battery backup is good"/>
    <s v="https://www.amazon.in/Samsung-Stardust-Storage-5000mAh-Battery/dp/B0B4F4QZ1H/ref=sr_1_496?qid=1672895894&amp;s=electronics&amp;sr=1-496"/>
    <x v="3"/>
    <x v="0"/>
    <n v="5500"/>
  </r>
  <r>
    <x v="555"/>
    <x v="541"/>
    <s v="Electronics|Mobiles&amp;Accessories|MobileAccessories|Cables&amp;Adapters|OTGAdapters"/>
    <x v="1"/>
    <n v="139"/>
    <n v="499"/>
    <n v="0.72"/>
    <n v="4.2"/>
    <n v="4971"/>
    <s v="Good,Good,Worth buying and easy to use,Good,Great product for Ipad Pro,Super,It was good to use and also its fasttt.,Best"/>
    <s v="https://www.amazon.in/Connector-Converter-Adapter-Compatible-Samsung/dp/B09BCNQ9R2/ref=sr_1_497?qid=1672895894&amp;s=electronics&amp;sr=1-497"/>
    <x v="2"/>
    <x v="0"/>
    <n v="360"/>
  </r>
  <r>
    <x v="556"/>
    <x v="542"/>
    <s v="Electronics|Mobiles&amp;Accessories|MobileAccessories|StylusPens"/>
    <x v="1"/>
    <n v="2599"/>
    <n v="6999"/>
    <n v="0.63"/>
    <n v="4.5"/>
    <n v="1526"/>
    <s v="Quite Good,good pencil,Value for money,Brilliant,Value for moeny product,Must to buy this pencil,Problemsolver,It works as advertised"/>
    <s v="https://www.amazon.in/Wireless-Generation-Sensitive-Rejection-Compatible/dp/B0B9BD2YL4/ref=sr_1_500?qid=1672895894&amp;s+J586=electronics&amp;sr=1-500"/>
    <x v="0"/>
    <x v="2"/>
    <n v="4400"/>
  </r>
  <r>
    <x v="557"/>
    <x v="543"/>
    <s v="Electronics|Headphones,Earbuds&amp;Accessories|Headphones|In-Ear"/>
    <x v="1"/>
    <n v="365"/>
    <n v="999"/>
    <n v="0.63"/>
    <n v="4.0999999999999996"/>
    <n v="363711"/>
    <s v="Best value for money,HEAD PHONE POUCH NOT RECEIVED,Overall good in this pricerange,It's not working in my Phone properly Plz help me in exchange or return, I ll be thankful to you,Worth the money 🤑,Best,Nice sound,Wonderful product"/>
    <s v="https://www.amazon.in/boAt-BassHeads-100-Headphones-Black/dp/B071Z8M4KX/ref=sr_1_1?qid=1672902995&amp;s=computers&amp;sr=1-1"/>
    <x v="0"/>
    <x v="0"/>
    <n v="634"/>
  </r>
  <r>
    <x v="558"/>
    <x v="544"/>
    <s v="Electronics|Headphones,Earbuds&amp;Accessories|Headphones|In-Ear"/>
    <x v="1"/>
    <n v="1499"/>
    <n v="4490"/>
    <n v="0.67"/>
    <n v="3.9"/>
    <n v="136954"/>
    <s v="Beast in budget!,Fake negative reviews.,great product under low price range"/>
    <s v="https://www.amazon.in/Airdopes-141-Playtime-Resistance-Bluetooth/dp/B09N3ZNHTY/ref=sr_1_2?qid=1672902995&amp;s=computerJ588s&amp;sr=1-2"/>
    <x v="0"/>
    <x v="1"/>
    <n v="2991"/>
  </r>
  <r>
    <x v="335"/>
    <x v="333"/>
    <s v="Electronics|WearableTechnology|SmartWatches"/>
    <x v="1"/>
    <n v="1998"/>
    <n v="9999"/>
    <n v="0.8"/>
    <n v="4.3"/>
    <n v="27709"/>
    <s v="7-8/10, Decent, good for day to day use,Good choice under budget of Rs2000,Average product.,Budget friendly,Overall it's a good watch,Good product,Best in design, accuracy and looks fancy. A must buy for every person who is watch enthusiast.,Having a great experience"/>
    <s v="https://www.amazon.in/Fire-Boltt-Phoenix-Bluetooth-Calling-Monitoring/dp/B0B3RRWSF6/ref=sr_1_3?qid=1672902995&amp;s=computers&amp;sr=1-3"/>
    <x v="2"/>
    <x v="0"/>
    <n v="8001"/>
  </r>
  <r>
    <x v="336"/>
    <x v="334"/>
    <s v="Electronics|WearableTechnology|SmartWatches"/>
    <x v="1"/>
    <n v="1799"/>
    <n v="7990"/>
    <n v="0.77"/>
    <n v="3.8"/>
    <n v="17833"/>
    <s v="Not Polished Enough. (Improving with updates),Best for the budget 👍,Value of money,nice product,Good product,Super value for money,Awesome product,Product itv"/>
    <s v="https://www.amazon.in/boAt-Wave-Call-Dedicated-Multi-Sport/dp/B0B5B6PQCT/ref=sr_1_4?qid=1672902995&amp;s=computers&amp;sr=1-4"/>
    <x v="2"/>
    <x v="1"/>
    <n v="6191"/>
  </r>
  <r>
    <x v="559"/>
    <x v="545"/>
    <s v="Computers&amp;Accessories|ExternalDevices&amp;DataStorage|PenDrives"/>
    <x v="0"/>
    <n v="289"/>
    <n v="650"/>
    <n v="0.56000000000000005"/>
    <n v="4.3"/>
    <n v="253105"/>
    <s v="Good product,Affordable,Good,Reding speed is only under 22mb/s,Good product 👍,good,Good product and value for money,All about it is very good product in suitable price."/>
    <s v="https://www.amazon.in/SanDisk-Cruzer-Blade-Flash-Drive/dp/B005FYNT3G/ref=sr_1_5?qid=1672902995&amp;s=computers&amp;sr=1-5+J591"/>
    <x v="0"/>
    <x v="0"/>
    <n v="361"/>
  </r>
  <r>
    <x v="560"/>
    <x v="546"/>
    <s v="Computers&amp;Accessories|Accessories&amp;Peripherals|Keyboards,Mice&amp;InputDevices|Mice"/>
    <x v="0"/>
    <n v="599"/>
    <n v="895"/>
    <n v="0.33"/>
    <n v="4.4000000000000004"/>
    <n v="61314"/>
    <s v="Small, not too heavy, good looking.,Quality of material,Nice product,Good,One of the Best Mouse for the price,Good holding good dpi easy to use,Value for money,Nice mouse"/>
    <s v="https://www.amazon.in/Logitech-B170-Wireless-Mouse-Black/dp/B01J0XWYKQ/ref=sr_1_6?qid=1672902995&amp;s=computers&amp;sr=1-6"/>
    <x v="1"/>
    <x v="0"/>
    <n v="296"/>
  </r>
  <r>
    <x v="561"/>
    <x v="547"/>
    <s v="Computers&amp;Accessories|Accessories&amp;Peripherals|Keyboards,Mice&amp;InputDevices|GraphicTablets"/>
    <x v="0"/>
    <n v="217"/>
    <n v="237"/>
    <n v="0.08"/>
    <n v="3.8"/>
    <n v="7354"/>
    <s v="Good Product,Good,Excellent Product!,Please check before replacing...,Save Trees,overall, a good buy,Save tree,Very nice product"/>
    <s v="https://www.amazon.in/Storio-Writing-Tablet-8-5Inch-Birthday/dp/B09CTRPSJR/ref=sr_1_7?qid=1672902995&amp;s=computers&amp;sr=1-7"/>
    <x v="4"/>
    <x v="1"/>
    <n v="20"/>
  </r>
  <r>
    <x v="562"/>
    <x v="548"/>
    <s v="Electronics|Headphones,Earbuds&amp;Accessories|Headphones|In-Ear"/>
    <x v="1"/>
    <n v="1299"/>
    <n v="2990"/>
    <n v="0.56999999999999995"/>
    <n v="3.8"/>
    <n v="180998"/>
    <s v="Good sound quality but not 40 hours backup!,Decent but not that impressive,Good purchase, good build and good sound quality,Good for cost.,Excellent,Like the product,Value for money,Call Disturbance"/>
    <s v="https://www.amazon.in/Airdopes-121v2-Bluetooth-Immersive-Assistant/dp/B08JQN8DGZ/ref=sr_1_8?qid=1672902995&amp;s=computers&amp;sr=1-8"/>
    <x v="0"/>
    <x v="1"/>
    <n v="1691"/>
  </r>
  <r>
    <x v="563"/>
    <x v="549"/>
    <s v="Computers&amp;Accessories|Accessories&amp;Peripherals|LaptopAccessories|Lapdesks"/>
    <x v="0"/>
    <n v="263"/>
    <n v="699"/>
    <n v="0.62"/>
    <n v="3.5"/>
    <n v="690"/>
    <s v="Good as per price,Good,Worthy for Price,Worth,Unstable on bed mattress - due to curved landing edges,RECOMMEND TO BUY.,Quality Wise It's Not Perfect But 👍 Good As Compared to Market Products,Totally is good 😊"/>
    <s v="https://www.amazon.in/SKE-Portable-Multifunction-Laptop-Table-Children/dp/B0B72BSW7K/ref=sr_1_9?qid=1672902995&amp;s=computers&amp;sr=1-9"/>
    <x v="0"/>
    <x v="1"/>
    <n v="436"/>
  </r>
  <r>
    <x v="343"/>
    <x v="341"/>
    <s v="Electronics|Accessories|MemoryCards|MicroSD"/>
    <x v="1"/>
    <n v="569"/>
    <n v="1000"/>
    <n v="0.43"/>
    <n v="4.4000000000000004"/>
    <n v="67262"/>
    <s v="Fake Product,Costly but excellent quality,Storage good but don't know how to Activate warantee??,Good for use,5 stas nahi diya kyuki capacity 477gb hi rahta hai,Speed not as advertise,Good one,It's ok"/>
    <s v="https://www.amazon.in/SanDisk-Ultra%C2%AE-microSDXCTM-Warranty-Smartphones/dp/B0BDRVFDKP/ref=sr_1_10?qid=1672902995&amp;s=computers&amp;sr=1-10"/>
    <x v="1"/>
    <x v="0"/>
    <n v="431"/>
  </r>
  <r>
    <x v="344"/>
    <x v="342"/>
    <s v="Electronics|WearableTechnology|SmartWatches"/>
    <x v="1"/>
    <n v="1999"/>
    <n v="4999"/>
    <n v="0.6"/>
    <n v="4.0999999999999996"/>
    <n v="10689"/>
    <s v="Sumit Nath,For the price, it is a good purchase but can be better,Happy with product...,It's really smart with elegant design,Amazing,Noise,All good,Good"/>
    <s v="https://www.amazon.in/Noise-Bluetooth-Calling-Tracking-Detection/dp/B0B5LVS732/ref=sr_1_11?qid=1672902995&amp;s=computers&amp;sr=1-11"/>
    <x v="0"/>
    <x v="0"/>
    <n v="3000"/>
  </r>
  <r>
    <x v="564"/>
    <x v="550"/>
    <s v="Electronics|Headphones,Earbuds&amp;Accessories|Headphones|In-Ear"/>
    <x v="1"/>
    <n v="1399"/>
    <n v="3990"/>
    <n v="0.65"/>
    <n v="4.0999999999999996"/>
    <n v="141841"/>
    <s v="The rebel with a defect,Nice product,Really good product,Awesome charging backup 👍,Value for price,Value for money,Bluetooth service centre not available,good quality"/>
    <s v="https://www.amazon.in/boAt-Rockerz-255-Pro-Earphones/dp/B08TV2P1N8/ref=sr_1_12?qid=1672902995&amp;s=computers&amp;sr=1-12"/>
    <x v="0"/>
    <x v="0"/>
    <n v="2591"/>
  </r>
  <r>
    <x v="565"/>
    <x v="551"/>
    <s v="Computers&amp;Accessories|Accessories&amp;Peripherals|LaptopAccessories|NotebookComputerStands"/>
    <x v="0"/>
    <n v="349"/>
    <n v="1499"/>
    <n v="0.77"/>
    <n v="4.3"/>
    <n v="24791"/>
    <s v="Product is very good , but delivery was not quite good,Overall good.,Average to good,Stability should have been better.,Price could be less,Best product in this price.,Mast,Value for money"/>
    <s v="https://www.amazon.in/STRIFF-Adjustable-Patented-Ventilated-Compatible/dp/B07XCM6T4N/ref=sr_1_13?qid=1672902995&amp;s=computers&amp;sr=1-13"/>
    <x v="2"/>
    <x v="0"/>
    <n v="1150"/>
  </r>
  <r>
    <x v="566"/>
    <x v="552"/>
    <s v="Electronics|Headphones,Earbuds&amp;Accessories|Headphones|In-Ear"/>
    <x v="1"/>
    <n v="149"/>
    <n v="399"/>
    <n v="0.63"/>
    <n v="3.5"/>
    <n v="21764"/>
    <s v="Build quality material is not good. I feel it might last for a longer run.,Very good earphones at this price,not grate,More than average 👍,Ok,Best ear phones,Is ok,good wired earphone"/>
    <s v="https://www.amazon.in/Zebronics-Zeb-Bro-Wired-Earphone/dp/B07T5DKR5D/ref=sr_1_14?qid=1672902995&amp;s=computers&amp;sr=1-14+J600"/>
    <x v="0"/>
    <x v="1"/>
    <n v="250"/>
  </r>
  <r>
    <x v="347"/>
    <x v="345"/>
    <s v="Electronics|Headphones,Earbuds&amp;Accessories|Headphones|In-Ear"/>
    <x v="1"/>
    <n v="599"/>
    <n v="999"/>
    <n v="0.4"/>
    <n v="4.0999999999999996"/>
    <n v="192587"/>
    <s v="Good maybe okay,Defective Product Delivered,Amazing Sound at Budget,Not for bass lover,Best one,Quality,Durability,Superb voice quality"/>
    <s v="https://www.amazon.in/JBL-C100SI-Ear-Headphones-Black/dp/B01DEWVZ2C/ref=sr_1_15?qid=1672902995&amp;s=computers&amp;sr=1-15"/>
    <x v="1"/>
    <x v="0"/>
    <n v="400"/>
  </r>
  <r>
    <x v="567"/>
    <x v="553"/>
    <s v="Electronics|Headphones,Earbuds&amp;Accessories|Headphones|On-Ear"/>
    <x v="1"/>
    <n v="1220"/>
    <n v="3990"/>
    <n v="0.69"/>
    <n v="4.0999999999999996"/>
    <n v="107151"/>
    <s v="Authentic review,Overall it's a good headset.,Not for me,Nice product,Best,Amazing product,It's a wonderful boat product,Good Product of boAt"/>
    <s v="https://www.amazon.in/Rockerz-450-Wireless-Bluetooth-Headphone/dp/B07PR1CL3S/ref=sr_1_16?qid=1672902995&amp;s=computers&amp;sr=1-16"/>
    <x v="0"/>
    <x v="0"/>
    <n v="2770"/>
  </r>
  <r>
    <x v="346"/>
    <x v="344"/>
    <s v="Electronics|WearableTechnology|SmartWatches"/>
    <x v="1"/>
    <n v="1499"/>
    <n v="6990"/>
    <n v="0.79"/>
    <n v="3.9"/>
    <n v="21797"/>
    <s v="Overall good except connectivity,Ideal Product,Ok,उपयोगी एवं संतोषजनक,Ok in this price range,Battery,It is a good watch,Nice watch"/>
    <s v="https://www.amazon.in/boAt-Wave-Lite-Smartwatch-Activity/dp/B09V12K8NT/ref=sr_1_17?qid=1672902995&amp;s=computers&amp;sr=1-+J60317"/>
    <x v="2"/>
    <x v="1"/>
    <n v="5491"/>
  </r>
  <r>
    <x v="568"/>
    <x v="554"/>
    <s v="Electronics|Headphones,Earbuds&amp;Accessories|Headphones|In-Ear"/>
    <x v="1"/>
    <n v="499"/>
    <n v="999"/>
    <n v="0.5"/>
    <n v="3.9"/>
    <n v="92995"/>
    <s v="Good,Overall Good,Decent earphones for the price,Worth it,It's just not like that,Good one,Really Good one under Rs 500,On the budget best branded Earphones"/>
    <s v="https://www.amazon.in/JBL-C50HI-Ear-Headphones-Black/dp/B07JQKQ91F/ref=sr_1_18?qid=1672902995&amp;s=computers&amp;sr=1-18"/>
    <x v="0"/>
    <x v="1"/>
    <n v="500"/>
  </r>
  <r>
    <x v="569"/>
    <x v="555"/>
    <s v="Computers&amp;Accessories|Accessories&amp;Peripherals|Cables&amp;Accessories|CableConnectionProtectors"/>
    <x v="0"/>
    <n v="99"/>
    <n v="999"/>
    <n v="0.9"/>
    <n v="4.0999999999999996"/>
    <n v="8751"/>
    <s v="Value for money but,functional,Good,Very easy to use,Good,Good product,Good,Cable protector"/>
    <s v="https://www.amazon.in/LAPSTER-Charger-Protectors-Charging-Protective/dp/B08W56G1K9/ref=sr_1_19?qid=1672902995&amp;s=computers&amp;sr=1-19"/>
    <x v="2"/>
    <x v="0"/>
    <n v="900"/>
  </r>
  <r>
    <x v="351"/>
    <x v="349"/>
    <s v="Electronics|Mobiles&amp;Accessories|MobileAccessories|Chargers|AutomobileChargers"/>
    <x v="1"/>
    <n v="349"/>
    <n v="1299"/>
    <n v="0.73"/>
    <n v="4"/>
    <n v="14283"/>
    <s v="Good,Good product,Charging well but build quality could be better,Quite nice,Good quality product,Ok,Good Purchase,Built quality could have been better"/>
    <s v="https://www.amazon.in/PTron-Bullet-Pro-Lightweight-Smartphones/dp/B07WG8PDCW/ref=sr_1_20?qid=1672902995&amp;s=computers&amp;sr=1-20"/>
    <x v="2"/>
    <x v="0"/>
    <n v="950"/>
  </r>
  <r>
    <x v="570"/>
    <x v="556"/>
    <s v="Computers&amp;Accessories|ExternalDevices&amp;DataStorage|PenDrives"/>
    <x v="0"/>
    <n v="475"/>
    <n v="1500"/>
    <n v="0.68"/>
    <n v="4.2"/>
    <n v="64273"/>
    <s v="Solid and stylish, but too tight in usb port, average performance.,Good product,Slow,It works everywhere except for car stereo,ONLY 57 GB,Good,Good,Nice pen drive"/>
    <s v="https://www.amazon.in/HP-v236w-64GB-USB-Drive/dp/B01L8ZNWN2/ref=sr_1_21?qid=1672902995&amp;s=computers&amp;sr=1-21"/>
    <x v="0"/>
    <x v="0"/>
    <n v="1025"/>
  </r>
  <r>
    <x v="571"/>
    <x v="557"/>
    <s v="Computers&amp;Accessories|Accessories&amp;Peripherals|Keyboards,Mice&amp;InputDevices|Mice"/>
    <x v="0"/>
    <n v="269"/>
    <n v="649"/>
    <n v="0.59"/>
    <n v="4.3"/>
    <n v="54315"/>
    <s v="Decent mouse from trusted brand,Value for money,Good,Average mouse.,Good,Cute,Its a good mouse for normal usage... loved it.💕,HP X1000 Wired USB Mouse"/>
    <s v="https://www.amazon.in/HP-X1000-Wired-Mouse-Black/dp/B009VCGPSY/ref=sr_1_22?qid=1672902995&amp;s=computers&amp;sr=1-22"/>
    <x v="0"/>
    <x v="0"/>
    <n v="380"/>
  </r>
  <r>
    <x v="572"/>
    <x v="558"/>
    <s v="Computers&amp;Accessories|Accessories&amp;Peripherals|Keyboards,Mice&amp;InputDevices|Mice"/>
    <x v="0"/>
    <n v="299"/>
    <n v="599"/>
    <n v="0.5"/>
    <n v="4.0999999999999996"/>
    <n v="1597"/>
    <s v="Noisy clicks - otherwise fine,nice one,Portronics &quot;An New Player in the Field&quot;.,Good Built Quality &amp; Smooth Experience,Good Pricing, Light Weight and Excellent Functionality,Effective Sleep Mode,good,Nice and comfortable"/>
    <s v="https://www.amazon.in/Portronics-Wireless-Optical-Orientation-Adjustable/dp/B0B296NTFV/ref=sr_1_23?qid=1672902995&amp;s=computers&amp;sr=1-23"/>
    <x v="0"/>
    <x v="0"/>
    <n v="300"/>
  </r>
  <r>
    <x v="359"/>
    <x v="357"/>
    <s v="Electronics|WearableTechnology|SmartWatches"/>
    <x v="1"/>
    <n v="1599"/>
    <n v="3999"/>
    <n v="0.6"/>
    <n v="4"/>
    <n v="30254"/>
    <s v="Ranjitha,Good one,Best One!!!,Good and average usage,IT'S BEEN GOOD,Good,Overall good product,Nice"/>
    <s v="https://www.amazon.in/Noise-ColorFit-Display-Monitoring-Smartwatches/dp/B09NVPSCQT/ref=sr_1_25?qid=1672902996&amp;s=computers&amp;sr=1-25"/>
    <x v="0"/>
    <x v="0"/>
    <n v="2400"/>
  </r>
  <r>
    <x v="360"/>
    <x v="358"/>
    <s v="Electronics|WearableTechnology|SmartWatches"/>
    <x v="1"/>
    <n v="1499"/>
    <n v="7999"/>
    <n v="0.81"/>
    <n v="4.2"/>
    <n v="22638"/>
    <s v="Premium looking watch,Excellent Product,The Tracking and touch would be better,Bluetooth connectivity,Very good,The watch is good,Felt Good,Not bad"/>
    <s v="https://www.amazon.in/Fire-Boltt-Ninja-Smartwatch-Sports-Tracking/dp/B09YV4RG4D/ref=sr_1_27?qid=1672902996&amp;s=computers&amp;sr=1-27"/>
    <x v="2"/>
    <x v="0"/>
    <n v="6500"/>
  </r>
  <r>
    <x v="573"/>
    <x v="559"/>
    <s v="Electronics|Headphones,Earbuds&amp;Accessories|Headphones|In-Ear"/>
    <x v="1"/>
    <n v="329"/>
    <n v="999"/>
    <n v="0.67"/>
    <n v="3.9"/>
    <n v="77027"/>
    <s v="A Good wired headset in budget.,They Work Well and Are Reliable,Volume is not as expected,Good sound but too much of bass annoys,Boult Audio Bassbuds X1,Pretty good earphones, but....,Nice Earphone , boult audio X1,Ok"/>
    <s v="https://www.amazon.in/Boult-Audio-X1-Earphones-Cancellation/dp/B07TCN5VR9/ref=sr_1_28?qid=1672902996&amp;s=computers&amp;sr=1-28"/>
    <x v="0"/>
    <x v="1"/>
    <n v="670"/>
  </r>
  <r>
    <x v="574"/>
    <x v="560"/>
    <s v="Computers&amp;Accessories|Accessories&amp;Peripherals|Keyboards,Mice&amp;InputDevices|Keyboards"/>
    <x v="0"/>
    <n v="549"/>
    <n v="1799"/>
    <n v="0.69"/>
    <n v="4.3"/>
    <n v="28829"/>
    <s v="Sturdy key-board for office use,Smooth keyboard,Good one,Low budget but good product,Good,Good product,Good,good"/>
    <s v="https://www.amazon.in/Dell-KB216-Wired-Multimedia-Keyboard/dp/B00ZYLMQH0/ref=sr_1_29?qid=1672902996&amp;s=computers&amp;sr=1-29"/>
    <x v="0"/>
    <x v="0"/>
    <n v="1250"/>
  </r>
  <r>
    <x v="365"/>
    <x v="362"/>
    <s v="Electronics|WearableTechnology|SmartWatches"/>
    <x v="1"/>
    <n v="2199"/>
    <n v="9999"/>
    <n v="0.78"/>
    <n v="4.2"/>
    <n v="29478"/>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https://www.amazon.in/Fire-Boltt-Smartwatch-Bluetooth-Calling-Assistance/dp/B09YV4MW2T/ref=sr_1_30?qid=1672902996&amp;s=computers&amp;sr=1-30"/>
    <x v="2"/>
    <x v="0"/>
    <n v="7800"/>
  </r>
  <r>
    <x v="575"/>
    <x v="561"/>
    <s v="Computers&amp;Accessories|Accessories&amp;Peripherals|Keyboards,Mice&amp;InputDevices|Mice"/>
    <x v="0"/>
    <n v="299"/>
    <n v="650"/>
    <n v="0.54"/>
    <n v="4.5"/>
    <n v="33176"/>
    <s v="Big in size as comparison to other normal sized mouse but works very well,Good for office uses,worth the buy,Best mouse at this price,Item is good.  No issues,It's really worthwhile,Good for home or office use,Rough and affordable"/>
    <s v="https://www.amazon.in/Dell-MS116-1000DPI-Wired-Optical/dp/B01HJI0FS2/ref=sr_1_31?qid=1672902996&amp;s=computers&amp;sr=1-31"/>
    <x v="0"/>
    <x v="2"/>
    <n v="351"/>
  </r>
  <r>
    <x v="576"/>
    <x v="562"/>
    <s v="MusicalInstruments|Microphones|Condenser"/>
    <x v="2"/>
    <n v="798"/>
    <n v="1995"/>
    <n v="0.6"/>
    <n v="4"/>
    <n v="68664"/>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
    <s v="https://www.amazon.in/Boya-Omnidirectional-Lavalier-Condenser-Microphone/dp/B076B8G5D8/ref=sr_1_32?qid=1672902996&amp;s=computers&amp;sr=1-32"/>
    <x v="0"/>
    <x v="0"/>
    <n v="1197"/>
  </r>
  <r>
    <x v="0"/>
    <x v="0"/>
    <s v="Computers&amp;Accessories|Accessories&amp;Peripherals|Cables&amp;Accessories|Cables|USBCables"/>
    <x v="0"/>
    <n v="399"/>
    <n v="1099"/>
    <n v="0.64"/>
    <n v="4.2"/>
    <n v="24269"/>
    <s v="Satisfied,Charging is really fast,Value for money,Product review,Good quality,Good product,Good Product,As of now seems good"/>
    <s v="https://www.amazon.in/Wayona-Braided-WN3LG1-Syncing-Charging/dp/B07JW9H4J1/ref=sr_1_33?qid=1672902996&amp;s=computers&amp;sr=1-33"/>
    <x v="0"/>
    <x v="0"/>
    <n v="700"/>
  </r>
  <r>
    <x v="577"/>
    <x v="563"/>
    <s v="Electronics|GeneralPurposeBatteries&amp;BatteryChargers|DisposableBatteries"/>
    <x v="1"/>
    <n v="266"/>
    <n v="315"/>
    <n v="0.16"/>
    <n v="4.5"/>
    <n v="28030"/>
    <s v="That's a nice one,Best services.,V good less price than that of market,As described,Value for money,Best battery cells out there,Quality yu,Good"/>
    <s v="https://www.amazon.in/Duracell-Alkaline-Battery-Duralock-Technology/dp/B014SZO90Y/ref=sr_1_34?qid=1672902996&amp;s=computers&amp;sr=1-34"/>
    <x v="3"/>
    <x v="2"/>
    <n v="49"/>
  </r>
  <r>
    <x v="578"/>
    <x v="564"/>
    <s v="OfficeProducts|OfficePaperProducts|Paper|Stationery|Pens,Pencils&amp;WritingSupplies|Pens&amp;Refills|GelInkRollerballPens"/>
    <x v="3"/>
    <n v="50"/>
    <n v="50"/>
    <n v="0"/>
    <n v="4.3"/>
    <n v="5792"/>
    <s v="Nice ball pen,Good product,Average,Nice Pen,It's a good product,Smooth,It's writing like flowing silk.,good produced"/>
    <s v="https://www.amazon.in/Classmate-Octane-Neon-Pack-5/dp/B07KCMR8D6/ref=sr_1_35?qid=1672902996&amp;s=computers&amp;sr=1-35"/>
    <x v="4"/>
    <x v="0"/>
    <n v="0"/>
  </r>
  <r>
    <x v="579"/>
    <x v="565"/>
    <s v="Home&amp;Kitchen|CraftMaterials|Scrapbooking|Tape"/>
    <x v="4"/>
    <n v="130"/>
    <n v="165"/>
    <n v="0.21"/>
    <n v="3.9"/>
    <n v="14778"/>
    <s v="Good Quality adhesive, easy to use,Good,good product,Good product,Ok on walls,Very good,Good to use,Very nice."/>
    <s v="https://www.amazon.in/Scotch-Double-Foam-Tape-24/dp/B00N1U9AJS/ref=sr_1_36?qid=1672902996&amp;s=computers&amp;sr=1-36"/>
    <x v="3"/>
    <x v="1"/>
    <n v="35"/>
  </r>
  <r>
    <x v="580"/>
    <x v="566"/>
    <s v="Electronics|Headphones,Earbuds&amp;Accessories|Headphones|In-Ear"/>
    <x v="1"/>
    <n v="449"/>
    <n v="1290"/>
    <n v="0.65"/>
    <n v="4.0999999999999996"/>
    <n v="91770"/>
    <s v="Mediocre,Best in Budget and Beast in Quality,Best quality this product,Ear phone With Jack,Nice,good,Good sound quality,Value for money!"/>
    <s v="https://www.amazon.in/BassHeads-152-ToneSecure-Braided-Earphones/dp/B07KY3FNQP/ref=sr_1_37?qid=1672902996&amp;s=computers&amp;sr=1-37"/>
    <x v="0"/>
    <x v="0"/>
    <n v="841"/>
  </r>
  <r>
    <x v="374"/>
    <x v="369"/>
    <s v="Electronics|WearableTechnology|SmartWatches"/>
    <x v="1"/>
    <n v="3999"/>
    <n v="16999"/>
    <n v="0.76"/>
    <n v="4.3"/>
    <n v="17162"/>
    <s v="Nice watch but some cons,Great device for the budget !! And amazing amazon service!!,Good watch in this price,Watch faces could have been better,Amoled Screen &amp; Touch, Average Wrist Band."/>
    <s v="https://www.amazon.in/Fire-Boltt-Smartwatch-Resolution-Connection-Assistance/dp/B0B3N7LR6K/ref=sr_1_38?qid=1672902996&amp;s=computers&amp;sr=1-38"/>
    <x v="2"/>
    <x v="0"/>
    <n v="13000"/>
  </r>
  <r>
    <x v="581"/>
    <x v="567"/>
    <s v="Electronics|Headphones,Earbuds&amp;Accessories|Headphones|In-Ear"/>
    <x v="1"/>
    <n v="399"/>
    <n v="1290"/>
    <n v="0.69"/>
    <n v="4.2"/>
    <n v="206"/>
    <s v="Boats are the best.,Just awesome,it is good in this range .....,Great product in the price range,Awesome product,Nice,Perfect,Quality"/>
    <s v="https://www.amazon.in/BassHeads-122-Earphones-Tangle-Straight/dp/B07QZ3CZ48/ref=sr_1_39?qid=1672902996&amp;s=computers&amp;sr=1-39"/>
    <x v="0"/>
    <x v="0"/>
    <n v="891"/>
  </r>
  <r>
    <x v="582"/>
    <x v="568"/>
    <s v="Computers&amp;Accessories|Accessories&amp;Peripherals|Keyboards,Mice&amp;InputDevices|Keyboard&amp;MouseSets"/>
    <x v="0"/>
    <n v="1399"/>
    <n v="2498"/>
    <n v="0.44"/>
    <n v="4.2"/>
    <n v="33717"/>
    <s v="Best for general use,Works well for basic usage,Good product in the budget,Ok product. Not so great.,Good,Good one to have,Great Product,Good."/>
    <s v="https://www.amazon.in/Dell-Wireless-Keyboard-Mouse-Spill-Resistant/dp/B09T3H12GV/ref=sr_1_40?qid=1672902996&amp;s=computers&amp;sr=1-40"/>
    <x v="1"/>
    <x v="0"/>
    <n v="1099"/>
  </r>
  <r>
    <x v="1"/>
    <x v="1"/>
    <s v="Computers&amp;Accessories|Accessories&amp;Peripherals|Cables&amp;Accessories|Cables|USBCables"/>
    <x v="0"/>
    <n v="199"/>
    <n v="349"/>
    <n v="0.43"/>
    <n v="4"/>
    <n v="43994"/>
    <s v="A Good Braided Cable for Your Type C Device,Good quality product from ambrane,Super cable,As,Good quality,Good product,its good,Good quality for the price but one issue with my unit"/>
    <s v="https://www.amazon.in/Ambrane-Unbreakable-Charging-Braided-Cable/dp/B098NS6PVG/ref=sr_1_41?qid=1672902996&amp;s=computers&amp;sr=1-41"/>
    <x v="1"/>
    <x v="0"/>
    <n v="150"/>
  </r>
  <r>
    <x v="2"/>
    <x v="2"/>
    <s v="Computers&amp;Accessories|Accessories&amp;Peripherals|Cables&amp;Accessories|Cables|USBCables"/>
    <x v="0"/>
    <n v="199"/>
    <n v="999"/>
    <n v="0.8"/>
    <n v="3.9"/>
    <n v="7928"/>
    <s v="Good speed for earlier versions,Good Product,Working good,Good for the price,Good,Worth for money,Working nice,it's a really nice product"/>
    <s v="https://www.amazon.in/Sounce-iPhone-Charging-Compatible-Devices/dp/B096MSW6CT/ref=sr_1_42?qid=1672902996&amp;s=computers&amp;sr=1-42"/>
    <x v="2"/>
    <x v="1"/>
    <n v="800"/>
  </r>
  <r>
    <x v="375"/>
    <x v="370"/>
    <s v="Electronics|WearableTechnology|SmartWatches"/>
    <x v="1"/>
    <n v="2998"/>
    <n v="5999"/>
    <n v="0.5"/>
    <n v="4.0999999999999996"/>
    <n v="5179"/>
    <s v="Some improvement required,Not best for tracking sleep, calories burnt of heart rate.,Noise,Noise watch is good,NOISE,DOes everything well so far,Noises,Bluetooth calling"/>
    <s v="https://www.amazon.in/Noise-ColorFit-Bluetooth-Fully-Functional-Brightness/dp/B09ZQK9X8G/ref=sr_1_43?qid=1672902996&amp;s=computers&amp;sr=1-43"/>
    <x v="0"/>
    <x v="0"/>
    <n v="3001"/>
  </r>
  <r>
    <x v="583"/>
    <x v="569"/>
    <s v="Computers&amp;Accessories|ExternalDevices&amp;DataStorage|ExternalHardDisks"/>
    <x v="0"/>
    <n v="4098"/>
    <n v="4999"/>
    <n v="0.18"/>
    <n v="4.5"/>
    <n v="50810"/>
    <s v="Good,gud,Hard disk,Good product,Serve the purpose,Seagate portable 1TB External Hard disc,Good,Good use"/>
    <s v="https://www.amazon.in/Seagate-Expansion-1TB-External-HDD/dp/B08ZJDWTJ1/ref=sr_1_44?qid=1672902996&amp;s=computers&amp;sr=1-44"/>
    <x v="3"/>
    <x v="2"/>
    <n v="901"/>
  </r>
  <r>
    <x v="584"/>
    <x v="570"/>
    <s v="Electronics|Cameras&amp;Photography|VideoCameras"/>
    <x v="1"/>
    <n v="499"/>
    <n v="1999"/>
    <n v="0.75"/>
    <n v="3.7"/>
    <n v="3369"/>
    <s v="Value for money, good wuality,Reliable and easy to use 👌,Good,AVARAGE PRODUCT,VGA quality!!,No mic is available in the product,Basic functions ok,Good when used in day light"/>
    <s v="https://www.amazon.in/HP-Webcam-Wide-Angle-Calling-Microsoft/dp/B08FTFXNNB/ref=sr_1_45?qid=1672902996&amp;s=computers&amp;sr=1-45"/>
    <x v="2"/>
    <x v="1"/>
    <n v="1500"/>
  </r>
  <r>
    <x v="585"/>
    <x v="571"/>
    <s v="Computers&amp;Accessories|Accessories&amp;Peripherals|Keyboards,Mice&amp;InputDevices|Mice"/>
    <x v="0"/>
    <n v="299"/>
    <n v="449"/>
    <n v="0.33"/>
    <n v="3.5"/>
    <n v="11827"/>
    <s v="Useful for simple use,Great product,Good,Good but not satisfying 🙂,Good product,Good product at this price.,Not for gaming,Good product."/>
    <s v="https://www.amazon.in/ZEBRONICS-Zeb-Dash-Wireless-Receiver-Buttons/dp/B08YDFX7Y1/ref=sr_1_46?qid=1672902996&amp;s=computers&amp;sr=1-46"/>
    <x v="1"/>
    <x v="1"/>
    <n v="150"/>
  </r>
  <r>
    <x v="3"/>
    <x v="3"/>
    <s v="Computers&amp;Accessories|Accessories&amp;Peripherals|Cables&amp;Accessories|Cables|USBCables"/>
    <x v="0"/>
    <n v="329"/>
    <n v="699"/>
    <n v="0.53"/>
    <n v="4.2"/>
    <n v="94364"/>
    <s v="Good product,Good one,Nice,Really nice product,Very first time change,Good,Fine product but could be better,Very nice it's charging like jet"/>
    <s v="https://www.amazon.in/Deuce-300-Resistant-Tangle-Free-Transmission/dp/B08HDJ86NZ/ref=sr_1_47?qid=1672902996&amp;s=computers&amp;sr=1-47"/>
    <x v="0"/>
    <x v="0"/>
    <n v="370"/>
  </r>
  <r>
    <x v="586"/>
    <x v="572"/>
    <s v="Computers&amp;Accessories|Accessories&amp;Peripherals|Keyboards,Mice&amp;InputDevices|Keyboard&amp;MouseSets"/>
    <x v="0"/>
    <n v="699"/>
    <n v="999"/>
    <n v="0.3"/>
    <n v="3.5"/>
    <n v="15295"/>
    <s v="Worth Buying !,Good one for the offered price,Good one in that budget,Good one.,best at that price.,good,Ok,Very good product"/>
    <s v="https://www.amazon.in/Zebronics-Zeb-Companion-107-Wireless-Keyboard/dp/B087FXHB6J/ref=sr_1_48?qid=1672902996&amp;s=computers&amp;sr=1-48"/>
    <x v="1"/>
    <x v="1"/>
    <n v="300"/>
  </r>
  <r>
    <x v="587"/>
    <x v="573"/>
    <s v="Electronics|Cameras&amp;Photography|Accessories|Tripods&amp;Monopods|Tabletop&amp;TravelTripods"/>
    <x v="1"/>
    <n v="799"/>
    <n v="3990"/>
    <n v="0.8"/>
    <n v="4.3"/>
    <n v="27139"/>
    <s v="Very Good for Beginners,Light weight &amp; sturdy,Product is good and light weight.,Excellent,Easy to use and light weight to carry,Superb tripod, I'm happy🙂,good product,Ok Good"/>
    <s v="https://www.amazon.in/Syvo-3130-Aluminum-Universal-Lightweight/dp/B07N42JB4S/ref=sr_1_49?qid=1672902997&amp;s=computers&amp;sr=1-49"/>
    <x v="2"/>
    <x v="0"/>
    <n v="3191"/>
  </r>
  <r>
    <x v="588"/>
    <x v="574"/>
    <s v="Electronics|Headphones,Earbuds&amp;Accessories|Headphones|In-Ear"/>
    <x v="1"/>
    <n v="1399"/>
    <n v="5499"/>
    <n v="0.75"/>
    <n v="3.9"/>
    <n v="9504"/>
    <s v="Best to use wid like any phone.....it has great range,Good in this budget,Good,Very good for music lovers,Nice product,Boult audio airbass z20 review,Good product impressive,Worth of buying"/>
    <s v="https://www.amazon.in/Boult-Audio-Lightning-Environmental-Cancellation/dp/B0B31BYXQQ/ref=sr_1_50?qid=1672902997&amp;s=computers&amp;sr=1-50"/>
    <x v="2"/>
    <x v="1"/>
    <n v="4100"/>
  </r>
  <r>
    <x v="4"/>
    <x v="4"/>
    <s v="Computers&amp;Accessories|Accessories&amp;Peripherals|Cables&amp;Accessories|Cables|USBCables"/>
    <x v="0"/>
    <n v="154"/>
    <n v="399"/>
    <n v="0.61"/>
    <n v="4.2"/>
    <n v="16905"/>
    <s v="As good as original,Decent,Good one for secondary use,Best quality,GOOD,Amazing product at a mind blowing price!,Nice Quality,Good product"/>
    <s v="https://www.amazon.in/Portronics-Konnect-POR-1080-Charging-Function/dp/B08CF3B7N1/ref=sr_1_51?qid=1672902997&amp;s=computers&amp;sr=1-51"/>
    <x v="0"/>
    <x v="0"/>
    <n v="245"/>
  </r>
  <r>
    <x v="589"/>
    <x v="575"/>
    <s v="Computers&amp;Accessories|ExternalDevices&amp;DataStorage|PenDrives"/>
    <x v="0"/>
    <n v="519"/>
    <n v="1350"/>
    <n v="0.62"/>
    <n v="4.3"/>
    <n v="30058"/>
    <s v="Great pendrive,Value for money,Good,Kaafi slow hai, heating issue bhi hai,Good and fast drive,It is best pendrive at this prize.,Satisfactory with a bit heating issue.,Average"/>
    <s v="https://www.amazon.in/SanDisk-Ultra-Flair-USB-64GB/dp/B07SLMR1K6/ref=sr_1_52?qid=1672902997&amp;s=computers&amp;sr=1-52"/>
    <x v="0"/>
    <x v="0"/>
    <n v="831"/>
  </r>
  <r>
    <x v="390"/>
    <x v="383"/>
    <s v="Electronics|WearableTechnology|SmartWatches"/>
    <x v="1"/>
    <n v="2299"/>
    <n v="7990"/>
    <n v="0.71"/>
    <n v="4.2"/>
    <n v="69619"/>
    <s v="Best Budget watch,MERA WAQT BADAL KE RAKH DIYA!!,Nice product and user friendly compare to other smart watch,Nice watch...,Vikas,Nice,Not worth it,Grt"/>
    <s v="https://www.amazon.in/boAt-Display-Multiple-Monitoring-Charcoal/dp/B09MQSCJQ1/ref=sr_1_53?qid=1672902997&amp;s=computers&amp;sr=1-53"/>
    <x v="2"/>
    <x v="0"/>
    <n v="5691"/>
  </r>
  <r>
    <x v="391"/>
    <x v="384"/>
    <s v="Electronics|Mobiles&amp;Accessories|MobileAccessories|Photo&amp;VideoAccessories|SelfieSticks"/>
    <x v="1"/>
    <n v="399"/>
    <n v="1999"/>
    <n v="0.8"/>
    <n v="4"/>
    <n v="3382"/>
    <s v="Value for Money,After 1 month usage review,Good product,Product is good and light weight.,Good product,Nice product.Bluetooth option Is good,Can go for it, not much stable but a decent product,Seems to be a good product by first use"/>
    <s v="https://www.amazon.in/Tygot-Bluetooth-Extendable-Multifunctional-Compatible/dp/B094YFFSMY/ref=sr_1_54?qid=1672902997&amp;s=computers&amp;sr=1-54"/>
    <x v="2"/>
    <x v="0"/>
    <n v="1600"/>
  </r>
  <r>
    <x v="590"/>
    <x v="576"/>
    <s v="Electronics|Headphones,Earbuds&amp;Accessories|Headphones|In-Ear"/>
    <x v="1"/>
    <n v="1499"/>
    <n v="3990"/>
    <n v="0.62"/>
    <n v="4.0999999999999996"/>
    <n v="109864"/>
    <s v="First day impressions: A BEAST!,A decent all rounder.,All good but multiple pairing is awful,Good Product by BoAt,Good Product (but Not well-finished) at a Fair Price of 1599"/>
    <s v="https://www.amazon.in/boAt-Rockerz-330-Bluetooth-Assistant/dp/B092X94QNQ/ref=sr_1_55?qid=1672902997&amp;s=computers&amp;sr=1-55"/>
    <x v="0"/>
    <x v="0"/>
    <n v="2491"/>
  </r>
  <r>
    <x v="591"/>
    <x v="577"/>
    <s v="OfficeProducts|OfficeElectronics|Calculators|Scientific"/>
    <x v="3"/>
    <n v="1295"/>
    <n v="1295"/>
    <n v="0"/>
    <n v="4.5"/>
    <n v="5760"/>
    <s v="Nice,Good and light calculator,Cheap buttons,Good calculator,Good product thanks Amazon,Super dealing,Function,Ok"/>
    <s v="https://www.amazon.in/Casio-FX-991ES-Plus-2nd-Scientific-Calculator/dp/B0846D5CBP/ref=sr_1_56?qid=1672902997&amp;s=computers&amp;sr=1-56"/>
    <x v="4"/>
    <x v="2"/>
    <n v="0"/>
  </r>
  <r>
    <x v="592"/>
    <x v="578"/>
    <s v="Computers&amp;Accessories|NetworkingDevices|Repeaters&amp;Extenders"/>
    <x v="0"/>
    <n v="1889"/>
    <n v="5499"/>
    <n v="0.66"/>
    <n v="4.2"/>
    <n v="49551"/>
    <s v="Works as advertised,Good product,good,The Product works as described and is super useful,Not good range,Goog item,Does increases range and speed of Internet,ONE TIME INVESTMENT"/>
    <s v="https://www.amazon.in/Tp-Link-300Mbps-AC750-Range-Extender/dp/B00KXULGJQ/ref=sr_1_57?qid=1672902997&amp;s=computers&amp;sr=1-57"/>
    <x v="0"/>
    <x v="0"/>
    <n v="3610"/>
  </r>
  <r>
    <x v="593"/>
    <x v="579"/>
    <s v="Electronics|Headphones,Earbuds&amp;Accessories|Headphones|In-Ear"/>
    <x v="1"/>
    <n v="455"/>
    <n v="1490"/>
    <n v="0.69"/>
    <n v="4.0999999999999996"/>
    <n v="161677"/>
    <s v="Good Sound,Not bad,Some what satisfied with the boat 242--- 4.5/5,Outstanding fantastic,Good purchase,Nice product,Good quality,Best gaming earphone"/>
    <s v="https://www.amazon.in/boAt-Bassheads-242-Wired-Earphones/dp/B08H9Z3XQW/ref=sr_1_58?qid=1672902997&amp;s=computers&amp;sr=1-58"/>
    <x v="0"/>
    <x v="0"/>
    <n v="1035"/>
  </r>
  <r>
    <x v="594"/>
    <x v="580"/>
    <s v="Electronics|Cameras&amp;Photography|Accessories|Tripods&amp;Monopods|TripodLegs"/>
    <x v="1"/>
    <n v="399"/>
    <n v="995"/>
    <n v="0.6"/>
    <n v="3.9"/>
    <n v="21372"/>
    <s v="Fantastic Cute Tripod, **Detailed Review**,Worth it purchase...,Good,Good But Could Be More Better.,Camera / phone holder is not stable  🛑 NOT VALUE FOR 💸💰,Good tripod for mobiles, cheap and beginner friendly.,Very good,Satisfactory"/>
    <s v="https://www.amazon.in/DIGITEK%C2%AE-DTR-260-GT-Flexible/dp/B08LPJZSSW/ref=sr_1_59?qid=1672902997&amp;s=computers&amp;sr=1-59"/>
    <x v="0"/>
    <x v="1"/>
    <n v="596"/>
  </r>
  <r>
    <x v="392"/>
    <x v="385"/>
    <s v="Electronics|Accessories|MemoryCards|MicroSD"/>
    <x v="1"/>
    <n v="1059"/>
    <n v="3999"/>
    <n v="0.74"/>
    <n v="4.3"/>
    <n v="140035"/>
    <s v="Got less storage.,Good deal,Looking is fake product... Storage capacity 58gb.. Menstion64gb.,A nice gadget.,Nice and good,Trusted brand,with adapter!,I liked it's performance and quality.,Good quality"/>
    <s v="https://www.amazon.in/Samsung-microSDXC-Memory-Adapter-MB-MC128KA/dp/B09MT84WV5/ref=sr_1_60?qid=1672902997&amp;s=computers&amp;sr=1-60"/>
    <x v="2"/>
    <x v="0"/>
    <n v="2940"/>
  </r>
  <r>
    <x v="5"/>
    <x v="5"/>
    <s v="Computers&amp;Accessories|Accessories&amp;Peripherals|Cables&amp;Accessories|Cables|USBCables"/>
    <x v="0"/>
    <n v="149"/>
    <n v="1000"/>
    <n v="0.85"/>
    <n v="3.9"/>
    <n v="24870"/>
    <s v="It's pretty good,Average quality,very good and useful usb cable,Good USB cable. My experience was very good it is long lasting,Good,Nice product and useful,-,Sturdy but does not support 33w charging"/>
    <s v="https://www.amazon.in/Solero-TB301-Charging-480Mbps-1-5-Meter/dp/B08Y1TFSP6/ref=sr_1_61?qid=1672902997&amp;s=computers&amp;sr=1-61"/>
    <x v="2"/>
    <x v="1"/>
    <n v="851"/>
  </r>
  <r>
    <x v="595"/>
    <x v="581"/>
    <s v="Computers&amp;Accessories|Printers,Inks&amp;Accessories|Inks,Toners&amp;Cartridges|InkjetInkCartridges"/>
    <x v="0"/>
    <n v="717"/>
    <n v="761"/>
    <n v="0.06"/>
    <n v="4"/>
    <n v="7199"/>
    <s v="Best.,Price is high,Trusted and genuine HP ink cartridge.,SENT A PACKET WITH THE SEAL ALREADY OPENED.AND THE CARTRIDGE FOUND TO BE DUPLICATE/FAULTY/USED ONE.,Compatibility,Product is good  but price is to high,Good,Okay"/>
    <s v="https://www.amazon.in/805-Black-Original-Ink-Cartridge/dp/B08CYPB15D/ref=sr_1_62?qid=1672902997&amp;s=computers&amp;sr=1-62"/>
    <x v="4"/>
    <x v="0"/>
    <n v="44"/>
  </r>
  <r>
    <x v="401"/>
    <x v="394"/>
    <s v="Computers&amp;Accessories|Accessories&amp;Peripherals|Cables&amp;Accessories|CableConnectionProtectors"/>
    <x v="0"/>
    <n v="99"/>
    <n v="999"/>
    <n v="0.9"/>
    <n v="4"/>
    <n v="1396"/>
    <s v="Nice and soft product,IN PICTURE SHOWS AS 16 NOS BUT IN COVER ONLY 8 NOS,Usefull! Bought 3 packs in Rs 99 each containing 4 pieces,Quality Product at affordable price,It helps to hold the joints. But not from the USB level,Very third grade quality,Only two packs came,Cool Product"/>
    <s v="https://www.amazon.in/Sounce-Charger-Protector-Charging-Protective/dp/B085HY1DGR/ref=sr_1_64?qid=1672902997&amp;s=computers&amp;sr=1-64"/>
    <x v="2"/>
    <x v="0"/>
    <n v="900"/>
  </r>
  <r>
    <x v="596"/>
    <x v="582"/>
    <s v="Computers&amp;Accessories|Accessories&amp;Peripherals|Keyboards,Mice&amp;InputDevices|Keyboard&amp;MiceAccessories|DustCovers"/>
    <x v="0"/>
    <n v="39"/>
    <n v="299"/>
    <n v="0.87"/>
    <n v="3.5"/>
    <n v="15233"/>
    <s v="Good,Affordable and best,Check the size !,value for money,Reached too late,Not good for keyboard. Not transparent,Not bad but,Big size"/>
    <s v="https://www.amazon.in/Universal-Silicone-Keyboard-Protector-15-6-inch/dp/B00MFPCY5C/ref=sr_1_65?qid=1672902997&amp;s=computers&amp;sr=1-65"/>
    <x v="2"/>
    <x v="1"/>
    <n v="260"/>
  </r>
  <r>
    <x v="597"/>
    <x v="583"/>
    <s v="Computers&amp;Accessories|ExternalDevices&amp;DataStorage|PenDrives"/>
    <x v="0"/>
    <n v="889"/>
    <n v="2500"/>
    <n v="0.64"/>
    <n v="4.3"/>
    <n v="55747"/>
    <s v="Speed is not as expected.,SanDisk Ultra 128 GB USB 3.0 Pen Drive,Good,Good,Nice product,Good but....,Nice but slow,some glich happening otherwise good"/>
    <s v="https://www.amazon.in/SanDisk-Ultra-128-Drive-Black/dp/B07JJFSG2B/ref=sr_1_66?qid=1672902997&amp;s=computers&amp;sr=1-66"/>
    <x v="0"/>
    <x v="0"/>
    <n v="1611"/>
  </r>
  <r>
    <x v="598"/>
    <x v="584"/>
    <s v="Electronics|Headphones,Earbuds&amp;Accessories|Headphones|In-Ear"/>
    <x v="1"/>
    <n v="1199"/>
    <n v="4999"/>
    <n v="0.76"/>
    <n v="3.8"/>
    <n v="14961"/>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https://www.amazon.in/Boult-Audio-Bluetooth-Environmental-Cancellation/dp/B09NR6G588/ref=sr_1_67?qid=1672902997&amp;s=computers&amp;sr=1-67"/>
    <x v="2"/>
    <x v="1"/>
    <n v="3800"/>
  </r>
  <r>
    <x v="599"/>
    <x v="585"/>
    <s v="Computers&amp;Accessories|Accessories&amp;Peripherals|Keyboards,Mice&amp;InputDevices|Mice"/>
    <x v="0"/>
    <n v="569"/>
    <n v="1299"/>
    <n v="0.56000000000000005"/>
    <n v="4.4000000000000004"/>
    <n v="9275"/>
    <s v="It's is working is super,one of the most good product,A good prduct.,Scroller,Fully satisfaction thank you so much,Usage is easy,Good product,Overall the mouse is good."/>
    <s v="https://www.amazon.in/DELL-WM118-Wireless-Optical-Mouse/dp/B07JPX9CR7/ref=sr_1_68?qid=1672902997&amp;s=computers&amp;sr=1-68"/>
    <x v="0"/>
    <x v="0"/>
    <n v="730"/>
  </r>
  <r>
    <x v="600"/>
    <x v="586"/>
    <s v="Electronics|Headphones,Earbuds&amp;Accessories|Headphones|In-Ear"/>
    <x v="1"/>
    <n v="1499"/>
    <n v="8999"/>
    <n v="0.83"/>
    <n v="3.7"/>
    <n v="28324"/>
    <s v="Really good for the price [6/8 months update], but with a late appearing issue,After 2 months,Right bud is not performing well,Good value for money!,Working as expected,Best at price,Good built quality, functions need improvement,Product is good but battery not as expected"/>
    <s v="https://www.amazon.in/Boult-Audio-PowerBuds-Wireless-Waterproof/dp/B08D11DZ2W/ref=sr_1_69?qid=1672902997&amp;s=computers&amp;sr=1-69"/>
    <x v="2"/>
    <x v="1"/>
    <n v="7500"/>
  </r>
  <r>
    <x v="601"/>
    <x v="587"/>
    <s v="Electronics|GeneralPurposeBatteries&amp;BatteryChargers|DisposableBatteries"/>
    <x v="1"/>
    <n v="149"/>
    <n v="180"/>
    <n v="0.17"/>
    <n v="4.4000000000000004"/>
    <n v="644"/>
    <s v="Value for Money,As usual,Good,Best deal,Very reasonable,Great n cheap,Awesome,Not for camera"/>
    <s v="https://www.amazon.in/Eveready-1015-Carbon-Zinc-Battery/dp/B07Q7561HD/ref=sr_1_70?qid=1672902997&amp;s=computers&amp;sr=1-70"/>
    <x v="3"/>
    <x v="0"/>
    <n v="31"/>
  </r>
  <r>
    <x v="602"/>
    <x v="588"/>
    <s v="Computers&amp;Accessories|Accessories&amp;Peripherals|PCGamingPeripherals|GamingMice"/>
    <x v="0"/>
    <n v="399"/>
    <n v="549"/>
    <n v="0.27"/>
    <n v="4.4000000000000004"/>
    <n v="18139"/>
    <s v="Nad performance and no customer support. This model is not registered on zeb official web site,Good,Nice ✅,very good product in this price range. Look is beautiful, it's like a small pet.,A Good mouse to have while Playing Doom Eternal.,Over all good mouse for this price,Good,A good mouse"/>
    <s v="https://www.amazon.in/Zebronics-Zeb-Transformer-M-Optical-Gaming-Effect/dp/B0819HZPXL/ref=sr_1_71?qid=1672902997&amp;s=computers&amp;sr=1-71"/>
    <x v="3"/>
    <x v="0"/>
    <n v="150"/>
  </r>
  <r>
    <x v="603"/>
    <x v="589"/>
    <s v="Home&amp;Kitchen|CraftMaterials|PaintingMaterials|Paints"/>
    <x v="4"/>
    <n v="191"/>
    <n v="225"/>
    <n v="0.15"/>
    <n v="4.4000000000000004"/>
    <n v="7203"/>
    <s v="It's worth it,Very very nice product at this price.,Very good product,Good,Affordable,shouldnt keep it open for more than 15 minutes,Nice 👍 product...,Good quality"/>
    <s v="https://www.amazon.in/Fevicryl-Acrylic-colors-Sunflower-Shades/dp/B00LXTFMRS/ref=sr_1_72?qid=1672902997&amp;s=computers&amp;sr=1-72"/>
    <x v="3"/>
    <x v="0"/>
    <n v="34"/>
  </r>
  <r>
    <x v="604"/>
    <x v="590"/>
    <s v="Computers&amp;Accessories|Accessories&amp;Peripherals|Keyboards,Mice&amp;InputDevices|Keyboard&amp;MiceAccessories|MousePads"/>
    <x v="0"/>
    <n v="129"/>
    <n v="999"/>
    <n v="0.87"/>
    <n v="4.2"/>
    <n v="491"/>
    <s v="Decent quality,Good for the price,Value buy,It's good value,Ok ok quality,It have enough thickness. Good quality,Easy and smooth,Fine"/>
    <s v="https://www.amazon.in/STRIFF-230X190X3mm-Waterproof-Premium-Textured-Compatible/dp/B0B9LDCX89/ref=sr_1_73?qid=1672902998&amp;s=computers&amp;sr=1-73"/>
    <x v="2"/>
    <x v="0"/>
    <n v="870"/>
  </r>
  <r>
    <x v="605"/>
    <x v="591"/>
    <s v="Computers&amp;Accessories|Accessories&amp;Peripherals|HardDiskBags"/>
    <x v="0"/>
    <n v="199"/>
    <n v="599"/>
    <n v="0.67"/>
    <n v="4.5"/>
    <n v="13568"/>
    <s v="Good.No Problem,Good Product,value for money purchase,Nice product,good product,Good,Ok ok product.,Go for it"/>
    <s v="https://www.amazon.in/GIZGA-inch-Hard-Drive-Black/dp/B0765B3TH7/ref=sr_1_74?qid=1672902998&amp;s=computers&amp;sr=1-74"/>
    <x v="0"/>
    <x v="2"/>
    <n v="400"/>
  </r>
  <r>
    <x v="606"/>
    <x v="592"/>
    <s v="Electronics|Headphones,Earbuds&amp;Accessories|Headphones|In-Ear"/>
    <x v="1"/>
    <n v="999"/>
    <n v="4499"/>
    <n v="0.78"/>
    <n v="3.8"/>
    <n v="3390"/>
    <s v="Noise cancellation is just a hype,Okay,Sound,good quality of sound and battery backup is also good.,Ok,Good product on this prize range,Boult Audio,Ok"/>
    <s v="https://www.amazon.in/Boult-Audio-Environmental-Cancellation-Bluetooth/dp/B0B1F6GQPS/ref=sr_1_75?qid=1672902998&amp;s=computers&amp;sr=1-75"/>
    <x v="2"/>
    <x v="1"/>
    <n v="3500"/>
  </r>
  <r>
    <x v="607"/>
    <x v="593"/>
    <s v="Electronics|Headphones,Earbuds&amp;Accessories|Headphones|In-Ear"/>
    <x v="1"/>
    <n v="899"/>
    <n v="4499"/>
    <n v="0.8"/>
    <n v="3.8"/>
    <n v="103052"/>
    <s v="Superb headphone one of the best,!!!Amazing product!!!,Quality is so so good,No battery🔋 backup and no flexible to use,Very good,A good low budget earphone,Obsem product but sound quality is not best,IT IS GOOD PRODUCT"/>
    <s v="https://www.amazon.in/Boult-Audio-Curve-Sweatproof-Headphones/dp/B07LG59NPV/ref=sr_1_76?qid=1672902998&amp;s=computers&amp;sr=1-76"/>
    <x v="2"/>
    <x v="1"/>
    <n v="3600"/>
  </r>
  <r>
    <x v="411"/>
    <x v="403"/>
    <s v="Electronics|Mobiles&amp;Accessories|MobileAccessories|Chargers|PowerBanks"/>
    <x v="1"/>
    <n v="1799"/>
    <n v="2499"/>
    <n v="0.28000000000000003"/>
    <n v="4.0999999999999996"/>
    <n v="18678"/>
    <s v="Decent Product at about right price.,Seems good.,Good Quality &amp; Durable Powerbank in 1k range | Review,This is the second power bank from Ambrane India, i am happy,It’s heavy but good,Good product,Good power bank,The power is bulkier"/>
    <s v="https://www.amazon.in/Ambrane-20000mAh-Lithium-Polymer-Stylo-20K/dp/B07RD611Z8/ref=sr_1_77?qid=1672902998&amp;s=computers&amp;sr=1-77"/>
    <x v="3"/>
    <x v="0"/>
    <n v="700"/>
  </r>
  <r>
    <x v="6"/>
    <x v="6"/>
    <s v="Computers&amp;Accessories|Accessories&amp;Peripherals|Cables&amp;Accessories|Cables|USBCables"/>
    <x v="0"/>
    <n v="176.63"/>
    <n v="499"/>
    <n v="0.65"/>
    <n v="4.0999999999999996"/>
    <n v="15189"/>
    <s v="Long durable.,good,Does not charge Lenovo m8 tab,Best charging cable,good,Boat,Product was good,1.5 m का केबल मेरे लिए बहुत ही लाभदायक है ।"/>
    <s v="https://www.amazon.in/boAt-Micro-USB-Tangle-Free-Transmission/dp/B08WRWPM22/ref=sr_1_78?qid=1672902998&amp;s=computers&amp;sr=1-78"/>
    <x v="0"/>
    <x v="0"/>
    <n v="322.37"/>
  </r>
  <r>
    <x v="608"/>
    <x v="594"/>
    <s v="OfficeProducts|OfficeElectronics|Calculators|Scientific"/>
    <x v="3"/>
    <n v="522"/>
    <n v="550"/>
    <n v="0.05"/>
    <n v="4.4000000000000004"/>
    <n v="12179"/>
    <s v="Not bad,Good for engineers.,Good,its great !,Good,200,Good,Superb quality"/>
    <s v="https://www.amazon.in/Casio-Non-Programmable-Scientific-Calculator-Functions/dp/B00AXHBBXU/ref=sr_1_79?qid=1672902998&amp;s=computers&amp;sr=1-79"/>
    <x v="4"/>
    <x v="0"/>
    <n v="28"/>
  </r>
  <r>
    <x v="609"/>
    <x v="595"/>
    <s v="Electronics|Cameras&amp;Photography|Flashes|Macro&amp;RinglightFlashes"/>
    <x v="1"/>
    <n v="799"/>
    <n v="1999"/>
    <n v="0.6"/>
    <n v="3.8"/>
    <n v="12958"/>
    <s v="Average:/ Works but light is not that attractive.,Photo graphy,Easy to use,Easy to handle,Easily portable,good,Quality and portability,Best Budget Ring Light"/>
    <s v="https://www.amazon.in/Tygot-YouTube-Shooting-Foldable-Lightweight/dp/B08MCD9JFY/ref=sr_1_80?qid=1672902998&amp;s=computers&amp;sr=1-80"/>
    <x v="0"/>
    <x v="1"/>
    <n v="1200"/>
  </r>
  <r>
    <x v="610"/>
    <x v="596"/>
    <s v="Computers&amp;Accessories|Accessories&amp;Peripherals|Keyboards,Mice&amp;InputDevices|Mice"/>
    <x v="0"/>
    <n v="681"/>
    <n v="1199"/>
    <n v="0.43"/>
    <n v="4.2"/>
    <n v="8258"/>
    <s v="Wow,Good,Nice product with some issues with the battery port,Worthy,Good product,Ok but large size,Value for money,3 years warrenty vs 1 year"/>
    <s v="https://www.amazon.in/HP-Wireless-Mouse-X200-6VY95AA/dp/B083RCTXLL/ref=sr_1_82?qid=1672902998&amp;s=computers&amp;sr=1-82"/>
    <x v="1"/>
    <x v="0"/>
    <n v="518"/>
  </r>
  <r>
    <x v="611"/>
    <x v="597"/>
    <s v="Computers&amp;Accessories|NetworkingDevices"/>
    <x v="0"/>
    <n v="1199"/>
    <n v="3490"/>
    <n v="0.66"/>
    <n v="4.0999999999999996"/>
    <n v="11716"/>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https://www.amazon.in/Mini-UPS-Router-WiFi-12V/dp/B08HLZ28QC/ref=sr_1_83?qid=1672902998&amp;s=computers&amp;sr=1-83"/>
    <x v="0"/>
    <x v="0"/>
    <n v="2291"/>
  </r>
  <r>
    <x v="612"/>
    <x v="598"/>
    <s v="Computers&amp;Accessories|NetworkingDevices|Routers"/>
    <x v="0"/>
    <n v="2499"/>
    <n v="4999"/>
    <n v="0.5"/>
    <n v="4.4000000000000004"/>
    <n v="35024"/>
    <s v="Excellent offering from TP-Link,Signal disconnected,Bad packaging from Amazon,Good product for that money,The WiFi range got increased, compare to my old Router!,Very good router in this price segment,Good Product,Wifi router"/>
    <s v="https://www.amazon.in/TP-Link-Archer-C6-Wireless-MU-MIMO/dp/B07GVR9TG7/ref=sr_1_84?qid=1672902998&amp;s=computers&amp;sr=1-84"/>
    <x v="0"/>
    <x v="0"/>
    <n v="2500"/>
  </r>
  <r>
    <x v="613"/>
    <x v="599"/>
    <s v="Electronics|Headphones,Earbuds&amp;Accessories|Headphones|Over-Ear"/>
    <x v="1"/>
    <n v="1799"/>
    <n v="4999"/>
    <n v="0.64"/>
    <n v="4.0999999999999996"/>
    <n v="55192"/>
    <s v="Good but check the below mentioned things,Going to buy it again,Decent headphone,Good quality headphones,waste of money,Best product in this prize range. And the colour looks fabulous.,Size,After 1 year of usage"/>
    <s v="https://www.amazon.in/Boat-Rockerz-550-Headphone-Aesthetics/dp/B0856HY85J/ref=sr_1_85?qid=1672902998&amp;s=computers&amp;sr=1-85"/>
    <x v="0"/>
    <x v="0"/>
    <n v="3200"/>
  </r>
  <r>
    <x v="614"/>
    <x v="600"/>
    <s v="Electronics|Headphones,Earbuds&amp;Accessories|Headphones|In-Ear"/>
    <x v="1"/>
    <n v="429"/>
    <n v="599"/>
    <n v="0.28000000000000003"/>
    <n v="4.0999999999999996"/>
    <n v="119466"/>
    <s v="Best buy you will not regret,Fantastic product,Nice,Worth of money,It's working realy well and i am satisfied with the result,Good Earphones base and sound quality is good,Value for money,Very Good Product"/>
    <s v="https://www.amazon.in/Mi-Earphones-Basic-Mic-Black/dp/B07CD2BN46/ref=sr_1_87?qid=1672902998&amp;s=computers&amp;sr=1-87"/>
    <x v="3"/>
    <x v="0"/>
    <n v="170"/>
  </r>
  <r>
    <x v="615"/>
    <x v="601"/>
    <s v="Computers&amp;Accessories|Accessories&amp;Peripherals|Keyboards,Mice&amp;InputDevices|GraphicTablets"/>
    <x v="0"/>
    <n v="100"/>
    <n v="499"/>
    <n v="0.8"/>
    <n v="3.5"/>
    <n v="9638"/>
    <s v="Good,Kids love this,Simply superb,Happy,Good,Nice gift for toddlers..... Good for elders too, to mak notes,Nice,Useful"/>
    <s v="https://www.amazon.in/ZODO-Writer-Electronic-Writing-Paperless/dp/B07PLHTTB4/ref=sr_1_88_mod_primary_new?qid=1672902998&amp;s=computers&amp;sbo=RZvfv%2F%2FHxDF%2BO5021pAnSA%3D%3D&amp;sr=1-88"/>
    <x v="2"/>
    <x v="1"/>
    <n v="399"/>
  </r>
  <r>
    <x v="616"/>
    <x v="602"/>
    <s v="Computers&amp;Accessories|Accessories&amp;Peripherals|Keyboards,Mice&amp;InputDevices|Keyboards"/>
    <x v="0"/>
    <n v="329"/>
    <n v="399"/>
    <n v="0.18"/>
    <n v="3.6"/>
    <n v="33735"/>
    <s v="Keys got hard after 2 months usage.,Temporary buy value for money daily use,Guys please don't buy cheap keyboards online,keys are clustered,Good,Good product,Don't buy these types of keyboards for typing purpose,Nice"/>
    <s v="https://www.amazon.in/Zebronics-Km2100-Multimedia-USB-Keyboard/dp/B077T3BG5L/ref=sr_1_89?qid=1672902998&amp;s=computers&amp;sr=1-89"/>
    <x v="3"/>
    <x v="1"/>
    <n v="70"/>
  </r>
  <r>
    <x v="7"/>
    <x v="7"/>
    <s v="Computers&amp;Accessories|Accessories&amp;Peripherals|Cables&amp;Accessories|Cables|USBCables"/>
    <x v="0"/>
    <n v="229"/>
    <n v="299"/>
    <n v="0.23"/>
    <n v="4.3"/>
    <n v="30411"/>
    <s v="Worth for money - suitable for Android auto,Good Product,Length,Nice,Original,Very good quay Cable support fast charging.,Original MI cable for charging upto 33 watt,I am veri happy with this product as it provide turbo charging."/>
    <s v="https://www.amazon.in/MI-MTCY001IN-USB-Type-C-Cable/dp/B08DDRGWTJ/ref=sr_1_90?qid=1672902998&amp;s=computers&amp;sr=1-90"/>
    <x v="3"/>
    <x v="0"/>
    <n v="70"/>
  </r>
  <r>
    <x v="617"/>
    <x v="603"/>
    <s v="Computers&amp;Accessories|Accessories&amp;Peripherals|Keyboards,Mice&amp;InputDevices|Mice"/>
    <x v="0"/>
    <n v="139"/>
    <n v="299"/>
    <n v="0.54"/>
    <n v="3.8"/>
    <n v="3044"/>
    <s v="Nice,Value for money.,Compact and easy to use,Worth to buy,Clicks are hard but good allover,Good!,Avarage,Hard buttons and harder scroll wheel button"/>
    <s v="https://www.amazon.in/Zebronics-Wired-Optical-Mouse-Black/dp/B079Y6JZC8/ref=sr_1_91?qid=1672902998&amp;s=computers&amp;sr=1-91"/>
    <x v="0"/>
    <x v="1"/>
    <n v="160"/>
  </r>
  <r>
    <x v="618"/>
    <x v="604"/>
    <s v="Electronics|Headphones,Earbuds&amp;Accessories|Headphones|On-Ear"/>
    <x v="1"/>
    <n v="1199"/>
    <n v="2499"/>
    <n v="0.52"/>
    <n v="4"/>
    <n v="33584"/>
    <s v="Best quality &amp; value for money,Great sound quality,Atif,Value for money,Good one at this price range,Good Headset,Good for a year use the cousin covering will get torn with time,Good"/>
    <s v="https://www.amazon.in/Rockerz-370-Headphone-Bluetooth-Lightweight/dp/B0856HNMR7/ref=sr_1_92?qid=1672902998&amp;s=computers&amp;sr=1-92"/>
    <x v="0"/>
    <x v="0"/>
    <n v="1300"/>
  </r>
  <r>
    <x v="619"/>
    <x v="605"/>
    <s v="Electronics|HomeAudio|Speakers|BluetoothSpeakers"/>
    <x v="1"/>
    <n v="1049"/>
    <n v="2299"/>
    <n v="0.54"/>
    <n v="3.9"/>
    <n v="1779"/>
    <s v="Awesome sound, but FM is not clear,Good Product!,Guarantee Nahin de rahi hai kharabi hai,It's nice worth for rate,Good product,sufficient sound clarity and connectivity,Sound is best bass is best 👍💯,Good 👍"/>
    <s v="https://www.amazon.in/ZEBRONICS-Zeb-Astra-20-Wireless-Rechargeable/dp/B0B12K5BPM/ref=sr_1_93?qid=1672902998&amp;s=computers&amp;sr=1-93"/>
    <x v="0"/>
    <x v="1"/>
    <n v="1250"/>
  </r>
  <r>
    <x v="417"/>
    <x v="408"/>
    <s v="Electronics|Mobiles&amp;Accessories|MobileAccessories|Décor"/>
    <x v="1"/>
    <n v="119"/>
    <n v="299"/>
    <n v="0.6"/>
    <n v="4.0999999999999996"/>
    <n v="5999"/>
    <s v="Awesome Product,Good product,Good quality,Good but overpriced,Gud quality but expansive,Not bad,Ok,Worth product"/>
    <s v="https://www.amazon.in/GIZGA-Protector-Charging-Protective-G55/dp/B08MTCKDYN/ref=sr_1_94?qid=1672902998&amp;s=computers&amp;sr=1-94"/>
    <x v="0"/>
    <x v="0"/>
    <n v="180"/>
  </r>
  <r>
    <x v="10"/>
    <x v="10"/>
    <s v="Computers&amp;Accessories|Accessories&amp;Peripherals|Cables&amp;Accessories|Cables|USBCables"/>
    <x v="0"/>
    <n v="154"/>
    <n v="339"/>
    <n v="0.55000000000000004"/>
    <n v="4.3"/>
    <n v="13391"/>
    <s v="Good for fast charge but not for data transfer,Good cable compares to local the brand.,good but doesnt last,Good product,Good Product,Good and worth it,very good material quality charging speed is 15 watt,Not a fast charger"/>
    <s v="https://www.amazon.in/Portronics-POR-1081-Charging-1-2Meter-Function/dp/B08CF3D7QR/ref=sr_1_95?qid=1672902998&amp;s=computers&amp;sr=1-95"/>
    <x v="0"/>
    <x v="0"/>
    <n v="185"/>
  </r>
  <r>
    <x v="620"/>
    <x v="606"/>
    <s v="Electronics|GeneralPurposeBatteries&amp;BatteryChargers"/>
    <x v="1"/>
    <n v="225"/>
    <n v="250"/>
    <n v="0.1"/>
    <n v="4.4000000000000004"/>
    <n v="26556"/>
    <s v="Excellent Product,Good,👍,Meets purpose,Nice battery,Good,Value for money,Works flawlessly"/>
    <s v="https://www.amazon.in/Panasonic-Lithium-CR2032-5BE-Battery/dp/B00LVMTA2A/ref=sr_1_97?q+J677id=1672903000&amp;s=computers&amp;sr=1-97"/>
    <x v="3"/>
    <x v="0"/>
    <n v="25"/>
  </r>
  <r>
    <x v="621"/>
    <x v="607"/>
    <s v="Computers&amp;Accessories|Accessories&amp;Peripherals|LaptopAccessories|Lapdesks"/>
    <x v="0"/>
    <n v="656"/>
    <n v="1499"/>
    <n v="0.56000000000000005"/>
    <n v="4.3"/>
    <n v="25903"/>
    <s v="Good quality but one defect,It fulfill its purpose,The laptop stand is good but could have been better with a grip in four sides!!,Height mentioned is wrong,Worth The Money, Good Quality, but wobbles only on bed,Damage in transportation,Good product.,Durability and easy to use"/>
    <s v="https://www.amazon.in/Multi-Purpose-Foldable-Portable-Ergonomic-Non-Slip/dp/B07TR5HSR9/ref=sr_1_98?qid=1672903000&amp;s=computers&amp;sr=1-98"/>
    <x v="0"/>
    <x v="0"/>
    <n v="843"/>
  </r>
  <r>
    <x v="622"/>
    <x v="608"/>
    <s v="Computers&amp;Accessories|ExternalDevices&amp;DataStorage|PenDrives"/>
    <x v="0"/>
    <n v="1109"/>
    <n v="2800"/>
    <n v="0.6"/>
    <n v="4.3"/>
    <n v="53464"/>
    <s v="Fast, but heats up and throttles...,Its a Useful One.,Good product at this price range,It's looking good and fast,Storage issue,Worth,Good,Very good"/>
    <s v="https://www.amazon.in/SanDisk-Ultra-Drive-Pendrive-Mobile/dp/B0819ZZK5K/ref=sr_1_99?qid=1672903000&amp;s=computers&amp;sr=1-99"/>
    <x v="0"/>
    <x v="0"/>
    <n v="1691"/>
  </r>
  <r>
    <x v="413"/>
    <x v="405"/>
    <s v="Electronics|WearableTechnology|SmartWatches"/>
    <x v="1"/>
    <n v="2999"/>
    <n v="7990"/>
    <n v="0.62"/>
    <n v="4.0999999999999996"/>
    <n v="48448"/>
    <s v="NOt worth the money,Good budget smart watch with Alexa,👍,Good product,I don't have flashlight function and speaker is not working,Nice,It's little cost,Wach not working"/>
    <s v="https://www.amazon.in/boAt-Smartwatch-Multiple-Monitoring-Resistance/dp/B096VF5YYF/ref=sr_1_100?qid=1672903000&amp;s=computers&amp;sr=1-100"/>
    <x v="0"/>
    <x v="0"/>
    <n v="4991"/>
  </r>
  <r>
    <x v="623"/>
    <x v="609"/>
    <s v="Computers&amp;Accessories|Accessories&amp;Peripherals|Keyboards,Mice&amp;InputDevices|Keyboard&amp;MiceAccessories|MousePads"/>
    <x v="0"/>
    <n v="169"/>
    <n v="299"/>
    <n v="0.43"/>
    <n v="4.4000000000000004"/>
    <n v="5176"/>
    <s v="Nice product,Size is not to big not to small,I liked it,Ok,Really good,Thinner but nice,Superb product as quality and comes at affordable price.,Costly mouse pad"/>
    <s v="https://www.amazon.in/Notebook-MacBook-Computer-Anti-Skid-Mousepad/dp/B08QJJCY2Q/ref=sr_1_101?qid=1672903000&amp;s=computers&amp;sr=1-101"/>
    <x v="1"/>
    <x v="0"/>
    <n v="130"/>
  </r>
  <r>
    <x v="624"/>
    <x v="610"/>
    <s v="Computers&amp;Accessories|Printers,Inks&amp;Accessories|Inks,Toners&amp;Cartridges|InkjetInkCartridges"/>
    <x v="0"/>
    <n v="309"/>
    <n v="404"/>
    <n v="0.24"/>
    <n v="4.4000000000000004"/>
    <n v="8614"/>
    <s v="Got it for 280/309MRP in amazon sale,Easy Installation!,Original,Good,Orignal product,Ok,Excellent,Original"/>
    <s v="https://www.amazon.in/Epson-003-Black-Ink-Bottle/dp/B07L5L4GTB/ref=sr_1_102?qid=1672903000&amp;s=computers&amp;sr=1-102"/>
    <x v="3"/>
    <x v="0"/>
    <n v="95"/>
  </r>
  <r>
    <x v="625"/>
    <x v="611"/>
    <s v="Electronics|Headphones,Earbuds&amp;Accessories|Headphones|On-Ear"/>
    <x v="1"/>
    <n v="599"/>
    <n v="1399"/>
    <n v="0.56999999999999995"/>
    <n v="3.8"/>
    <n v="60026"/>
    <s v="Note it before purchase headphone,Totally value for money, sound quality is good,Ear cuffs easily detachable,Decent for the Price,Best one in this Budget,Bluetooth is connecting should be improve.,Good Product.,Nice product"/>
    <s v="https://www.amazon.in/Zebronics-Zeb-Thunder-Bluetooth-Headphone-Input/dp/B07L8KNP5F/ref=sr_1_103?qid=1672903000&amp;s=computers&amp;sr=1-103"/>
    <x v="0"/>
    <x v="1"/>
    <n v="800"/>
  </r>
  <r>
    <x v="626"/>
    <x v="612"/>
    <s v="Computers&amp;Accessories|Accessories&amp;Peripherals|Keyboards,Mice&amp;InputDevices|Keyboards"/>
    <x v="0"/>
    <n v="299"/>
    <n v="599"/>
    <n v="0.5"/>
    <n v="3.8"/>
    <n v="3066"/>
    <s v="Comfortable keys and smooth typing,Good at this price,Good but space button very not working properly.. defect product..,Descent,Good product,as money as goods,good,Came with 2 keys not working"/>
    <s v="https://www.amazon.in/Quantum-QHM-7406-Spill-Resistant-Wired-Keyboard/dp/B08CF4SCNP/ref=sr_1_104?qid=1672903000&amp;s=computers&amp;sr=1-104"/>
    <x v="0"/>
    <x v="1"/>
    <n v="300"/>
  </r>
  <r>
    <x v="627"/>
    <x v="613"/>
    <s v="Computers&amp;Accessories|Accessories&amp;Peripherals|LaptopAccessories|Lapdesks"/>
    <x v="0"/>
    <n v="449"/>
    <n v="999"/>
    <n v="0.55000000000000004"/>
    <n v="4"/>
    <n v="2102"/>
    <s v="bit wobbly and too compact,Easy for the eye level,Not up to the mark,Good product,Nice,Serves the purpose,Best to buy,No"/>
    <s v="https://www.amazon.in/STRIFF-Adjustable-Ventilated-Ergonomic-Compatibility/dp/B09XX51X2G/ref=sr_1_105?qid=1672903000&amp;s=computers&amp;sr=1-105"/>
    <x v="0"/>
    <x v="0"/>
    <n v="550"/>
  </r>
  <r>
    <x v="628"/>
    <x v="614"/>
    <s v="Computers&amp;Accessories|Accessories&amp;Peripherals|Keyboards,Mice&amp;InputDevices|Mice"/>
    <x v="0"/>
    <n v="799"/>
    <n v="1295"/>
    <n v="0.38"/>
    <n v="4.4000000000000004"/>
    <n v="34852"/>
    <s v="Worth buying it.,Nice,Good product,Good,Logitech is the best there - problem with the sroller,Very good product,Value for money product,Good quality"/>
    <s v="https://www.amazon.in/Logitech-Silent-Wireless-Mouse-Charcoal/dp/B01M72LILF/ref=sr_1_106?qid=1672903000&amp;s=computers&amp;sr=1-106"/>
    <x v="1"/>
    <x v="0"/>
    <n v="496"/>
  </r>
  <r>
    <x v="12"/>
    <x v="12"/>
    <s v="Electronics|HomeTheater,TV&amp;Video|Accessories|Cables|HDMICables"/>
    <x v="1"/>
    <n v="219"/>
    <n v="700"/>
    <n v="0.69"/>
    <n v="4.4000000000000004"/>
    <n v="426972"/>
    <s v="It's quite good and value for money,Works well,Hdmi cable,Value for money,All good,Gets the job done,Delivery was good,This one was my need to purchase"/>
    <s v="https://www.amazon.in/AmazonBasics-Flexible-HDMI-Cable-3-Foot/dp/B07KSMBL2H/ref=sr_1_107?qid=1672903000&amp;s=computers&amp;sr=1-107"/>
    <x v="0"/>
    <x v="0"/>
    <n v="481"/>
  </r>
  <r>
    <x v="629"/>
    <x v="615"/>
    <s v="OfficeProducts|OfficePaperProducts|Paper|Stationery|Notebooks,WritingPads&amp;Diaries|WireboundNotebooks"/>
    <x v="3"/>
    <n v="157"/>
    <n v="160"/>
    <n v="0.02"/>
    <n v="4.5"/>
    <n v="8618"/>
    <s v="An Overall Good Product.,Great notebook, but..,Good,Awesome,Paper quality not nice,Very good copies,Design,Good product"/>
    <s v="https://www.amazon.in/Classmate-Premium-Subject-Notebook-Single/dp/B00LZLQ624/ref=sr_1_108?qid=1672903000&amp;s=computers&amp;sr=1-108"/>
    <x v="4"/>
    <x v="2"/>
    <n v="3"/>
  </r>
  <r>
    <x v="423"/>
    <x v="414"/>
    <s v="Electronics|Accessories|MemoryCards|MicroSD"/>
    <x v="1"/>
    <n v="369"/>
    <n v="1600"/>
    <n v="0.77"/>
    <n v="4"/>
    <n v="32625"/>
    <s v="Best,genuine,Nice product,Good product,Value for money,Good,worth of purchase,Good 👍"/>
    <s v="https://www.amazon.in/HP-MicroSD-U1-TF-Card-32GB/dp/B07DJLFMPS/ref=sr_1_110?qid=1672903000&amp;s=computers&amp;sr=1-110"/>
    <x v="2"/>
    <x v="0"/>
    <n v="1231"/>
  </r>
  <r>
    <x v="630"/>
    <x v="616"/>
    <s v="Computers&amp;Accessories|Accessories&amp;Peripherals|Keyboards,Mice&amp;InputDevices|Mice"/>
    <x v="0"/>
    <n v="599"/>
    <n v="899"/>
    <n v="0.33"/>
    <n v="4"/>
    <n v="4018"/>
    <s v="Nice,Scroll wheel is extremely small,Value for money 💰 during sale price become much lower than normal that is time to buy this.,Ok,It's a quality product...,Good product,Mouse OK but upper part Flimsy,Product is good"/>
    <s v="https://www.amazon.in/HP-150-Ambidextrous-Wireless-Mouse/dp/B09GB5B4BK/ref=sr_1_113?qid=1672903000&amp;s=computers&amp;sr=1-113"/>
    <x v="1"/>
    <x v="0"/>
    <n v="300"/>
  </r>
  <r>
    <x v="631"/>
    <x v="617"/>
    <s v="Electronics|GeneralPurposeBatteries&amp;BatteryChargers|RechargeableBatteries"/>
    <x v="1"/>
    <n v="479"/>
    <n v="599"/>
    <n v="0.2"/>
    <n v="4.3"/>
    <n v="11687"/>
    <s v="Decent Product,Very useful,Daljeet,***,Good,Working well but heated much while charging,Value For Money and Worthable,Good among all rechargable batree"/>
    <s v="https://www.amazon.in/Duracell-5000174-Rechargeable-Batteries-Green/dp/B015ZXUDD0/ref=sr_1_114?qid=1672903000&amp;s=computers&amp;sr=1-114"/>
    <x v="3"/>
    <x v="0"/>
    <n v="120"/>
  </r>
  <r>
    <x v="13"/>
    <x v="13"/>
    <s v="Computers&amp;Accessories|Accessories&amp;Peripherals|Cables&amp;Accessories|Cables|USBCables"/>
    <x v="0"/>
    <n v="350"/>
    <n v="899"/>
    <n v="0.61"/>
    <n v="4.2"/>
    <n v="2262"/>
    <s v="Works,Nice Product,Fast Charging as original,Good for data transfer,Average. Cost effective,Good quality,Great Product,Nice"/>
    <s v="https://www.amazon.in/Portronics-Konnect-Delivery-Support-Braided/dp/B085DTN6R2/ref=sr_1_115?qid=1672903000&amp;s=computers&amp;sr=1-115"/>
    <x v="0"/>
    <x v="0"/>
    <n v="549"/>
  </r>
  <r>
    <x v="632"/>
    <x v="618"/>
    <s v="Electronics|Headphones,Earbuds&amp;Accessories|Headphones|In-Ear"/>
    <x v="1"/>
    <n v="1598"/>
    <n v="2990"/>
    <n v="0.47"/>
    <n v="3.8"/>
    <n v="11015"/>
    <s v="Works just fine,Nice earbuds, but not quite as advertised,The sound quality is good but not better than wired or neckband earphones.,Overall Good,Nice product,Good to buy, for compact ear pods with decent sound battery and sound quality,Good,👍 Good"/>
    <s v="https://www.amazon.in/Airdopes-181-Playtime-Bluetooth-Wireless/dp/B09PL79D2X/ref=sr_1_116?qid=1672903000&amp;s=computers&amp;sr=1-116"/>
    <x v="1"/>
    <x v="1"/>
    <n v="1392"/>
  </r>
  <r>
    <x v="633"/>
    <x v="619"/>
    <s v="Computers&amp;Accessories|NetworkingDevices|NetworkAdapters|BluetoothAdapters"/>
    <x v="0"/>
    <n v="599"/>
    <n v="899"/>
    <n v="0.33"/>
    <n v="4.3"/>
    <n v="95116"/>
    <s v="**UPDATE MARCH2021**Decent for a USB 2.0 Device but don't expect anything above SBC *FALSE*aptX,Works very well, for Linux too,Using it to connect with ps5 controller on pc, no issues !,Not bad,Nice product with some cons,Overall good product 👌,Okay if on tight budget,Nice"/>
    <s v="https://www.amazon.in/TP-Link-Bluetooth-Receiver-UB500-Controllers/dp/B098K3H92Z/ref=sr_1_117?qid=1672903000&amp;s=computers&amp;sr=1-117"/>
    <x v="1"/>
    <x v="0"/>
    <n v="300"/>
  </r>
  <r>
    <x v="14"/>
    <x v="14"/>
    <s v="Computers&amp;Accessories|Accessories&amp;Peripherals|Cables&amp;Accessories|Cables|USBCables"/>
    <x v="0"/>
    <n v="159"/>
    <n v="399"/>
    <n v="0.6"/>
    <n v="4.0999999999999996"/>
    <n v="4768"/>
    <s v="Great but,Worked well for 6 six months that’s it,Compatible with Apple iPad 2nd generation and charging very well.,CABLE,The product is good but the phone gets disconnected at multiple occasions.,Not a fast charging cable,Good item. Value,Amazing product and value for money"/>
    <s v="https://www.amazon.in/Portronics-Konnect-POR-1401-Charging-Function/dp/B09KLVMZ3B/ref=sr_1_118?qid=1672903000&amp;s=computers&amp;sr=1-118"/>
    <x v="0"/>
    <x v="0"/>
    <n v="240"/>
  </r>
  <r>
    <x v="634"/>
    <x v="620"/>
    <s v="Computers&amp;Accessories|ExternalDevices&amp;DataStorage|PenDrives"/>
    <x v="0"/>
    <n v="1299"/>
    <n v="3000"/>
    <n v="0.56999999999999995"/>
    <n v="4.3"/>
    <n v="23022"/>
    <s v="Ya Nice..value for money..,Overall decent Product,Great deal for 1200,Good but heats up a little and error issues,Fast and efficient loved it,Does the job,Very good,superb"/>
    <s v="https://www.amazon.in/SanDisk-Ultra-Drive-Flash-128GB/dp/B084PJSSQ1/ref=sr_1_119?qid=1672903000&amp;s=computers&amp;sr=1-119"/>
    <x v="0"/>
    <x v="0"/>
    <n v="1701"/>
  </r>
  <r>
    <x v="437"/>
    <x v="428"/>
    <s v="Electronics|WearableTechnology|SmartWatches"/>
    <x v="1"/>
    <n v="1599"/>
    <n v="4999"/>
    <n v="0.68"/>
    <n v="4"/>
    <n v="67951"/>
    <s v="Noise smartwatch,The product is good overall,Good Battery backup,Okayish product,Watch not working,Satisfied.,It's great watch,Noise"/>
    <s v="https://www.amazon.in/Noise-ColorFit-Smartwatch-Monitoring-Waterproof/dp/B097R25DP7/ref=sr_1_120?qid=1672903000&amp;s=computers&amp;sr=1-120"/>
    <x v="0"/>
    <x v="0"/>
    <n v="3400"/>
  </r>
  <r>
    <x v="635"/>
    <x v="621"/>
    <s v="Computers&amp;Accessories|Accessories&amp;Peripherals|Adapters|USBtoUSBAdapters"/>
    <x v="0"/>
    <n v="294"/>
    <n v="4999"/>
    <n v="0.94"/>
    <n v="4.3"/>
    <n v="4426"/>
    <s v="Tiny helping hand,Good product,As a whole good product,It works,Used ,as of now satisfied with the product,beep sound while connected,Good product,USB to C adopter"/>
    <s v="https://www.amazon.in/rts-Adapter-Charging-Converter-compatible/dp/B097C564GC/ref=sr_1_121?qid=1672903001&amp;s=computers&amp;sr=1-121"/>
    <x v="2"/>
    <x v="0"/>
    <n v="4705"/>
  </r>
  <r>
    <x v="636"/>
    <x v="622"/>
    <s v="Computers&amp;Accessories|Printers,Inks&amp;Accessories|Inks,Toners&amp;Cartridges|InkjetInkCartridges"/>
    <x v="0"/>
    <n v="828"/>
    <n v="861"/>
    <n v="0.04"/>
    <n v="4.2"/>
    <n v="4567"/>
    <s v="On average is ok ok pricing,Good,Quality good.,Better,The original ink cartridges are always the best,Costly,Expensive but the product was good,Good"/>
    <s v="https://www.amazon.in/682-Black-Original-Ink-Cartridge/dp/B08CYNJ5KY/ref=sr_1_122?qid=1672903001&amp;s=computers&amp;sr=1-122"/>
    <x v="4"/>
    <x v="0"/>
    <n v="33"/>
  </r>
  <r>
    <x v="637"/>
    <x v="623"/>
    <s v="Electronics|Headphones,Earbuds&amp;Accessories|Headphones|On-Ear"/>
    <x v="1"/>
    <n v="745"/>
    <n v="795"/>
    <n v="0.06"/>
    <n v="4"/>
    <n v="13797"/>
    <s v="Good product but low quality at less price,I took for meetings and it working well.,Good but built quality ok,Problem with comfort for long hours calling,Headphone,It does the job well.,Noise cancellation is quite good in this price range.,Work with teams! perfect budget headphones."/>
    <s v="https://www.amazon.in/Logitech-H111-Stero-Headset-Black/dp/B00Y4ORQ46/ref=sr_1_123?qid=1672903001&amp;s=computers&amp;sr=1-123"/>
    <x v="4"/>
    <x v="0"/>
    <n v="50"/>
  </r>
  <r>
    <x v="638"/>
    <x v="624"/>
    <s v="Electronics|Cameras&amp;Photography|Accessories|Tripods&amp;Monopods|CompleteTripodUnits"/>
    <x v="1"/>
    <n v="1549"/>
    <n v="2495"/>
    <n v="0.38"/>
    <n v="4.4000000000000004"/>
    <n v="15137"/>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https://www.amazon.in/Digitek-DTR-550-LW-Tripod/dp/B074CWD7MS/ref=sr_1_124?qid=1672903001&amp;s=computers&amp;sr=1-124"/>
    <x v="1"/>
    <x v="0"/>
    <n v="946"/>
  </r>
  <r>
    <x v="15"/>
    <x v="15"/>
    <s v="Computers&amp;Accessories|Accessories&amp;Peripherals|Cables&amp;Accessories|Cables|USBCables"/>
    <x v="0"/>
    <n v="349"/>
    <n v="399"/>
    <n v="0.13"/>
    <n v="4.4000000000000004"/>
    <n v="18757"/>
    <s v="Good product,using this product 8months It is done  I have not faced any problem so far, its build quality best,I really liked this one.,Very strong and support fast charging ,,Nice cable,Best data cable charging fast,Good job,Good but need some improvement"/>
    <s v="https://www.amazon.in/Mi-Braided-USB-Type-C-Cable/dp/B083342NKJ/ref=sr_1_125?qid=1672903001&amp;s=computers&amp;sr=1-125"/>
    <x v="3"/>
    <x v="0"/>
    <n v="50"/>
  </r>
  <r>
    <x v="20"/>
    <x v="20"/>
    <s v="Computers&amp;Accessories|Accessories&amp;Peripherals|Cables&amp;Accessories|Cables|USBCables"/>
    <x v="0"/>
    <n v="970"/>
    <n v="1799"/>
    <n v="0.46"/>
    <n v="4.5"/>
    <n v="815"/>
    <s v="Good cable for car,Good substitute for orginal,Better Value for money Product,Way better than the original,Absolutely amazing.,Namm hi kafi hai,Very good,As the names say Durable cell it a durable cable ;-)"/>
    <s v="https://www.amazon.in/DURACELL-Lightning-Certified-braided-Devices/dp/B09C6HXFC1/ref=sr_1_126?qid=1672903001&amp;s=computers&amp;sr=1-126"/>
    <x v="1"/>
    <x v="2"/>
    <n v="829"/>
  </r>
  <r>
    <x v="639"/>
    <x v="625"/>
    <s v="Computers&amp;Accessories|NetworkingDevices|Repeaters&amp;Extenders"/>
    <x v="0"/>
    <n v="1469"/>
    <n v="2499"/>
    <n v="0.41"/>
    <n v="4.2"/>
    <n v="156638"/>
    <s v="Okay to use,Worthy product ...!!!!👍,Single band. 2.4 ghz only,Difficult,Valued for money,So far all is good,Ok,it’s for 2.4Ghz"/>
    <s v="https://www.amazon.in/TP-Link-TL-WA850RE-300Mbps-Universal-Extender/dp/B00A0VCJPI/ref=sr_1_127?qid=1672903001&amp;s=computers&amp;sr=1-127"/>
    <x v="1"/>
    <x v="0"/>
    <n v="1030"/>
  </r>
  <r>
    <x v="640"/>
    <x v="626"/>
    <s v="OfficeProducts|OfficePaperProducts|Paper|Stationery|Notebooks,WritingPads&amp;Diaries|Notepads&amp;MemoBooks"/>
    <x v="3"/>
    <n v="198"/>
    <n v="800"/>
    <n v="0.75"/>
    <n v="4.0999999999999996"/>
    <n v="9344"/>
    <s v="Multipurpose and time-saving,Good notepad for travelers,Nice for the personal stuff,Super 👍,Most amazing product.,Too costly,Useful product,Good"/>
    <s v="https://www.amazon.in/COI-Sticky-Notes-Holder-Gifting/dp/B00UGZWM2I/ref=sr_1_128?qid=1672903001&amp;s=computers&amp;sr=1-128"/>
    <x v="2"/>
    <x v="0"/>
    <n v="602"/>
  </r>
  <r>
    <x v="641"/>
    <x v="627"/>
    <s v="Electronics|Cameras&amp;Photography|Accessories|Film"/>
    <x v="1"/>
    <n v="549"/>
    <n v="549"/>
    <n v="0"/>
    <n v="4.5"/>
    <n v="4875"/>
    <s v="The quality is surprisingly good! Happy with the purchase!!!,Perfect,Good,Good product! Original stuff with exp date 2024-05! Worth the money!,Could get used to it,Good,This product should not be played with fiddle with it or or open it roughly,Cool"/>
    <s v="https://www.amazon.in/Fujifilm-Instax-Instant-Fuji-Cameras/dp/B00R1P3B4O/ref=sr_1_129?qid=1672903001&amp;s=computers&amp;sr=1-129"/>
    <x v="4"/>
    <x v="2"/>
    <n v="0"/>
  </r>
  <r>
    <x v="457"/>
    <x v="448"/>
    <s v="Electronics|WearableTechnology|SmartWatches"/>
    <x v="1"/>
    <n v="2999"/>
    <n v="9999"/>
    <n v="0.7"/>
    <n v="4.2"/>
    <n v="20881"/>
    <s v="pocket friendly  smart watch for people who loves large  screen.,Value for money,Value for money product,My watch is not charging,Service,Good but it's not working now,GREAT PRODUCT....,Good product"/>
    <s v="https://www.amazon.in/Fire-Boltt-Bluetooth-Assistance-Calculator-Monitoring/dp/B0B3MWYCHQ/ref=sr_1_130?qid=1672903001&amp;s=computers&amp;sr=1-130"/>
    <x v="2"/>
    <x v="0"/>
    <n v="7000"/>
  </r>
  <r>
    <x v="642"/>
    <x v="628"/>
    <s v="Electronics|WearableTechnology|SmartWatches"/>
    <x v="1"/>
    <n v="12000"/>
    <n v="29999"/>
    <n v="0.6"/>
    <n v="4.3"/>
    <n v="4744"/>
    <s v="LTE features (no other feature tested),Decent watch,Good not great,Great watch let down by battery life,Good fit, good apps,Wanted faster charging and better camera feed.,Mobile app Needs to be improved facing connectivity issues,Good"/>
    <s v="https://www.amazon.in/Samsung-Galaxy-Bluetooth-Compatible-Android/dp/B09DG9VNWB/ref=sr_1_131?qid=1672903001&amp;s=computers&amp;sr=1-131"/>
    <x v="0"/>
    <x v="0"/>
    <n v="17999"/>
  </r>
  <r>
    <x v="643"/>
    <x v="629"/>
    <s v="Electronics|Headphones,Earbuds&amp;Accessories|Headphones|In-Ear"/>
    <x v="1"/>
    <n v="1299"/>
    <n v="3499"/>
    <n v="0.63"/>
    <n v="3.9"/>
    <n v="12452"/>
    <s v="BUDGET TWS,Does its job,Bhomick bhasker,Noise is nice,Des Raj,Noise -Good one,It's sound quality,It's worth it"/>
    <s v="https://www.amazon.in/Noise-Bluetooth-Wireless-30-Hours-Instacharge/dp/B09Y5MP7C4/ref=sr_1_132?qid=1672903001&amp;s=computers&amp;sr=1-132"/>
    <x v="0"/>
    <x v="1"/>
    <n v="2200"/>
  </r>
  <r>
    <x v="644"/>
    <x v="630"/>
    <s v="Electronics|GeneralPurposeBatteries&amp;BatteryChargers|DisposableBatteries"/>
    <x v="1"/>
    <n v="269"/>
    <n v="315"/>
    <n v="0.15"/>
    <n v="4.5"/>
    <n v="17810"/>
    <s v="Longevity isn’t as long as I thought it would be,Good,Value for money,the expiry date and price covered by an external sticker. Can't make out anything,Good,Excellent customer service..,Good product,Good"/>
    <s v="https://www.amazon.in/Duracell-Alkaline-Battery-Duralock-Technology/dp/B01DJJVFPC/ref=sr_1_133?qid=1672903001&amp;s=computers&amp;sr=1-133"/>
    <x v="3"/>
    <x v="2"/>
    <n v="46"/>
  </r>
  <r>
    <x v="645"/>
    <x v="631"/>
    <s v="Electronics|Headphones,Earbuds&amp;Accessories|Headphones|In-Ear"/>
    <x v="1"/>
    <n v="799"/>
    <n v="1499"/>
    <n v="0.47"/>
    <n v="4.0999999999999996"/>
    <n v="53648"/>
    <s v="The price should be less than 500, not a very great product.,Good earphones,Average,Good earphone,Good for common men.,Nice headphone,Good looks but bass is not good as aspected..,Nice product"/>
    <s v="https://www.amazon.in/JBL-C200SI-Ear-Headphones-Mystic/dp/B07DFYJRQV/ref=sr_1_134?qid=1672903001&amp;s=computers&amp;sr=1-134"/>
    <x v="1"/>
    <x v="0"/>
    <n v="700"/>
  </r>
  <r>
    <x v="646"/>
    <x v="632"/>
    <s v="Computers&amp;Accessories|Monitors"/>
    <x v="0"/>
    <n v="6299"/>
    <n v="13750"/>
    <n v="0.54"/>
    <n v="4.2"/>
    <n v="2014"/>
    <s v="Good monitor in this price range,My Best Buy in 2022,Average product for daily use. And some gaming.,its a good 1080 monitor,Nice product,price relaetd issue,Worth monitor this price,Decent monitor at this price with limitation"/>
    <s v="https://www.amazon.in/Acer-Features-Bluelight-Flickerless-Comfyview/dp/B08L879JSN/ref=sr_1_135?qid=1672903001&amp;s=computers&amp;sr=1-135"/>
    <x v="0"/>
    <x v="0"/>
    <n v="7451"/>
  </r>
  <r>
    <x v="647"/>
    <x v="633"/>
    <s v="Computers&amp;Accessories|Accessories&amp;Peripherals|USBGadgets|Lamps"/>
    <x v="0"/>
    <n v="59"/>
    <n v="59"/>
    <n v="0"/>
    <n v="3.8"/>
    <n v="5958"/>
    <s v="Good,Product as described,Good for the price,Value for money,Good Product,Good product,Continue bright 3days no complaints,59 Rupees worth it"/>
    <s v="https://www.amazon.in/COSMOS-Portable-Flexible-Light-Colours/dp/B08TDJNM3G/ref=sr_1_136?qid=1672903001&amp;s=computers&amp;sr=1-136"/>
    <x v="4"/>
    <x v="1"/>
    <n v="0"/>
  </r>
  <r>
    <x v="648"/>
    <x v="634"/>
    <s v="Electronics|Mobiles&amp;Accessories|MobileAccessories|Chargers|AutomobileChargers"/>
    <x v="1"/>
    <n v="571"/>
    <n v="999"/>
    <n v="0.43"/>
    <n v="4.3"/>
    <n v="38221"/>
    <s v="Good product,Value for money,Car charger,Good product,A good product- must have accessory for car,Good charger,Good,बहुत ही अच्छा चार्जर है"/>
    <s v="https://www.amazon.in/Dual-Charger-Qualcomm-Certified-Charge/dp/B06XSK3XL6/ref=sr_1_137?qid=1672903001&amp;s=computers&amp;sr=1-137"/>
    <x v="1"/>
    <x v="0"/>
    <n v="428"/>
  </r>
  <r>
    <x v="649"/>
    <x v="635"/>
    <s v="Electronics|HomeAudio|Speakers|BluetoothSpeakers"/>
    <x v="1"/>
    <n v="549"/>
    <n v="999"/>
    <n v="0.45"/>
    <n v="3.9"/>
    <n v="64705"/>
    <s v="To good,Build material,Super,Good product,Budget bluetooth speaker which serves the purpose of low volume on a phone or laptop,best,It's OK to use in small room. But for Outdoor activities it will not meet our expectations.,Awesome product"/>
    <s v="https://www.amazon.in/Zebronics-Zeb-County-Bluetooth-Speaker-Function/dp/B07YNTJ8ZM/ref=sr_1_138?qid=1672903001&amp;s=computers&amp;sr=1-138"/>
    <x v="1"/>
    <x v="1"/>
    <n v="450"/>
  </r>
  <r>
    <x v="447"/>
    <x v="438"/>
    <s v="Electronics|Mobiles&amp;Accessories|MobileAccessories|StylusPens"/>
    <x v="1"/>
    <n v="2099"/>
    <n v="5999"/>
    <n v="0.65"/>
    <n v="4.3"/>
    <n v="17129"/>
    <s v="Really Satisfied with purchase.,DO NOT BELIEVE ANSWERS FOR QUESTIONS SAYING IT WORKS ON iPad Pro 10.5 inch (A1701),Does all the necessary stuff,No Double Tap Gesture,5 star product at this price,Very good product,Automatically off's itself,Value for money pen"/>
    <s v="https://www.amazon.in/Upgraded-Precision-Sensitivity-Rejection-Adsorption/dp/B09KGV7WSV/ref=sr_1_139?qid=1672903001&amp;s=computers&amp;sr=1-139"/>
    <x v="0"/>
    <x v="0"/>
    <n v="3900"/>
  </r>
  <r>
    <x v="19"/>
    <x v="19"/>
    <s v="Electronics|HomeTheater,TV&amp;Video|Televisions|SmartTelevisions"/>
    <x v="1"/>
    <n v="13490"/>
    <n v="21990"/>
    <n v="0.39"/>
    <n v="4.3"/>
    <n v="11976"/>
    <s v="Sound quality,Very nice,Value for money,Good,Good for its price.,Good item,Budget friendly,Good"/>
    <s v="https://www.amazon.in/LG-inches-Ready-Smart-32LM563BPTC/dp/B08DPLCM6T/ref=sr_1_140?qid=1672903001&amp;s=computers&amp;sr=1-140"/>
    <x v="1"/>
    <x v="0"/>
    <n v="8500"/>
  </r>
  <r>
    <x v="650"/>
    <x v="636"/>
    <s v="Computers&amp;Accessories|Accessories&amp;Peripherals|Keyboards,Mice&amp;InputDevices|Keyboard&amp;MouseSets"/>
    <x v="0"/>
    <n v="448"/>
    <n v="699"/>
    <n v="0.36"/>
    <n v="3.9"/>
    <n v="17348"/>
    <s v="light weight okay in this price range,Value for money,Good,EASY TO USE,Value for money,this is no soft touch keyboard,Good product in this price range,Budget friendly"/>
    <s v="https://www.amazon.in/Zebronics-Zeb-JUDWAA-750-Wired-Keyboard/dp/B07KR5P3YD/ref=sr_1_141?qid=1672903001&amp;s=computers&amp;sr=1-141"/>
    <x v="1"/>
    <x v="1"/>
    <n v="251"/>
  </r>
  <r>
    <x v="651"/>
    <x v="637"/>
    <s v="Electronics|Headphones,Earbuds&amp;Accessories|Headphones|In-Ear"/>
    <x v="1"/>
    <n v="1499"/>
    <n v="2999"/>
    <n v="0.5"/>
    <n v="3.7"/>
    <n v="87798"/>
    <s v="Good headphones, the sound is good, not sure about comfort,Just Ok,Budget Entry Level Banger Headset,Good quality product,Good multipoint connectivity. Falls off the ear,Good quality, but battery draining,ANC very bad,Bluetooth not working after 4 month"/>
    <s v="https://www.amazon.in/JBL-Playtime-Bluetooth-Earphones-Assistant/dp/B08FB2LNSZ/ref=sr_1_142?qid=1672903001&amp;s=computers&amp;sr=1-142"/>
    <x v="0"/>
    <x v="1"/>
    <n v="1500"/>
  </r>
  <r>
    <x v="652"/>
    <x v="638"/>
    <s v="Electronics|Cameras&amp;Photography|Accessories|Cleaners|CleaningKits"/>
    <x v="1"/>
    <n v="299"/>
    <n v="499"/>
    <n v="0.4"/>
    <n v="4.2"/>
    <n v="24432"/>
    <s v="Very fine product..,Good,Worth the money,Does what it says,Value for money product but brush is not good.,Easy to use,Good product,Worthable"/>
    <s v="https://www.amazon.in/Essentials-Gz-Ck-101-Professional-Micro-Fiber-Antibacterial/dp/B01IBRHE3E/ref=sr_1_144?qid=1672903001&amp;s=computers&amp;sr=1-144"/>
    <x v="1"/>
    <x v="0"/>
    <n v="200"/>
  </r>
  <r>
    <x v="653"/>
    <x v="639"/>
    <s v="Computers&amp;Accessories|ExternalDevices&amp;DataStorage|PenDrives"/>
    <x v="0"/>
    <n v="579"/>
    <n v="1400"/>
    <n v="0.59"/>
    <n v="4.3"/>
    <n v="189104"/>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https://www.amazon.in/SanDisk-Ultra-Dual-64GB-Drive/dp/B01N6LU1VF/ref=sr_1_145?qid=1672903002&amp;s=computers&amp;sr=1-145"/>
    <x v="0"/>
    <x v="0"/>
    <n v="821"/>
  </r>
  <r>
    <x v="654"/>
    <x v="640"/>
    <s v="Electronics|Cameras&amp;Photography|SecurityCameras|DomeCameras"/>
    <x v="1"/>
    <n v="2499"/>
    <n v="3299"/>
    <n v="0.24"/>
    <n v="4.2"/>
    <n v="93112"/>
    <s v="VFM indoor use (living room/bedrrom) use and clear view upto 120sqft rooms,Best camera in its segment but the app lags,Best,You have to pay to avail all services,All good,I was sent a used product...,Good Product,Upto mark"/>
    <s v="https://www.amazon.in/TP-Link-Wireless-Security-Tapo-C200/dp/B07XLML2YS/ref=sr_1_146?qid=1672903002&amp;s=computers&amp;sr=1-146"/>
    <x v="3"/>
    <x v="0"/>
    <n v="800"/>
  </r>
  <r>
    <x v="655"/>
    <x v="641"/>
    <s v="Electronics|Headphones,Earbuds&amp;Accessories|Headphones|In-Ear"/>
    <x v="1"/>
    <n v="1199"/>
    <n v="5999"/>
    <n v="0.8"/>
    <n v="3.9"/>
    <n v="47521"/>
    <s v="Good,Bluetooth range coverage is poor,Good product,Below average product model,Good product.,Complaint,To be honest these ear buds are actually decent and legit,Nice Product"/>
    <s v="https://www.amazon.in/Boat-Airdopes-171-Functionality-Resistance/dp/B086WMSCN3/ref=sr_1_147?qid=1672903002&amp;s=computers&amp;sr=1-147"/>
    <x v="2"/>
    <x v="1"/>
    <n v="4800"/>
  </r>
  <r>
    <x v="656"/>
    <x v="642"/>
    <s v="Electronics|GeneralPurposeBatteries&amp;BatteryChargers|RechargeableBatteries"/>
    <x v="1"/>
    <n v="399"/>
    <n v="499"/>
    <n v="0.2"/>
    <n v="4.3"/>
    <n v="27201"/>
    <s v="Works Good,Perfect replacement cell for trimmer,Wow,As they said in ad worth it,A good product,Fit for phillips trimmer.,Good,Good Product"/>
    <s v="https://www.amazon.in/Duracell-AAA-750mAh-Rechargeable-Batteries/dp/B003B00484/ref=sr_+J7241_148?qid=1672903002&amp;s=computers&amp;sr=1-148"/>
    <x v="3"/>
    <x v="0"/>
    <n v="100"/>
  </r>
  <r>
    <x v="21"/>
    <x v="21"/>
    <s v="Electronics|HomeTheater,TV&amp;Video|Accessories|Cables|HDMICables"/>
    <x v="1"/>
    <n v="279"/>
    <n v="499"/>
    <n v="0.44"/>
    <n v="3.7"/>
    <n v="10962"/>
    <s v="Good product ; Average Finishing,Save it purpose well without any issue. I am satisfied,No issues,NO NEED TO PUT AUX CABLE FOR CONNECTING AUDIO FROM SECONDARY MONITOR,Good product,Not so Bad,Good,Worked will for only 3-4 months."/>
    <s v="https://www.amazon.in/Adapter-Projector-Computer-Laptop-Projectors/dp/B085194JFL/ref=sr_1_149?qid=1672903002&amp;s=computers&amp;sr=1-149"/>
    <x v="1"/>
    <x v="1"/>
    <n v="220"/>
  </r>
  <r>
    <x v="22"/>
    <x v="22"/>
    <s v="Electronics|HomeTheater,TV&amp;Video|Televisions|SmartTelevisions"/>
    <x v="1"/>
    <n v="13490"/>
    <n v="22900"/>
    <n v="0.41"/>
    <n v="4.3"/>
    <n v="16299"/>
    <s v="Good,Sound is very low another brand comparing in better,Service provider not meet my home refuse, tv i am not using bad service,Good product,Ok super,Floor stand does not come with it ...,Good,A budget friendly TV with a clumsy UI and Remote"/>
    <s v="https://www.amazon.in/Samsung-Inches-Wondertainment-UA32T4340BKXXL-Glossy/dp/B09F6S8BT6/ref=sr_1_150?qid=1672903002&amp;s=computers&amp;sr=1-150"/>
    <x v="1"/>
    <x v="0"/>
    <n v="9410"/>
  </r>
  <r>
    <x v="657"/>
    <x v="643"/>
    <s v="Computers&amp;Accessories|Accessories&amp;Peripherals|Keyboards,Mice&amp;InputDevices|Mice"/>
    <x v="0"/>
    <n v="279"/>
    <n v="375"/>
    <n v="0.26"/>
    <n v="4.3"/>
    <n v="31534"/>
    <s v="Handy Mouse,Good quality mouse,Good one.,Good,Good cheap reliable,Gud quality mouse,Very comfortable,Quality + Less Price Makes it Best to buy."/>
    <s v="https://www.amazon.in/Logitech-B100-Optical-Mouse-Black/dp/B003L62T7W/ref=sr_1_151?qid=1672903002&amp;s=computers&amp;sr=1-151"/>
    <x v="3"/>
    <x v="0"/>
    <n v="96"/>
  </r>
  <r>
    <x v="658"/>
    <x v="644"/>
    <s v="Electronics|WearableTechnology|SmartWatches"/>
    <x v="1"/>
    <n v="2499"/>
    <n v="4999"/>
    <n v="0.5"/>
    <n v="3.9"/>
    <n v="7571"/>
    <s v="Best for this price,Nice starter smartwatch,Work,Very light weight watch,Smart watch,Good looking,Super,Good"/>
    <s v="https://www.amazon.in/Noise-ColorFit-Bluetooth-Monitoring-SmartWatch/dp/B09P18XVW6/ref+J728=sr_1_152?qid=1672903002&amp;s=computers&amp;sr=1-152"/>
    <x v="0"/>
    <x v="1"/>
    <n v="2500"/>
  </r>
  <r>
    <x v="659"/>
    <x v="645"/>
    <s v="OfficeProducts|OfficePaperProducts|Paper|Stationery|Notebooks,WritingPads&amp;Diaries|WireboundNotebooks"/>
    <x v="3"/>
    <n v="137"/>
    <n v="160"/>
    <n v="0.14000000000000001"/>
    <n v="4.4000000000000004"/>
    <n v="6537"/>
    <s v="Good,Boss of premium note books 🏆,Didn't expected single binding!,Good purchase,Good Quality but paper could be thicker...,Worth the Money!,Good quality,Nice products"/>
    <s v="https://www.amazon.in/Classmate-Premium-Subject-Notebook-Single/dp/B00LZLPYHW/ref=sr_1_153?qid=1672903002&amp;s=computers&amp;sr=1-153"/>
    <x v="3"/>
    <x v="0"/>
    <n v="23"/>
  </r>
  <r>
    <x v="23"/>
    <x v="23"/>
    <s v="Computers&amp;Accessories|Accessories&amp;Peripherals|Cables&amp;Accessories|Cables|USBCables"/>
    <x v="0"/>
    <n v="59"/>
    <n v="199"/>
    <n v="0.7"/>
    <n v="4"/>
    <n v="9377"/>
    <s v="Worked on iPhone 7 and didn’t work on XR,Good one,Dull Physical Looks,Just Buy it,Go for it,About the product,Get charging cable at the price,Working well."/>
    <s v="https://www.amazon.in/Flix-Micro-Cable-Smartphone-Black/dp/B09NHVCHS9/ref=sr_1_154?qid=1672903002&amp;s=computers&amp;sr=1-154"/>
    <x v="2"/>
    <x v="0"/>
    <n v="140"/>
  </r>
  <r>
    <x v="660"/>
    <x v="646"/>
    <s v="Computers&amp;Accessories|Accessories&amp;Peripherals|HardDiskBags"/>
    <x v="0"/>
    <n v="299"/>
    <n v="499"/>
    <n v="0.4"/>
    <n v="4.5"/>
    <n v="21010"/>
    <s v="Super,Excellent structural rigidity,Durable and classy,Sturdy. Good quality,Good quality and durable.,Best,Good,Tough built quality and smooth movement of zip"/>
    <s v="https://www.amazon.in/AirCase-External-Drive-2-5-Inch-Black/dp/B00NNQMYNE/ref=sr_1_155?qid=1672903002&amp;s=computers&amp;sr=1-155"/>
    <x v="1"/>
    <x v="2"/>
    <n v="200"/>
  </r>
  <r>
    <x v="661"/>
    <x v="647"/>
    <s v="Electronics|Headphones,Earbuds&amp;Accessories|Headphones|In-Ear"/>
    <x v="1"/>
    <n v="1799"/>
    <n v="3999"/>
    <n v="0.55000000000000004"/>
    <n v="3.9"/>
    <n v="3517"/>
    <s v="Clear voice,Nice,Good and recomended,It was a nice product,It's good.,Vishal Mandal,Value of Money,Bass quality was good"/>
    <s v="https://www.amazon.in/Noise-Wireless-Instacharge-Bluetooth-Breathing/dp/B0B217Z5VK/ref=sr_1_157?qid=1672903002&amp;s=computers&amp;sr=1-157"/>
    <x v="0"/>
    <x v="1"/>
    <n v="2200"/>
  </r>
  <r>
    <x v="662"/>
    <x v="648"/>
    <s v="Electronics|HomeAudio|Speakers|BluetoothSpeakers"/>
    <x v="1"/>
    <n v="1999"/>
    <n v="2999"/>
    <n v="0.33"/>
    <n v="4.3"/>
    <n v="63899"/>
    <s v="Don't believe the other reviews,Awesome sound and clarity for like name JBL,Bass is ❤️,Quality,Excellent sound quality and bass,, gud battery life Best speaker for single room use,Sound is not protect,Good audio.,Not a significant upgrade from JBL Go"/>
    <s v="https://www.amazon.in/JBL-Portable-Waterproof-Bluetooth-Speaker/dp/B07B88KQZ8/ref=sr_1_158?qid=1672903002&amp;s=computers&amp;sr=1-158"/>
    <x v="1"/>
    <x v="0"/>
    <n v="1000"/>
  </r>
  <r>
    <x v="25"/>
    <x v="25"/>
    <s v="Electronics|HomeTheater,TV&amp;Video|Accessories|Cables|HDMICables"/>
    <x v="1"/>
    <n v="199"/>
    <n v="699"/>
    <n v="0.72"/>
    <n v="4.2"/>
    <n v="12153"/>
    <s v="Cheap product and same is the performance but does the job,Good,No Box!!!,Good,Value for money,A very good quality cable with rubust built, and it does the work.,Value money,Good product."/>
    <s v="https://www.amazon.in/TIZUM-Slim-1-5m-HDMI-Cable/dp/B01M4GGIVU/ref=sr_1_159?qid=1672903002&amp;s=computers&amp;sr=1-159"/>
    <x v="2"/>
    <x v="0"/>
    <n v="500"/>
  </r>
  <r>
    <x v="663"/>
    <x v="649"/>
    <s v="Computers&amp;Accessories|Accessories&amp;Peripherals|TabletAccessories|ScreenProtectors"/>
    <x v="0"/>
    <n v="399"/>
    <n v="1499"/>
    <n v="0.73"/>
    <n v="4.0999999999999996"/>
    <n v="5730"/>
    <s v="Gud for the price, but adhesion quality is not very good,Nothing unique……,Attracts too much finger impressions,Perfect Fit (Almost),Easy to install,They provide tissues and wipes,Work well and easy to install,Gud product in budget"/>
    <s v="https://www.amazon.in/Robustrion-Anti-Scratch-iPad-10-2-inch/dp/B07Z3K96FR/ref=sr_1_160?qid=1672903002&amp;s=computers&amp;sr=1-160"/>
    <x v="2"/>
    <x v="0"/>
    <n v="1100"/>
  </r>
  <r>
    <x v="664"/>
    <x v="650"/>
    <s v="Computers&amp;Accessories|Accessories&amp;Peripherals|PCGamingPeripherals|Gamepads"/>
    <x v="0"/>
    <n v="1699"/>
    <n v="3999"/>
    <n v="0.57999999999999996"/>
    <n v="4.2"/>
    <n v="25488"/>
    <s v="Value for money,Very good.,Overall good but very fragile! KEYS STOPPED WORKING AFTER 3 MONTHS,Got what I wanted,good,Recommended I used wired version,slightly overpriced but worth it.,Product"/>
    <s v="https://www.amazon.in/Redgear-Pro-Wireless-Gamepad-Black/dp/B0756CLQWL/ref=sr_1_162?qid=1672903002&amp;s=computers&amp;sr=1-162"/>
    <x v="0"/>
    <x v="0"/>
    <n v="2300"/>
  </r>
  <r>
    <x v="665"/>
    <x v="651"/>
    <s v="Computers&amp;Accessories|Accessories&amp;Peripherals|Keyboards,Mice&amp;InputDevices|Mice"/>
    <x v="0"/>
    <n v="699"/>
    <n v="995"/>
    <n v="0.3"/>
    <n v="4.5"/>
    <n v="54405"/>
    <s v="Good silent mouse,Too small to hold!,Reviewing after 8 months of with battery backup review,Its very small  do take note of that,** Nice product,Good product,Good Buy for normal use in office,Stylish mouse"/>
    <s v="https://www.amazon.in/Logitech-M235-Wireless-Mouse-Grey/dp/B004IO5BMQ/ref=sr_1_163?qid=1672903002&amp;s=computers&amp;sr=1-163"/>
    <x v="1"/>
    <x v="2"/>
    <n v="296"/>
  </r>
  <r>
    <x v="467"/>
    <x v="456"/>
    <s v="Electronics|Mobiles&amp;Accessories|MobileAccessories|Décor"/>
    <x v="1"/>
    <n v="95"/>
    <n v="499"/>
    <n v="0.81"/>
    <n v="4.2"/>
    <n v="1949"/>
    <s v="Very useful,Very useful item to make your phone cables long lasting,Price can be reduced as this product is not worth for 80 rs,Value for money,It is useful,Good product,Good quality,Its good item in this money"/>
    <s v="https://www.amazon.in/STRIFF-Flexible-Silicone-Protector-Computers/dp/B09Z6WH2N1/ref=sr_1_164?qid=1672903002&amp;s=computers&amp;sr=1-164"/>
    <x v="2"/>
    <x v="0"/>
    <n v="404"/>
  </r>
  <r>
    <x v="666"/>
    <x v="652"/>
    <s v="Computers&amp;Accessories|NetworkingDevices|Routers"/>
    <x v="0"/>
    <n v="1149"/>
    <n v="1699"/>
    <n v="0.32"/>
    <n v="4.2"/>
    <n v="122478"/>
    <s v="Received defective item update: better now,Good product,Good connectivity,Good 👍,Go 4 it.....,Easy to Install,Nice product.,Works good"/>
    <s v="https://www.amazon.in/TP-Link-TL-WR845N-300Mbps-Wireless-N-Router/dp/B01HGCLUH6/ref=sr_1_165?qid=1672903002&amp;s=computers&amp;sr=1-165"/>
    <x v="1"/>
    <x v="0"/>
    <n v="550"/>
  </r>
  <r>
    <x v="667"/>
    <x v="653"/>
    <s v="Computers&amp;Accessories|Accessories&amp;Peripherals|Keyboards,Mice&amp;InputDevices|Keyboard&amp;MouseSets"/>
    <x v="0"/>
    <n v="1495"/>
    <n v="1995"/>
    <n v="0.25"/>
    <n v="4.3"/>
    <n v="7241"/>
    <s v="Good for typing, compact,Good product but bad packing,liked it,No caps lock light,All good, except the tiny dongle which has high chances of loosing.,Amazing product incredibly bad packaging,GOOD 👍,Mouse light is not working but it’s working"/>
    <s v="https://www.amazon.in/Logitech-MK240-NANO-Mouse-Keyboard/dp/B01N4EV2TL/ref=sr_1_166?qid=1672903002&amp;s=computers&amp;sr=1-166"/>
    <x v="3"/>
    <x v="0"/>
    <n v="500"/>
  </r>
  <r>
    <x v="668"/>
    <x v="654"/>
    <s v="Computers&amp;Accessories|Accessories&amp;Peripherals|LaptopAccessories|Lapdesks"/>
    <x v="0"/>
    <n v="849"/>
    <n v="4999"/>
    <n v="0.83"/>
    <n v="4"/>
    <n v="20457"/>
    <s v="Nice but price should be reduced,WORTH FOR MONEY,Good meterial,Table is good,VALUE FOR MONEY,Good product,Please sell spare parts also,Good"/>
    <s v="https://www.amazon.in/Callas-Multipurpose-Breakfast-Ergonomic-WA-27-Black/dp/B08MZQBFLN/ref=sr_1_167?qid=1672903002&amp;s=computers&amp;sr=1-167"/>
    <x v="2"/>
    <x v="0"/>
    <n v="4150"/>
  </r>
  <r>
    <x v="669"/>
    <x v="655"/>
    <s v="OfficeProducts|OfficeElectronics|Calculators|Basic"/>
    <x v="3"/>
    <n v="440"/>
    <n v="440"/>
    <n v="0"/>
    <n v="4.5"/>
    <n v="8610"/>
    <s v="Very easy to use,Easy to use .,Best calculator for CA students,good performanace,Nice,Best,Very nice and steardy,Good product"/>
    <s v="https://www.amazon.in/Casio-MJ-12D-Desktop-Calculator-Grey/dp/B0752LL57V/ref=sr_1_168?qid=1672903002&amp;s=computers&amp;sr=1-168"/>
    <x v="4"/>
    <x v="2"/>
    <n v="0"/>
  </r>
  <r>
    <x v="462"/>
    <x v="453"/>
    <s v="Electronics|Mobiles&amp;Accessories|MobileAccessories|StylusPens"/>
    <x v="1"/>
    <n v="349"/>
    <n v="999"/>
    <n v="0.65"/>
    <n v="3.8"/>
    <n v="16557"/>
    <s v="Only affordable Stylus that works with Apple,Product is good, but Spare disk is missing for me.,Best deal for this price,Good but improvement needed,Average, better option are available,very fast and smooth work,Precision &amp; speedy,Amazing"/>
    <s v="https://www.amazon.in/Tukzer-Capacitive-Lightweight-Magnetism-Smartphones/dp/B08K4PSZ3V/ref=sr_1_169?qid=1672903004&amp;s=computers&amp;sr=1-169"/>
    <x v="0"/>
    <x v="1"/>
    <n v="650"/>
  </r>
  <r>
    <x v="670"/>
    <x v="656"/>
    <s v="Computers&amp;Accessories|Accessories&amp;Peripherals|LaptopAccessories|Lapdesks"/>
    <x v="0"/>
    <n v="599"/>
    <n v="3999"/>
    <n v="0.85"/>
    <n v="3.9"/>
    <n v="1087"/>
    <s v="Good product but little costly,Very sturdy and easy to handle and carry,Ok,Good one but not exactly like shown pictures,Good,good quality,Good quality product,Very strong but not stable at all"/>
    <s v="https://www.amazon.in/Amazon-Basics-Multipurpose-Foldable-Laptop/dp/B09Z28BQZT/ref=sr_1_170?qid=1672903004&amp;s=computers&amp;sr=1-170"/>
    <x v="2"/>
    <x v="1"/>
    <n v="3400"/>
  </r>
  <r>
    <x v="671"/>
    <x v="657"/>
    <s v="Computers&amp;Accessories|Accessories&amp;Peripherals|Adapters|USBtoUSBAdapters"/>
    <x v="0"/>
    <n v="149"/>
    <n v="399"/>
    <n v="0.63"/>
    <n v="4"/>
    <n v="1540"/>
    <s v="Good and does it’s work,Nice product working absolutely fine,Good,Good product,Value for Money,Okay overall,Value for money..,Good product for i phone users"/>
    <s v="https://www.amazon.in/Kanget-Female-Adapter-Standard-Interface/dp/B094DQWV9B/ref=sr_1_+J745171?qid=1672903004&amp;s=computers&amp;sr=1-171"/>
    <x v="0"/>
    <x v="0"/>
    <n v="250"/>
  </r>
  <r>
    <x v="672"/>
    <x v="658"/>
    <s v="Computers&amp;Accessories|Accessories&amp;Peripherals|Keyboards,Mice&amp;InputDevices|GraphicTablets"/>
    <x v="0"/>
    <n v="289"/>
    <n v="999"/>
    <n v="0.71"/>
    <n v="4.0999999999999996"/>
    <n v="401"/>
    <s v="I like to draw on it,Best  writing pad,Great for Noting or Doodling,Good to go,The pen is too flowy and the strokes are coming out a bit thick,Magic Slate 15-inch LCD Writing Tablet,The quality and build seems good so far.,Very useful product"/>
    <s v="https://www.amazon.in/Amazon-Basics-8-5-inch-Writing-Drawing/dp/B0BBMPH39N/ref=sr_1_173?qid=1672903004&amp;s=computers&amp;sr=1-173"/>
    <x v="2"/>
    <x v="0"/>
    <n v="710"/>
  </r>
  <r>
    <x v="673"/>
    <x v="659"/>
    <s v="Computers&amp;Accessories|Accessories&amp;Peripherals|USBHubs"/>
    <x v="0"/>
    <n v="179"/>
    <n v="499"/>
    <n v="0.64"/>
    <n v="3.4"/>
    <n v="9385"/>
    <s v="Average usb hub,Inferior quality goods,its CHEAP,Built in quality is low,Ok,Finish is not very good,Recieved damage piece,Packaging was damaged and is not new piece"/>
    <s v="https://www.amazon.in/Zebronics-ZEB-90HB-Pocket-Laptop-Computers/dp/B097JQ1J5G/ref=sr_1_174?qid=1672903004&amp;s=computers&amp;sr=1-174"/>
    <x v="0"/>
    <x v="1"/>
    <n v="320"/>
  </r>
  <r>
    <x v="674"/>
    <x v="660"/>
    <s v="Electronics|WearableTechnology|SmartWatches"/>
    <x v="1"/>
    <n v="1499"/>
    <n v="4999"/>
    <n v="0.7"/>
    <n v="4"/>
    <n v="92588"/>
    <s v="nice product,Great watch,Ok ok,Nice 👍,Thik thak,Avarage,Smart watch,They can improve more"/>
    <s v="https://www.amazon.in/Noise-Colorfit-Pro-Touch-Control/dp/B07YY1BY5B/ref=sr_1_175?qid=1672903004&amp;s=computers&amp;sr=1-175"/>
    <x v="2"/>
    <x v="0"/>
    <n v="3500"/>
  </r>
  <r>
    <x v="675"/>
    <x v="661"/>
    <s v="Electronics|Headphones,Earbuds&amp;Accessories|Headphones|In-Ear"/>
    <x v="1"/>
    <n v="399"/>
    <n v="699"/>
    <n v="0.43"/>
    <n v="3.4"/>
    <n v="3454"/>
    <s v="Dissapointed in the microphone,Overall Good product in budget,don't buy for calling purpose..,Gets the job done,Good,Value for money,One side stopped working in 2 months,Very average sounding earphones"/>
    <s v="https://www.amazon.in/Zeb-Buds-C2-Controller-Blue/dp/B08VRMK55F/ref=sr_1_176?qid=167290+J7493004&amp;s=computers&amp;sr=1-176"/>
    <x v="1"/>
    <x v="1"/>
    <n v="300"/>
  </r>
  <r>
    <x v="676"/>
    <x v="662"/>
    <s v="Computers&amp;Accessories|Accessories&amp;Peripherals|PCGamingPeripherals|GamingMice"/>
    <x v="0"/>
    <n v="599"/>
    <n v="799"/>
    <n v="0.25"/>
    <n v="4.3"/>
    <n v="15790"/>
    <s v="Very good mouse Under 500,pretty good gaming mouse,very good in this budget,Really comfortable,good mouse just plug and play,Good enough,Best budget gaming mouse,Too big too hold, but you will get around it."/>
    <s v="https://www.amazon.in/Redgear-Gaming-Semi-Honeycomb-Windows-Gamers/dp/B08CHZ3ZQ7/ref=sr_1_177?qid=1672903004&amp;s=computers&amp;sr=1-177"/>
    <x v="3"/>
    <x v="0"/>
    <n v="200"/>
  </r>
  <r>
    <x v="677"/>
    <x v="663"/>
    <s v="Computers&amp;Accessories|Accessories&amp;Peripherals|Audio&amp;VideoAccessories|PCMicrophones"/>
    <x v="0"/>
    <n v="949"/>
    <n v="2000"/>
    <n v="0.53"/>
    <n v="3.9"/>
    <n v="14969"/>
    <s v="It's just good !,Good for WFH,Works according to needs,Great product for beginners,Good for beginners,Very nice product,Ambiance sound capture,JBL mic is best for Biginaers"/>
    <s v="https://www.amazon.in/JBL-Commercial-Omnidirectional-Microphone-Recording/dp/B08SCCG9D4/ref=sr_1_179?qid=1672903004&amp;s=computers&amp;sr=1-179"/>
    <x v="0"/>
    <x v="1"/>
    <n v="1051"/>
  </r>
  <r>
    <x v="678"/>
    <x v="664"/>
    <s v="Electronics|WearableTechnology|SmartWatches"/>
    <x v="1"/>
    <n v="2499"/>
    <n v="9999"/>
    <n v="0.75"/>
    <n v="4.0999999999999996"/>
    <n v="42139"/>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https://www.amazon.in/Fire-Boltt-Smartwatch-Monitoring-Continuous-BSW005/dp/B0972BQ2RS/ref=sr_1_180?qid=1672903004&amp;s=computers&amp;sr=1-180"/>
    <x v="2"/>
    <x v="0"/>
    <n v="7500"/>
  </r>
  <r>
    <x v="679"/>
    <x v="665"/>
    <s v="Electronics|GeneralPurposeBatteries&amp;BatteryChargers|DisposableBatteries"/>
    <x v="1"/>
    <n v="159"/>
    <n v="180"/>
    <n v="0.12"/>
    <n v="4.3"/>
    <n v="989"/>
    <s v="Nice .,very good batteries received,Longtevity,Good product, Good seller,Reasonable pricing,I liked the package and product is very good,Good,Value for money"/>
    <s v="https://www.amazon.in/Eveready-Alkaline-Batteries-1012-Battery/dp/B00ZRBWPA0/ref=sr_1_181?qid=1672903004&amp;s=computers&amp;sr=1-181"/>
    <x v="3"/>
    <x v="0"/>
    <n v="21"/>
  </r>
  <r>
    <x v="680"/>
    <x v="666"/>
    <s v="Electronics|Accessories|MemoryCards|MicroSD"/>
    <x v="1"/>
    <n v="1329"/>
    <n v="2900"/>
    <n v="0.54"/>
    <n v="4.5"/>
    <n v="19624"/>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https://www.amazon.in/SanDisk-Extreme-microSD-Smartphones-Action/dp/B0B2DD66GS/ref=sr_1_182?qid=1672903004&amp;s=computers&amp;sr=1-182"/>
    <x v="0"/>
    <x v="2"/>
    <n v="1571"/>
  </r>
  <r>
    <x v="681"/>
    <x v="667"/>
    <s v="Computers&amp;Accessories|Accessories&amp;Peripherals|USBHubs"/>
    <x v="0"/>
    <n v="570"/>
    <n v="999"/>
    <n v="0.43"/>
    <n v="4.2"/>
    <n v="3201"/>
    <s v="Value For Money But....,Compact and Budget friendly,Average,Nice product,Premium build but hoped it had more USB3.0,Decent product,Very useful for Mac users,Works fine with Macbook air M2"/>
    <s v="https://www.amazon.in/Portronics-MPORT-Type-Ports-Transfer/dp/B09M869Z5V/ref=sr_1_183?qid=1672903004&amp;s=computers&amp;sr=1-183"/>
    <x v="1"/>
    <x v="0"/>
    <n v="429"/>
  </r>
  <r>
    <x v="682"/>
    <x v="668"/>
    <s v="Electronics|HomeAudio|Speakers|OutdoorSpeakers"/>
    <x v="1"/>
    <n v="899"/>
    <n v="1999"/>
    <n v="0.55000000000000004"/>
    <n v="4.0999999999999996"/>
    <n v="30469"/>
    <s v="Best Speaker at low price,Good quality,Very small compared to price.,Pocket dynamite,Cute one,LOUD AND GOOD BLUETOOTH SPEAKER,Portable and good one,Superb yet portable speaker"/>
    <s v="https://www.amazon.in/Infinity-Fuze-Pint-Portable-Wireless/dp/B07W6VWZ8C/ref=sr_1_184?qid=1672903004&amp;s=computers&amp;sr=1-184"/>
    <x v="0"/>
    <x v="0"/>
    <n v="1100"/>
  </r>
  <r>
    <x v="683"/>
    <x v="669"/>
    <s v="Computers&amp;Accessories|Accessories&amp;Peripherals|LaptopAccessories|Bags&amp;Sleeves|LaptopSleeves&amp;Slipcases"/>
    <x v="0"/>
    <n v="449"/>
    <n v="999"/>
    <n v="0.55000000000000004"/>
    <n v="4.4000000000000004"/>
    <n v="9940"/>
    <s v="Quality is worth the price!,Good for holding,Packaging was not good,good product,Good Product,Built quality of product is excellent,Best in quality &amp; look,BEST"/>
    <s v="https://www.amazon.in/AirCase-13-Inch-13-3-Inch-MacBook-Neoprene/dp/B07Z1X6VFC/ref=sr_1_185?qid=1672903004&amp;s=computers&amp;sr=1-185"/>
    <x v="0"/>
    <x v="0"/>
    <n v="550"/>
  </r>
  <r>
    <x v="684"/>
    <x v="670"/>
    <s v="Computers&amp;Accessories|ExternalDevices&amp;DataStorage|ExternalMemoryCardReaders"/>
    <x v="0"/>
    <n v="549"/>
    <n v="999"/>
    <n v="0.45"/>
    <n v="4.3"/>
    <n v="7758"/>
    <s v="Worth Buying,It's a very good product at these price range go for it.,Camera SD card reader,A very handy gadget for transferring data between various devices,Product is good and working properly,Nice product,Reveewing after 3 weeks.,Use full product"/>
    <s v="https://www.amazon.in/Brand-Conquer-Reader-Adapter-Portable/dp/B07YL54NVJ/ref=sr_1_186?qid=1672903004&amp;s=computers&amp;sr=1-186"/>
    <x v="1"/>
    <x v="0"/>
    <n v="450"/>
  </r>
  <r>
    <x v="685"/>
    <x v="671"/>
    <s v="Computers&amp;Accessories|NetworkingDevices|Routers"/>
    <x v="0"/>
    <n v="1529"/>
    <n v="2399"/>
    <n v="0.36"/>
    <n v="4.3"/>
    <n v="68409"/>
    <s v="Con = no bandwidth control,Setup is smooth and easy,Good coverage,as money as goods,The signal reach could be better,overall is ok,Product,Class product from TP-Link! A worthy investment."/>
    <s v="https://www.amazon.in/TP-Link-Archer-C20-Wireless-Router/dp/B0759QMF85/ref=sr_1_187?qid=1672903004&amp;s=computers&amp;sr=1-187"/>
    <x v="1"/>
    <x v="0"/>
    <n v="870"/>
  </r>
  <r>
    <x v="686"/>
    <x v="672"/>
    <s v="OfficeProducts|OfficePaperProducts|Paper|Stationery|Pens,Pencils&amp;WritingSupplies|Pens&amp;Refills|BottledInk"/>
    <x v="3"/>
    <n v="100"/>
    <n v="100"/>
    <n v="0"/>
    <n v="4.3"/>
    <n v="3095"/>
    <s v="Clearly makes a difference,Good,Value for money,Good material,The ink of parker is very lite,Good,Good,Very good"/>
    <s v="https://www.amazon.in/Parker-Quink-Ink-Bottle-Blue/dp/B00LM4X0KU/ref=sr_1_188?qid=1672903004&amp;s=computers&amp;sr=1-188"/>
    <x v="4"/>
    <x v="0"/>
    <n v="0"/>
  </r>
  <r>
    <x v="687"/>
    <x v="673"/>
    <s v="Computers&amp;Accessories|Accessories&amp;Peripherals|LaptopAccessories|NotebookComputerStands"/>
    <x v="0"/>
    <n v="299"/>
    <n v="1499"/>
    <n v="0.8"/>
    <n v="4.2"/>
    <n v="903"/>
    <s v="Decent quality product for the price,Nice product,Sturdy,Nice companion,Need for those who has neck pain working on Laptops,Laptop stand,Good quality,Good product"/>
    <s v="https://www.amazon.in/STRIFF-Adjustable-Computer-Multi-Angle-Compatible/dp/B08PFSZ7FH/ref=sr_1_189?qid=1672903004&amp;s=computers&amp;sr=1-189"/>
    <x v="2"/>
    <x v="0"/>
    <n v="1200"/>
  </r>
  <r>
    <x v="688"/>
    <x v="674"/>
    <s v="Computers&amp;Accessories|Accessories&amp;Peripherals|Keyboards,Mice&amp;InputDevices|Keyboard&amp;MouseSets"/>
    <x v="0"/>
    <n v="1295"/>
    <n v="1795"/>
    <n v="0.28000000000000003"/>
    <n v="4.0999999999999996"/>
    <n v="25771"/>
    <s v="Early impression comparing MK215 with MK270  - bit underwhelmed,Lagging,It is working fine till now.,Does the job well,Excellent,Worth,To avoid lag, plug into USB port without neighboring connections,Good"/>
    <s v="https://www.amazon.in/Logitech-MK215-Wireless-Keyboard-Mouse/dp/B012MQS060/ref=sr_1_190?qid=1672903004&amp;s=computers&amp;sr=1-190"/>
    <x v="3"/>
    <x v="0"/>
    <n v="500"/>
  </r>
  <r>
    <x v="689"/>
    <x v="675"/>
    <s v="Electronics|Headphones,Earbuds&amp;Accessories|Headphones|In-Ear"/>
    <x v="1"/>
    <n v="699"/>
    <n v="999"/>
    <n v="0.3"/>
    <n v="4.0999999999999996"/>
    <n v="273189"/>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https://www.amazon.in/boAt-BassHeads-225-Special-Headphones/dp/B01MF8MB65/ref=sr_1_191?qid=1672903004&amp;s=computers&amp;sr=1-191"/>
    <x v="1"/>
    <x v="0"/>
    <n v="300"/>
  </r>
  <r>
    <x v="690"/>
    <x v="676"/>
    <s v="OfficeProducts|OfficePaperProducts|Paper|Stationery|Notebooks,WritingPads&amp;Diaries|CompositionNotebooks"/>
    <x v="3"/>
    <n v="252"/>
    <n v="315"/>
    <n v="0.2"/>
    <n v="4.5"/>
    <n v="3785"/>
    <s v="Good note book,Five Star Product,Nothing,Not bad, decent buy,Amazing  quality,Good quality paper/binder/separator ( Value for money),Great for writing notes,One minus star is for one defective piece.."/>
    <s v="https://www.amazon.in/Luxor-Subject-Single-Ruled-Notebook/dp/B00LHZWD0C/ref=sr_1_193?qid=1672903005&amp;s=computers&amp;sr=1-193"/>
    <x v="3"/>
    <x v="2"/>
    <n v="63"/>
  </r>
  <r>
    <x v="691"/>
    <x v="677"/>
    <s v="Electronics|GeneralPurposeBatteries&amp;BatteryChargers|DisposableBatteries"/>
    <x v="1"/>
    <n v="190"/>
    <n v="220"/>
    <n v="0.14000000000000001"/>
    <n v="4.4000000000000004"/>
    <n v="2866"/>
    <s v="Does not fit the Duracell label,Very appropriate &amp; long lasting cells,Uh should buy,Ok,Value for money,Great battery,Badhiya,Nice 👍"/>
    <s v="https://www.amazon.in/Duracell-Chhota-Power-Battery-Set/dp/B08QDPB1SL/ref=sr_1_194?qid=1672903005&amp;s=computers&amp;sr=1-194"/>
    <x v="3"/>
    <x v="0"/>
    <n v="30"/>
  </r>
  <r>
    <x v="692"/>
    <x v="678"/>
    <s v="Computers&amp;Accessories|Accessories&amp;Peripherals|Keyboards,Mice&amp;InputDevices|Keyboard&amp;MouseSets"/>
    <x v="0"/>
    <n v="1299"/>
    <n v="1599"/>
    <n v="0.19"/>
    <n v="4.3"/>
    <n v="27223"/>
    <s v="Click-Bet,The alphabet doesn't light up,It is good but sometimes button got stuck and ruin your game,dont get your hopes too hight up,Good and superb but the RGB modes are less but good u can go for it,Itz mouse is so smout,Good,Cool looking"/>
    <s v="https://www.amazon.in/Zebronics-Transformer-Gaming-Multimedia-Keyboard/dp/B07BRKK9JQ/ref=sr_1_195?qid=1672903005&amp;s=computers&amp;sr=1-195"/>
    <x v="3"/>
    <x v="0"/>
    <n v="300"/>
  </r>
  <r>
    <x v="693"/>
    <x v="679"/>
    <s v="Computers&amp;Accessories|ExternalDevices&amp;DataStorage|PenDrives"/>
    <x v="0"/>
    <n v="729"/>
    <n v="1650"/>
    <n v="0.56000000000000005"/>
    <n v="4.3"/>
    <n v="82356"/>
    <s v="Average pendrive with mobile connectivity,2 in 1 type c and usb,Worth for money,Fine purchase,Great to store memories and notes,Nice,Value for Money.,Very good product"/>
    <s v="https://www.amazon.in/SanDisk-Ultra-SDDDC2-064G-G46-Drives-Silver/dp/B01EZ0X3L8/ref=sr_1_196?qid=1672903005&amp;s=computers&amp;sr=1-196"/>
    <x v="0"/>
    <x v="0"/>
    <n v="921"/>
  </r>
  <r>
    <x v="694"/>
    <x v="680"/>
    <s v="OfficeProducts|OfficePaperProducts|Paper|Stationery|Pens,Pencils&amp;WritingSupplies|Pens&amp;Refills|RetractableBallpointPens"/>
    <x v="3"/>
    <n v="480"/>
    <n v="600"/>
    <n v="0.2"/>
    <n v="4.3"/>
    <n v="5719"/>
    <s v="So good ,nice looking,Value for money and a nice product,Awesome Product,overrated,Really good,Good,It is very good 👍,Good"/>
    <s v="https://www.amazon.in/Parker-Classic-Gold-Ball-Pen/dp/B00LM4W1N2/ref=sr_1_197?qid=1672903005&amp;s=computers&amp;sr=1-197"/>
    <x v="3"/>
    <x v="0"/>
    <n v="120"/>
  </r>
  <r>
    <x v="477"/>
    <x v="466"/>
    <s v="Electronics|WearableTechnology|SmartWatches"/>
    <x v="1"/>
    <n v="1799"/>
    <n v="6990"/>
    <n v="0.74"/>
    <n v="4"/>
    <n v="26880"/>
    <s v="It's pretty decent,Friendly product,I love its design btw it's a descent watch .,Excellent👍💯,The Blue color is worst. BUY RED ONE,Design very good,Its worth it,Very nice"/>
    <s v="https://www.amazon.in/boAt-Flash-Smartwatch-Resistance-Lightning/dp/B0949SBKMP/ref=sr_1_199?qid=1672903005&amp;s=computers&amp;sr=1-199"/>
    <x v="2"/>
    <x v="0"/>
    <n v="5191"/>
  </r>
  <r>
    <x v="695"/>
    <x v="681"/>
    <s v="Computers&amp;Accessories|Accessories&amp;Peripherals|LaptopAccessories|Lapdesks"/>
    <x v="0"/>
    <n v="999"/>
    <n v="2499"/>
    <n v="0.6"/>
    <n v="4.3"/>
    <n v="1690"/>
    <s v="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
    <s v="https://www.amazon.in/Tarkan-Portable-Folding-Laptop-Lapdesk/dp/B08YD264ZS/ref=sr_1_200?qid=1672903005&amp;s=computers&amp;sr=1-200"/>
    <x v="0"/>
    <x v="0"/>
    <n v="1500"/>
  </r>
  <r>
    <x v="27"/>
    <x v="27"/>
    <s v="Computers&amp;Accessories|Accessories&amp;Peripherals|Cables&amp;Accessories|Cables|USBCables"/>
    <x v="0"/>
    <n v="299"/>
    <n v="399"/>
    <n v="0.25"/>
    <n v="4"/>
    <n v="2766"/>
    <s v="Ok cable,three pin with hybrid wire,Sturdy,Nice,Good.,So good,CarPlay Not supported,पैसा वसूल 🙂"/>
    <s v="https://www.amazon.in/Ambrane-Unbreakable-Charging-Braided-Multipurpose/dp/B094JNXNPV/ref=sr_1_201?qid=1672903005&amp;s=computers&amp;sr=1-201"/>
    <x v="3"/>
    <x v="0"/>
    <n v="100"/>
  </r>
  <r>
    <x v="696"/>
    <x v="682"/>
    <s v="Computers&amp;Accessories|Accessories&amp;Peripherals|Cables&amp;Accessories|Cables|EthernetCables"/>
    <x v="0"/>
    <n v="238"/>
    <n v="699"/>
    <n v="0.66"/>
    <n v="4.4000000000000004"/>
    <n v="8372"/>
    <s v="Good product,4 star overall,Good, nice worth it,Good cable,Good product,Reasonable price, good quality.,amazing,PERFECT!!"/>
    <s v="https://www.amazon.in/Quantum-Ethernet-Patch-Straight-Category/dp/B00GZLB57U/ref=sr_1_202?qid=1672903005&amp;s=computers&amp;sr=1-202"/>
    <x v="0"/>
    <x v="0"/>
    <n v="461"/>
  </r>
  <r>
    <x v="697"/>
    <x v="683"/>
    <s v="Computers&amp;Accessories|Accessories&amp;Peripherals|Keyboards,Mice&amp;InputDevices|Keyboard&amp;MouseSets"/>
    <x v="0"/>
    <n v="1349"/>
    <n v="2198"/>
    <n v="0.39"/>
    <n v="4"/>
    <n v="7113"/>
    <s v="Great for typing horrible for gaming.,Performance good and smooth. 💖💖,Value for money,Keyboard,good for the price,This is the best wireless keyboard,Worth it product.......,Nice one"/>
    <s v="https://www.amazon.in/HP-Multimedia-Wireless-Keyboard-4SC12PA/dp/B07V82W5CN/ref=sr_1_203?qid=1672903005&amp;s=computers&amp;sr=1-203"/>
    <x v="1"/>
    <x v="0"/>
    <n v="849"/>
  </r>
  <r>
    <x v="29"/>
    <x v="29"/>
    <s v="Computers&amp;Accessories|Accessories&amp;Peripherals|Cables&amp;Accessories|Cables|USBCables"/>
    <x v="0"/>
    <n v="299"/>
    <n v="999"/>
    <n v="0.7"/>
    <n v="4.3"/>
    <n v="20850"/>
    <s v="Just buy it dont even 2nd guess it,Quality is good,Nylon braided quiet sturdy,Amazing,Feels like steel harnessed wire - strong,Sturdy and durable. Useful for charging Power Banks,good,Nice quality"/>
    <s v="https://www.amazon.in/A400-Type-C-Cable-Meter-Black/dp/B077Z65HSD/ref=sr_1_204?qid=1672903005&amp;s=computers&amp;sr=1-204"/>
    <x v="2"/>
    <x v="0"/>
    <n v="700"/>
  </r>
  <r>
    <x v="698"/>
    <x v="684"/>
    <s v="Computers&amp;Accessories|Accessories&amp;Peripherals|Audio&amp;VideoAccessories|PCMicrophones"/>
    <x v="0"/>
    <n v="199"/>
    <n v="499"/>
    <n v="0.6"/>
    <n v="3.3"/>
    <n v="2804"/>
    <s v="No TRRS to TRS converter in the box,Not suitable for DSLR camera,Good for beginners,OK,Don't buy,For beginners it's good,Average product,It is a good and useful mic for YouTube content maker"/>
    <s v="https://www.amazon.in/HUMBLE-Dynamic-Recording-Microphone-SmartPhones/dp/B08HD7JQHX/ref=sr_1_205?qid=1672903005&amp;s=computers&amp;sr=1-205"/>
    <x v="0"/>
    <x v="1"/>
    <n v="300"/>
  </r>
  <r>
    <x v="699"/>
    <x v="685"/>
    <s v="Electronics|Headphones,Earbuds&amp;Accessories|Headphones|In-Ear"/>
    <x v="1"/>
    <n v="1999"/>
    <n v="9999"/>
    <n v="0.8"/>
    <n v="3.7"/>
    <n v="1986"/>
    <s v="Fits well in ears,Controls / Performance / backup,JUST OK,Good buy with small hiccups,Not good for gaming,Overall good product.,It's good,Active noise cancellation ok"/>
    <s v="https://www.amazon.in/Boult-Audio-Equalizer-Cancellation-Bluetooth/dp/B0B31FR4Y2/ref=sr_1_206?qid=1672903005&amp;s=computers&amp;sr=1-206"/>
    <x v="2"/>
    <x v="1"/>
    <n v="8000"/>
  </r>
  <r>
    <x v="700"/>
    <x v="686"/>
    <s v="Electronics|Mobiles&amp;Accessories|MobileAccessories|Stands"/>
    <x v="1"/>
    <n v="99"/>
    <n v="499"/>
    <n v="0.8"/>
    <n v="4.0999999999999996"/>
    <n v="2451"/>
    <s v="Totally worth rs99,Best,Good,Valuable,Fulfil purpose, easy to carry,Good product,Good product,Good"/>
    <s v="https://www.amazon.in/STRIFF-Android-Portable-Foldable-Stand-Perfect/dp/B09Y14JLP3/ref=sr_1_208?qid=1672903005&amp;s=computers&amp;sr=1-208"/>
    <x v="2"/>
    <x v="0"/>
    <n v="400"/>
  </r>
  <r>
    <x v="701"/>
    <x v="687"/>
    <s v="Computers&amp;Accessories|Accessories&amp;Peripherals|Keyboards,Mice&amp;InputDevices|Mice"/>
    <x v="0"/>
    <n v="499"/>
    <n v="1000"/>
    <n v="0.5"/>
    <n v="5"/>
    <n v="23"/>
    <s v="Very responsive and stylish mouse,Simply Awesome,Satisfactory but OTG not working,Satisfied with this wireless mouse,Overall performance is good.,Overall very happy with the product,Strong build with silent click,Excellent mouse for the price"/>
    <s v="https://www.amazon.in/Wireless-Connection-Battery-Ambidextrous-Suitable/dp/B09ZHCJDP1/ref=sr_1_209?qid=1672903005&amp;s=computers&amp;sr=1-209"/>
    <x v="0"/>
    <x v="2"/>
    <n v="501"/>
  </r>
  <r>
    <x v="702"/>
    <x v="688"/>
    <s v="Computers&amp;Accessories|Components|Memory"/>
    <x v="0"/>
    <n v="1792"/>
    <n v="3500"/>
    <n v="0.49"/>
    <n v="4.5"/>
    <n v="26194"/>
    <s v="FPS increased in games after installing it 😍,Worst Experience turned great,Very good product,Really increase performance,8gb ram r*8,It Worked,Good ram at good price.,Good RAM"/>
    <s v="https://www.amazon.in/Crucial-PC4-25600-SODIMM-260-Pin-Memory/dp/B08C4Z69LN/ref=sr_1_210?qid=1672903005&amp;s=computers&amp;sr=1-210"/>
    <x v="1"/>
    <x v="2"/>
    <n v="1708"/>
  </r>
  <r>
    <x v="703"/>
    <x v="689"/>
    <s v="Computers&amp;Accessories|Accessories&amp;Peripherals|UninterruptedPowerSupplies"/>
    <x v="0"/>
    <n v="3299"/>
    <n v="4100"/>
    <n v="0.2"/>
    <n v="3.9"/>
    <n v="15783"/>
    <s v="Most featured UPS,Not Sufficient for a 65&quot; Sony 4K TV,Easy to install,Kind of useless for a PC with a GPU,How to return,Value for money,Big,Good stuff for it's purpose, it is working"/>
    <s v="https://www.amazon.in/APC-BX600C-600VA-230V-Back/dp/B016XVRKZM/ref=sr_1_211?qid=1672903005&amp;s=computers&amp;sr=1-211"/>
    <x v="3"/>
    <x v="1"/>
    <n v="801"/>
  </r>
  <r>
    <x v="704"/>
    <x v="690"/>
    <s v="OfficeProducts|OfficePaperProducts|Paper|Stationery|Notebooks,WritingPads&amp;Diaries|CompositionNotebooks"/>
    <x v="3"/>
    <n v="125"/>
    <n v="180"/>
    <n v="0.31"/>
    <n v="4.4000000000000004"/>
    <n v="8053"/>
    <s v="Value for money,Small-sized Notebook,Worthy for money,Quality,I think it is a normal product,Value for money,Quality,Quality Product"/>
    <s v="https://www.amazon.in/Luxor-Subject-Single-Ruled-Notebook/dp/B00LHZW3XY/ref=sr_1_213_mod_primary_new?qid=1672903005&amp;s=computers&amp;sbo=RZvfv%2F%2FHxDF%2BO5021pAnSA%3D%3D&amp;sr=1-213"/>
    <x v="1"/>
    <x v="0"/>
    <n v="55"/>
  </r>
  <r>
    <x v="705"/>
    <x v="691"/>
    <s v="Computers&amp;Accessories|Accessories&amp;Peripherals|Keyboards,Mice&amp;InputDevices|Mice"/>
    <x v="0"/>
    <n v="399"/>
    <n v="1190"/>
    <n v="0.66"/>
    <n v="4.0999999999999996"/>
    <n v="2809"/>
    <s v="Good work,super quality,Good mouse. Handy for work from home.,Good Mouse for Laptop,very nice to use and soundless,Good,At this price, it's definitely best. Good working and functioning.,Good"/>
    <s v="https://www.amazon.in/Zebronics-Zeb-Jaguar-Wireless-Precision-Ambidextrous/dp/B098JYT4SY/ref=sr_1_214?qid=1672903005&amp;s=computers&amp;sr=1-214"/>
    <x v="0"/>
    <x v="0"/>
    <n v="791"/>
  </r>
  <r>
    <x v="706"/>
    <x v="692"/>
    <s v="Electronics|Headphones,Earbuds&amp;Accessories|Headphones|In-Ear"/>
    <x v="1"/>
    <n v="1199"/>
    <n v="7999"/>
    <n v="0.85"/>
    <n v="3.6"/>
    <n v="25910"/>
    <s v="Worst product😡,Ok product,Good product 👍,Good. Does the Job,Fitting Issue and Charging issue,Not working.,Superb I love it,It's ok nice..but not up to the mark"/>
    <s v="https://www.amazon.in/Boult-Audio-TrueBuds-Wireless-Waterproof/dp/B08CFCK6CW/ref=sr_1_215?qid=1672903005&amp;s=computers&amp;sr=1-215"/>
    <x v="2"/>
    <x v="1"/>
    <n v="6800"/>
  </r>
  <r>
    <x v="707"/>
    <x v="693"/>
    <s v="Computers&amp;Accessories|Accessories&amp;Peripherals|Keyboards,Mice&amp;InputDevices|GraphicTablets"/>
    <x v="0"/>
    <n v="235"/>
    <n v="1599"/>
    <n v="0.85"/>
    <n v="3.8"/>
    <n v="1173"/>
    <s v="Brightness effect,Birthday Gift for my nephew...,Product damage,Very good !,Nice product,Very good product,Just Ok Ok type Quality and costly, Not a Standard Quality Product.,Good quality product"/>
    <s v="https://www.amazon.in/Wembley-LCD-Writing-Tablet-8-5/dp/B09P564ZTJ/ref=sr_1_216?qid=1672903005&amp;s=computers&amp;sr=1-216"/>
    <x v="2"/>
    <x v="1"/>
    <n v="1364"/>
  </r>
  <r>
    <x v="708"/>
    <x v="694"/>
    <s v="Computers&amp;Accessories|Accessories&amp;Peripherals|LaptopAccessories|Lapdesks"/>
    <x v="0"/>
    <n v="549"/>
    <n v="1999"/>
    <n v="0.73"/>
    <n v="3.6"/>
    <n v="6422"/>
    <s v="No any specific,Ok, in this price !,Write karte samay vibrate hota hai,Good but little hard to use on bed because of curvy edge,Poorly designed product,All over good product,Poor Stability,Good"/>
    <s v="https://www.amazon.in/Essentials-Multi-Purpose-Portable-Wooden-Laptop/dp/B07MSLTW8Z/ref=sr_1_217?qid=1672903006&amp;s=computers&amp;sr=1-217"/>
    <x v="2"/>
    <x v="1"/>
    <n v="1450"/>
  </r>
  <r>
    <x v="709"/>
    <x v="695"/>
    <s v="Computers&amp;Accessories|Accessories&amp;Peripherals|USBGadgets|Lamps"/>
    <x v="0"/>
    <n v="89"/>
    <n v="99"/>
    <n v="0.1"/>
    <n v="4.2"/>
    <n v="241"/>
    <s v="Good &amp; attractive,Very versatile,Good,Good Product....,Good night light at 5Volt.,Pretty good product,Good,Nice bt it should be in direct plug not in usb"/>
    <s v="https://www.amazon.in/DASITON-Flexible-Ambient-Portable-Outdoor/dp/B09N6TTHT6/ref=sr_1_218?qid=1672903006&amp;s=computers&amp;sr=1-218"/>
    <x v="3"/>
    <x v="0"/>
    <n v="10"/>
  </r>
  <r>
    <x v="28"/>
    <x v="28"/>
    <s v="Computers&amp;Accessories|Accessories&amp;Peripherals|Cables&amp;Accessories|Cables|USBCables"/>
    <x v="0"/>
    <n v="970"/>
    <n v="1999"/>
    <n v="0.51"/>
    <n v="4.4000000000000004"/>
    <n v="184"/>
    <s v="Very good product.,Using as a spare cable in car,Sturdy, Durable, Fast Charging!,Good brand,It’s like original apple cable,One of the best wire ..,Super well build. Quality product worth the money,Good product"/>
    <s v="https://www.amazon.in/Duracell-Lightning-Certified-Braided-Charging/dp/B09W5XR9RT/ref=sr_1_219?qid=1672903006&amp;s=computers&amp;sr=1-219"/>
    <x v="0"/>
    <x v="0"/>
    <n v="1029"/>
  </r>
  <r>
    <x v="710"/>
    <x v="696"/>
    <s v="Electronics|Headphones,Earbuds&amp;Accessories|Headphones|In-Ear"/>
    <x v="1"/>
    <n v="1299"/>
    <n v="2999"/>
    <n v="0.56999999999999995"/>
    <n v="3.8"/>
    <n v="14629"/>
    <s v="[Updated] decent tws for under 1k,Sound clarity.,Good Product,Buds are very good Quality.,Nothing,Budget Friendly,Amazing sound,Good product..."/>
    <s v="https://www.amazon.in/Noise-Wireless-Equalizer-Resistance-Bluetooth/dp/B098R25TGC/ref=sr_1_220?qid=1672903006&amp;s=computers&amp;sr=1-220"/>
    <x v="0"/>
    <x v="1"/>
    <n v="1700"/>
  </r>
  <r>
    <x v="711"/>
    <x v="697"/>
    <s v="Computers&amp;Accessories|Accessories&amp;Peripherals|Keyboards,Mice&amp;InputDevices|Keyboard&amp;MiceAccessories|MousePads"/>
    <x v="0"/>
    <n v="230"/>
    <n v="999"/>
    <n v="0.77"/>
    <n v="4.2"/>
    <n v="1528"/>
    <s v="Worth the proce,Can't complain for the price,Good product,An Affordable Mouse Pad,Office only,Badiya,Worth it just for the cost to quality ratio.,Good.. But could've been excellent."/>
    <s v="https://www.amazon.in/Lapster-Gaming-Nonslip-Laptop-Computer/dp/B0B2PQL5N3/ref=sr_1_221?qid=1672903006&amp;s=computers&amp;sr=1-221"/>
    <x v="2"/>
    <x v="0"/>
    <n v="769"/>
  </r>
  <r>
    <x v="712"/>
    <x v="698"/>
    <s v="Electronics|Headphones,Earbuds&amp;Accessories|Cases"/>
    <x v="1"/>
    <n v="119"/>
    <n v="499"/>
    <n v="0.76"/>
    <n v="4.3"/>
    <n v="15032"/>
    <s v="Good quality,Good quality product,Must Go For It 🥰,Great case to carry charger or manage cabled products,Good,Rugged, compact. Would have been better with a loop to hold.,best for your earphones,Good"/>
    <s v="https://www.amazon.in/Essentials-G11-Earphone-Carrying-Earphones/dp/B07DKZCZ89/ref=sr_1_222?qid=1672903006&amp;s=computers&amp;sr=1-222"/>
    <x v="2"/>
    <x v="0"/>
    <n v="380"/>
  </r>
  <r>
    <x v="713"/>
    <x v="699"/>
    <s v="Electronics|Accessories|MemoryCards|SecureDigitalCards"/>
    <x v="1"/>
    <n v="449"/>
    <n v="800"/>
    <n v="0.44"/>
    <n v="4.4000000000000004"/>
    <n v="69585"/>
    <s v="Good Product But Spped Upto 30mbps,Nice,Regarding Card,Excellent SDCARD,Good,Fake product,Good,working fine read/write speed is good"/>
    <s v="https://www.amazon.in/SanDisk-Ultra-UHS-I-Memory-SDSDUN4-032G-GN6IN/dp/B08GYG6T12/ref=sr_1_223?qid=1672903006&amp;s=computers&amp;sr=1-223"/>
    <x v="1"/>
    <x v="0"/>
    <n v="351"/>
  </r>
  <r>
    <x v="714"/>
    <x v="700"/>
    <s v="Electronics|Mobiles&amp;Accessories|MobileAccessories|Photo&amp;VideoAccessories|Flashes&amp;SelfieLights|SelfieLights"/>
    <x v="1"/>
    <n v="1699"/>
    <n v="3495"/>
    <n v="0.51"/>
    <n v="4.0999999999999996"/>
    <n v="14371"/>
    <s v="Worst Quality Stand,Very productive product and value for money.,Good,It is functioning good,Product is good but RGB is of no use - RECOMMENDED FOR WHITE LIGHT,Nice,Worth for money,Good product for it's price range"/>
    <s v="https://www.amazon.in/DIGITEK%C2%AE-DRL-14C-Temperature-Photo-Shoot-Vlogging/dp/B09BN2NPBD/ref=sr_1_224?qid=1672903006&amp;s=computers&amp;sr=1-224"/>
    <x v="0"/>
    <x v="0"/>
    <n v="1796"/>
  </r>
  <r>
    <x v="715"/>
    <x v="701"/>
    <s v="OfficeProducts|OfficePaperProducts|Paper|Stationery|Notebooks,WritingPads&amp;Diaries|CompositionNotebooks"/>
    <x v="3"/>
    <n v="561"/>
    <n v="720"/>
    <n v="0.22"/>
    <n v="4.4000000000000004"/>
    <n v="3182"/>
    <s v="Good 👍,Product is Good,VALUE FOR MONEY,Worth it,Notebook is good and paking in very bad,Very nice book and good packaging,Nice set of 12 Lovely 😍 Books 📚,The books are beautiful"/>
    <s v="https://www.amazon.in/Classmate-Long-Notebook-Cover-Single/dp/B00J4YG0PC/ref=sr_1_225?qid=1672903006&amp;s=computers&amp;sr=1-225"/>
    <x v="3"/>
    <x v="0"/>
    <n v="159"/>
  </r>
  <r>
    <x v="716"/>
    <x v="702"/>
    <s v="Computers&amp;Accessories|Accessories&amp;Peripherals|Keyboards,Mice&amp;InputDevices|Mice"/>
    <x v="0"/>
    <n v="289"/>
    <n v="590"/>
    <n v="0.51"/>
    <n v="4.4000000000000004"/>
    <n v="25886"/>
    <s v="worth buying this mouse!,Good,Traditional mouse that does the job,nice,GOOD PRODUCT AND GOOD QUALITY,Worth the price money and amazing built quality,Compact mouse,super comfortable"/>
    <s v="https://www.amazon.in/Lenovo-GX30M39704-300-USB-Mouse/dp/B073BRXPZX/ref=sr_1_226?qid=1672903006&amp;s=computers&amp;sr=1-226"/>
    <x v="0"/>
    <x v="0"/>
    <n v="301"/>
  </r>
  <r>
    <x v="717"/>
    <x v="703"/>
    <s v="Computers&amp;Accessories|Accessories&amp;Peripherals|LaptopAccessories|NotebookComputerStands"/>
    <x v="0"/>
    <n v="599"/>
    <n v="1999"/>
    <n v="0.7"/>
    <n v="4.4000000000000004"/>
    <n v="4736"/>
    <s v="Price wise the best in Category,Laptop is not sitting properly on the stand.,Product Quality,A good product.,Awesome product,Not that good for heavy 17 inches laptops,Good product can be better,Value for money and compact"/>
    <s v="https://www.amazon.in/Dyazo-Computer-Adjustable-Ergonomic-Compatible/dp/B08LHTJTBB/ref=sr_1_228?qid=1672903006&amp;s=computers&amp;sr=1-228"/>
    <x v="2"/>
    <x v="0"/>
    <n v="1400"/>
  </r>
  <r>
    <x v="718"/>
    <x v="704"/>
    <s v="Computers&amp;Accessories|ExternalDevices&amp;DataStorage|ExternalHardDisks"/>
    <x v="0"/>
    <n v="5599"/>
    <n v="7350"/>
    <n v="0.24"/>
    <n v="4.4000000000000004"/>
    <n v="73005"/>
    <s v="Good enough for now.. Could be better..,Amzon better then Flipcart &amp; Others,Compact and Reliable 2TB External HDD: A Must-Have for Storing and Backing Up Your Data,💝👍One of the best available mechanical external hard disks,Nice,Woth Money,Good product,Heating problem"/>
    <s v="https://www.amazon.in/Passport-Portable-External-Drive-Black/dp/B07VTFN6HM/ref=sr_1_2+J79629?qid=1672903006&amp;s=computers&amp;sr=1-229"/>
    <x v="3"/>
    <x v="0"/>
    <n v="1751"/>
  </r>
  <r>
    <x v="719"/>
    <x v="705"/>
    <s v="Computers&amp;Accessories|Accessories&amp;Peripherals|Audio&amp;VideoAccessories|Webcams&amp;VoIPEquipment|Webcams"/>
    <x v="0"/>
    <n v="1990"/>
    <n v="2595"/>
    <n v="0.23"/>
    <n v="4.3"/>
    <n v="20398"/>
    <s v="Amazing Product!,Good product at in this range.,Thik thak photo aa jata hai.,Good product,Review,Nice hd webcam,Not all of Logitech's products are excellent.,Decent buy for the price."/>
    <s v="https://www.amazon.in/Logitech-C270-HD-Webcam-Black/dp/B008QS9J6Y/ref=sr_1_230?qid=1672903006&amp;s=computers&amp;sr=1-230"/>
    <x v="3"/>
    <x v="0"/>
    <n v="605"/>
  </r>
  <r>
    <x v="720"/>
    <x v="706"/>
    <s v="Computers&amp;Accessories|Accessories&amp;Peripherals|USBHubs"/>
    <x v="0"/>
    <n v="499"/>
    <n v="799"/>
    <n v="0.38"/>
    <n v="4.3"/>
    <n v="2125"/>
    <s v="Nice product,It works!,Indoor device, not for field use!,Does the job,Value for money product.,Good product,Till now...Using since 7 days..It's good,Useful USB multiplier"/>
    <s v="https://www.amazon.in/Portronics-MPORT-Ports-USB-Connector/dp/B09M8888DM/ref=sr_1_231?qid=1672903006&amp;s=computers&amp;sr=1-231"/>
    <x v="1"/>
    <x v="0"/>
    <n v="300"/>
  </r>
  <r>
    <x v="721"/>
    <x v="707"/>
    <s v="Computers&amp;Accessories|Accessories&amp;Peripherals|LaptopAccessories|Bags&amp;Sleeves|LaptopSleeves&amp;Slipcases"/>
    <x v="0"/>
    <n v="449"/>
    <n v="999"/>
    <n v="0.55000000000000004"/>
    <n v="4.3"/>
    <n v="11330"/>
    <s v="Decent Prodyuct,Normal,Good product,Great product,Good product,perfect,Built quality of product is excellent,Excellent"/>
    <s v="https://www.amazon.in/AirCase-15-6-Inch-MacBook-Protective-Neoprene/dp/B07Z1YVP72/ref=sr_1_232?qid=1672903006&amp;s=computers&amp;sr=1-232"/>
    <x v="0"/>
    <x v="0"/>
    <n v="550"/>
  </r>
  <r>
    <x v="722"/>
    <x v="708"/>
    <s v="Computers&amp;Accessories|Accessories&amp;Peripherals|LaptopAccessories|CoolingPads"/>
    <x v="0"/>
    <n v="999"/>
    <n v="1999"/>
    <n v="0.5"/>
    <n v="4.2"/>
    <n v="27441"/>
    <s v="Good for cooling,Not good for gaming,quality n performance,Good product,Nice performance,ABOVE AVERAGE,Good at this price (999),Works fine"/>
    <s v="https://www.amazon.in/Zinq-Technologies-Cool-Slate-Five/dp/B082FTPRSK/ref=sr_1_233?qid=1672903006&amp;s=computers&amp;sr=1-233"/>
    <x v="0"/>
    <x v="0"/>
    <n v="1000"/>
  </r>
  <r>
    <x v="723"/>
    <x v="709"/>
    <s v="Computers&amp;Accessories|Accessories&amp;Peripherals|LaptopAccessories|CameraPrivacyCovers"/>
    <x v="0"/>
    <n v="69"/>
    <n v="299"/>
    <n v="0.77"/>
    <n v="4.3"/>
    <n v="255"/>
    <s v="Good,Decent purchase,Awesome product,Worth,Does exactly what it meant to do !!!,Good product,Good,Worth buying"/>
    <s v="https://www.amazon.in/Gizga-Essentials-Compatible-Smartphone-Security/dp/B09RF2QXGX/ref=sr_1_234?qid=1672903006&amp;s=computers&amp;sr=1-234"/>
    <x v="2"/>
    <x v="0"/>
    <n v="230"/>
  </r>
  <r>
    <x v="724"/>
    <x v="710"/>
    <s v="Computers&amp;Accessories|Accessories&amp;Peripherals|Keyboards,Mice&amp;InputDevices|Mice"/>
    <x v="0"/>
    <n v="899"/>
    <n v="1499"/>
    <n v="0.4"/>
    <n v="4.2"/>
    <n v="23174"/>
    <s v="Could be better.,Nice for office use,Good,Nice but little small,Nice mouse for office work not for gaming.,Good,Performance i good...,sleek n smooth"/>
    <s v="https://www.amazon.in/HP-Z3700-Wireless-Mouse-Modern/dp/B01KK0HU3Y/ref=sr_1_236?qid=1672903006&amp;s=computers&amp;sr=1-236"/>
    <x v="1"/>
    <x v="0"/>
    <n v="600"/>
  </r>
  <r>
    <x v="725"/>
    <x v="711"/>
    <s v="MusicalInstruments|Microphones|Condenser"/>
    <x v="2"/>
    <n v="478"/>
    <n v="699"/>
    <n v="0.32"/>
    <n v="3.8"/>
    <n v="20218"/>
    <s v="loud &amp; clear,Avrage in budget range,Best for beginners,Good for price,Very nice mic in this price range,In budget,Product Good, Packaging damaged.,Gzzzbbbbb mic 🎤"/>
    <s v="https://www.amazon.in/Maono-AU-400-Lavalier-Microphone-Black/dp/B07JF9B592/ref=sr_1_237?qid=1672903006&amp;s=computers&amp;sr=1-237"/>
    <x v="1"/>
    <x v="1"/>
    <n v="221"/>
  </r>
  <r>
    <x v="726"/>
    <x v="712"/>
    <s v="Computers&amp;Accessories|Accessories&amp;Peripherals|LaptopAccessories"/>
    <x v="0"/>
    <n v="1399"/>
    <n v="2490"/>
    <n v="0.44"/>
    <n v="4.3"/>
    <n v="11074"/>
    <s v="Not sturdy enough but good.,Product looks good for the price,Good One,Good quality in this range....,Budget buy,Good,2 problems i noticed,Incorrect steps order"/>
    <s v="https://www.amazon.in/TABLE-MAGIC-Midnight-Adjustable-Multiple/dp/B086394NY5/ref=sr_1_238?qid=1672903006&amp;s=computers&amp;sr=1-238"/>
    <x v="1"/>
    <x v="0"/>
    <n v="1091"/>
  </r>
  <r>
    <x v="30"/>
    <x v="30"/>
    <s v="Computers&amp;Accessories|Accessories&amp;Peripherals|Cables&amp;Accessories|Cables|USBCables"/>
    <x v="0"/>
    <n v="199"/>
    <n v="750"/>
    <n v="0.73"/>
    <n v="4.5"/>
    <n v="74976"/>
    <s v="Nice,good,Paisa vassol,Sturdy and long.,Good for the price and great quality.,Works as expected,Good,Good"/>
    <s v="https://www.amazon.in/AmazonBasics-Extension-Cable-Male-Female/dp/B00NH11PEY/ref=sr_1_+J805239?qid=1672903006&amp;s=computers&amp;sr=1-239"/>
    <x v="2"/>
    <x v="2"/>
    <n v="551"/>
  </r>
  <r>
    <x v="727"/>
    <x v="713"/>
    <s v="Computers&amp;Accessories|Accessories&amp;Peripherals|TabletAccessories|Stands"/>
    <x v="0"/>
    <n v="149"/>
    <n v="499"/>
    <n v="0.7"/>
    <n v="4.0999999999999996"/>
    <n v="25607"/>
    <s v="Okay product in picture,Good for students,Nice product,Portability,Great product at this price,Just working,Nice,Good"/>
    <s v="https://www.amazon.in/Generic-Multi-Angle-tablets-Samsung-paperwhite-Phablets/dp/B017PDR9N0/ref=sr_1_240?qid=1672903006&amp;s=computers&amp;sr=1-240"/>
    <x v="2"/>
    <x v="0"/>
    <n v="350"/>
  </r>
  <r>
    <x v="728"/>
    <x v="714"/>
    <s v="Electronics|HomeAudio|Speakers|BluetoothSpeakers"/>
    <x v="1"/>
    <n v="1799"/>
    <n v="4990"/>
    <n v="0.64"/>
    <n v="4.2"/>
    <n v="41226"/>
    <s v="Sound Quality : Boat Stone 650 vs Nakamichi Speck vs Boat Stone 200,It's just a speaker with less sound,Okay to buy,Sound is not much loud in maximum volume,Boat rocks always,Excellent 👌,VFM PRODUCT BUT THERE'S MORE TO IT. READ ON!,Excellent sound quality, i like this speaker sooooooo much 👌👌👌"/>
    <s v="https://www.amazon.in/Stone-650-Wireless-Bluetooth-Speaker/dp/B07NC12T2R/ref=sr_1_241?qid=1672903007&amp;s=computers&amp;sr=1-241"/>
    <x v="0"/>
    <x v="0"/>
    <n v="3191"/>
  </r>
  <r>
    <x v="729"/>
    <x v="715"/>
    <s v="HomeImprovement|Electrical|Adapters&amp;Multi-Outlets"/>
    <x v="5"/>
    <n v="425"/>
    <n v="999"/>
    <n v="0.56999999999999995"/>
    <n v="4"/>
    <n v="2581"/>
    <s v="Material not worth,Stable for use,Overall product is good,Durable, travel friendly,Adapter,Useful product for international travellers,Doubtful for Durability and sturdiness,very good product"/>
    <s v="https://www.amazon.in/ESnipe-Mart-Worldwide-Protected-Electrical/dp/B07WKBD37W/ref=sr_1_242?qid=1672903007&amp;s=computers&amp;sr=1-242"/>
    <x v="0"/>
    <x v="0"/>
    <n v="574"/>
  </r>
  <r>
    <x v="730"/>
    <x v="716"/>
    <s v="Electronics|HomeAudio|Speakers|OutdoorSpeakers"/>
    <x v="1"/>
    <n v="999"/>
    <n v="2490"/>
    <n v="0.6"/>
    <n v="4.0999999999999996"/>
    <n v="18331"/>
    <s v="Stone 180 is good as a portable speaker.,Good but not that much ok sound,Nice,Battery life,Poor battery life,Not have loud sound,Value for money...,Average"/>
    <s v="https://www.amazon.in/boAt-Stone-Bluetooth-Speaker-Black/dp/B08JMC1988/ref=sr_1_243?qid=1672903007&amp;s=computers&amp;sr=1-243"/>
    <x v="0"/>
    <x v="0"/>
    <n v="1491"/>
  </r>
  <r>
    <x v="731"/>
    <x v="717"/>
    <s v="Computers&amp;Accessories|Accessories&amp;Peripherals|Keyboards,Mice&amp;InputDevices|GraphicTablets"/>
    <x v="0"/>
    <n v="378"/>
    <n v="999"/>
    <n v="0.62"/>
    <n v="4.0999999999999996"/>
    <n v="1779"/>
    <s v="Average,Value for money product,Nice product,very nice product... screen should be little bit more bright,Product looks Good,Nice product, easy to use and perfect delivery,Overall nice,Good"/>
    <s v="https://www.amazon.in/Portronics-Ruffpad-Multicolor-8-5-inch-Handwriting/dp/B09GFN8WZL/ref=sr_1_244?qid=1672903007&amp;s=computers&amp;sr=1-244"/>
    <x v="0"/>
    <x v="0"/>
    <n v="621"/>
  </r>
  <r>
    <x v="732"/>
    <x v="718"/>
    <s v="OfficeProducts|OfficePaperProducts|Paper|Copy&amp;PrintingPaper|ColouredPaper"/>
    <x v="3"/>
    <n v="99"/>
    <n v="99"/>
    <n v="0"/>
    <n v="4.3"/>
    <n v="388"/>
    <s v="Good,Heads up,Good product,Bright in color  good product 👍🏻,Nice dark colors...,black  and dark blue paper not supplied  as it should be also there making it 4x12,Quality is too good,Nice bright colour"/>
    <s v="https://www.amazon.in/BRUSTRO-Copytinta-Coloured-Bright-Printing/dp/B095X38CJS/ref=sr_1_245?qid=1672903007&amp;s=computers&amp;sr=1-245"/>
    <x v="4"/>
    <x v="0"/>
    <n v="0"/>
  </r>
  <r>
    <x v="733"/>
    <x v="719"/>
    <s v="Computers&amp;Accessories|NetworkingDevices|Routers"/>
    <x v="0"/>
    <n v="1499"/>
    <n v="2999"/>
    <n v="0.5"/>
    <n v="4.5"/>
    <n v="8656"/>
    <s v="Cute one,Received today and installed.Observing performance.,Provides 1-30 to 2 hours backup,Perfect modem and router UPS,Nice product with some drawbacks,Shandaar Jabardast Zindaabad,As expected,Excellent product for apartments with DG backup."/>
    <s v="https://www.amazon.in/Cuzor-Router-Switching-Moisture-Resistant/dp/B07ZKD8T1Q/ref=sr_1_246?qid=1672903007&amp;s=computers&amp;sr=1-246"/>
    <x v="0"/>
    <x v="2"/>
    <n v="1500"/>
  </r>
  <r>
    <x v="734"/>
    <x v="720"/>
    <s v="Computers&amp;Accessories|Components|InternalSolidStateDrives"/>
    <x v="0"/>
    <n v="1815"/>
    <n v="3100"/>
    <n v="0.41"/>
    <n v="4.5"/>
    <n v="92925"/>
    <s v="Absolutely worth the price,Best product on low value, definitely gofor this,Works the way it says,Economical. Very light. Quite sleak. No good robust packing.,Good one!,The Best,As expected quality from a company like crucial. 4.5 Star Rating,Best in class ssd"/>
    <s v="https://www.amazon.in/Crucial-BX500-240GB-2-5-inch-CT240BX500SSD1/dp/B07G3YNLJB/ref=sr_1_247?qid=1672903007&amp;s=computers&amp;sr=1-247"/>
    <x v="1"/>
    <x v="2"/>
    <n v="1285"/>
  </r>
  <r>
    <x v="735"/>
    <x v="721"/>
    <s v="OfficeProducts|OfficePaperProducts|Paper|Stationery|Notebooks,WritingPads&amp;Diaries|CompositionNotebooks"/>
    <x v="3"/>
    <n v="67"/>
    <n v="75"/>
    <n v="0.11"/>
    <n v="4.0999999999999996"/>
    <n v="1269"/>
    <s v="it's nice. simple and easy.,It's good but I ordered avengers printing I got other one,Not A4 size,Nice product but not value for money,Money not wasted.,Good For Day-To-Day use,medium size notebook,Good for note"/>
    <s v="https://www.amazon.in/Classmate-Pulse-Spiral-Notebook-Unruled/dp/B00P93X2H6/ref=sr_1_248?qid=1672903007&amp;s=computers&amp;sr=1-248"/>
    <x v="3"/>
    <x v="0"/>
    <n v="8"/>
  </r>
  <r>
    <x v="736"/>
    <x v="722"/>
    <s v="Computers&amp;Accessories|Accessories&amp;Peripherals|LaptopAccessories|Lapdesks"/>
    <x v="0"/>
    <n v="1889"/>
    <n v="2699"/>
    <n v="0.3"/>
    <n v="4.3"/>
    <n v="17394"/>
    <s v="Nice Product,Good one,Nice to have!,5 star (i gave 4 btw) just 1 con and its huge for me,Good table to work from bed,Laptop Table.,Best stand available,Like it"/>
    <s v="https://www.amazon.in/Portronics-POR-895-Adjustable-Laptop-Table/dp/B0798PJPCL/ref=sr_1_249?qid=1672903007&amp;s=computers&amp;sr=1-249"/>
    <x v="1"/>
    <x v="0"/>
    <n v="810"/>
  </r>
  <r>
    <x v="737"/>
    <x v="723"/>
    <s v="Electronics|Headphones,Earbuds&amp;Accessories|Headphones|In-Ear"/>
    <x v="1"/>
    <n v="499"/>
    <n v="1499"/>
    <n v="0.67"/>
    <n v="3.6"/>
    <n v="9169"/>
    <s v="Best at this price range.,Value for money,Value for money,Little bit compromise with make &amp; connectivity, rest all perfect 👌,Nice,Nice,Good,Good product"/>
    <s v="https://www.amazon.in/ZEBRONICS-Zeb-Evolve-Supporting-Metallic-Blue/dp/B09GFWJDY1/ref=sr_1_250?qid=1672903007&amp;s=computers&amp;sr=1-250"/>
    <x v="0"/>
    <x v="1"/>
    <n v="1000"/>
  </r>
  <r>
    <x v="738"/>
    <x v="724"/>
    <s v="Computers&amp;Accessories|Accessories&amp;Peripherals|Keyboards,Mice&amp;InputDevices|Keyboard&amp;MiceAccessories|MousePads"/>
    <x v="0"/>
    <n v="499"/>
    <n v="999"/>
    <n v="0.5"/>
    <n v="4.4000000000000004"/>
    <n v="1030"/>
    <s v="nice design.,Worth the buy,Pretty good,Nice product.,Jordaar,The product is an averagely good product,Good enough,Awesome"/>
    <s v="https://www.amazon.in/INOVERA-Extended-Rubber-Stitched-Computer/dp/B09MZ6WZ6V/ref=sr_1_251?qid=1672903007&amp;s=computers&amp;sr=1-251"/>
    <x v="0"/>
    <x v="0"/>
    <n v="500"/>
  </r>
  <r>
    <x v="739"/>
    <x v="725"/>
    <s v="Computers&amp;Accessories|ExternalDevices&amp;DataStorage|ExternalHardDisks"/>
    <x v="0"/>
    <n v="5799"/>
    <n v="7999"/>
    <n v="0.28000000000000003"/>
    <n v="4.5"/>
    <n v="50273"/>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https://www.amazon.in/Seagate-Touch-External-Password-Protection/dp/B094QZLJQ6/ref=sr_1_252?qid=1672903007&amp;s=computers&amp;sr=1-252"/>
    <x v="3"/>
    <x v="2"/>
    <n v="2200"/>
  </r>
  <r>
    <x v="740"/>
    <x v="726"/>
    <s v="Electronics|HomeAudio|Speakers|MultimediaSpeakerSystems"/>
    <x v="1"/>
    <n v="499"/>
    <n v="799"/>
    <n v="0.38"/>
    <n v="3.9"/>
    <n v="6742"/>
    <s v="Thik thak he,wired,Sound boss,cheap and best temporary speakers,So loud,Bass,BEST QUALITY SPEAKER,Very nice"/>
    <s v="https://www.amazon.in/Zebronics-Zeb-Fame-Multi-Speakers-Control/dp/B07L3NDN24/ref=sr_1_253?qid=1672903007&amp;s=computers&amp;sr=1-253"/>
    <x v="1"/>
    <x v="1"/>
    <n v="300"/>
  </r>
  <r>
    <x v="741"/>
    <x v="727"/>
    <s v="Computers&amp;Accessories|Accessories&amp;Peripherals|Keyboards,Mice&amp;InputDevices|GraphicTablets"/>
    <x v="0"/>
    <n v="249"/>
    <n v="600"/>
    <n v="0.59"/>
    <n v="4"/>
    <n v="1208"/>
    <s v="Product is good,Lots of fun for the price,Good to use,Handy,Concept is good,Lightweight,Good for children,a best device for your child to make them intrested to study and practice."/>
    <s v="https://www.amazon.in/TVARA-Writing-Tablet-Inch-Note/dp/B08WD18LJZ/ref=sr_1_254?qid=1672903007&amp;s=computers&amp;sr=1-254"/>
    <x v="0"/>
    <x v="0"/>
    <n v="351"/>
  </r>
  <r>
    <x v="31"/>
    <x v="31"/>
    <s v="Computers&amp;Accessories|Accessories&amp;Peripherals|Cables&amp;Accessories|Cables|USBCables"/>
    <x v="0"/>
    <n v="179"/>
    <n v="499"/>
    <n v="0.64"/>
    <n v="4"/>
    <n v="1933"/>
    <s v="Good product,Good for charging, bad for data transfer,Wait  to get mexmum discount.,The cable quality is best and charging pin is at right position to stand 👍🏻,So far super,Good,Good but issues with design,Maine ₹99 me liya hai offer me or ye worth hai."/>
    <s v="https://www.amazon.in/Ambrane-Charging-Unbreakable-Braided-Connector/dp/B09CMM3VGK/ref=sr_1_255?qid=1672903007&amp;s=computers&amp;sr=1-255"/>
    <x v="0"/>
    <x v="0"/>
    <n v="320"/>
  </r>
  <r>
    <x v="742"/>
    <x v="728"/>
    <s v="Computers&amp;Accessories|ExternalDevices&amp;DataStorage|ExternalHardDisks"/>
    <x v="0"/>
    <n v="4449"/>
    <n v="5734"/>
    <n v="0.22"/>
    <n v="4.4000000000000004"/>
    <n v="25006"/>
    <s v="Good for my work,Worth it,Hard disc is not detecting,Good hdd with a 1.5 tb storage.....really cool and fast,Faster data transfer,Nice,Reasonable price,Sleek design"/>
    <s v="https://www.amazon.in/Elements-Portable-External-Drive-Black/dp/B06XDKWLJH/ref=sr_1_256?qid=1672903007&amp;s=computers&amp;sr=1-256"/>
    <x v="3"/>
    <x v="0"/>
    <n v="1285"/>
  </r>
  <r>
    <x v="743"/>
    <x v="729"/>
    <s v="Computers&amp;Accessories|Accessories&amp;Peripherals|PCGamingPeripherals|Gamepads"/>
    <x v="0"/>
    <n v="299"/>
    <n v="550"/>
    <n v="0.46"/>
    <n v="4.5999999999999996"/>
    <n v="33434"/>
    <s v="Good product,Good quality,Good,Great mouse pad,Good worth the money.,Works flawlessly for many years,Nice mouse pad,Quality"/>
    <s v="https://www.amazon.in/Redgear-MP35-Speed-Type-Gaming-Mousepad/dp/B01J1CFO5I/ref=sr_1_257?qid=1672903007&amp;s=computers&amp;sr=1-257"/>
    <x v="1"/>
    <x v="2"/>
    <n v="251"/>
  </r>
  <r>
    <x v="744"/>
    <x v="730"/>
    <s v="Computers&amp;Accessories|Accessories&amp;Peripherals|Keyboards,Mice&amp;InputDevices|Mice"/>
    <x v="0"/>
    <n v="629"/>
    <n v="1390"/>
    <n v="0.55000000000000004"/>
    <n v="4.4000000000000004"/>
    <n v="6301"/>
    <s v="Not to the mark.,Ok.,Good Product,Good but lack some features,Best quility,Nice,Good for money,Just as expected."/>
    <s v="https://www.amazon.in/Lenovo-GY50R91293-Wireless-Mouse-Black/dp/B07J2NGB69/ref=sr_1_258?qid=1672903007&amp;s=computers&amp;sr=1-258"/>
    <x v="0"/>
    <x v="0"/>
    <n v="761"/>
  </r>
  <r>
    <x v="745"/>
    <x v="731"/>
    <s v="Computers&amp;Accessories|Accessories&amp;Peripherals|Keyboards,Mice&amp;InputDevices|Keyboards"/>
    <x v="0"/>
    <n v="2595"/>
    <n v="3295"/>
    <n v="0.21"/>
    <n v="4.4000000000000004"/>
    <n v="22618"/>
    <s v="Very very very good in terms of ergonomic,Good keyboard but have some cons,Good For Daily Use,Easy to use, hard to carry,nice,Excellent, Durable and connects to any gadgets including IPhone,Not suitable for all,Absolute Rubbish -&gt; Moderately Good Product"/>
    <s v="https://www.amazon.in/Logitech-Multi-Device-Bluetooth-Keyboard-Black/dp/B00MUTWLW4/ref=sr_1_259?qid=1672903007&amp;s=computers&amp;sr=1-259"/>
    <x v="3"/>
    <x v="0"/>
    <n v="700"/>
  </r>
  <r>
    <x v="32"/>
    <x v="32"/>
    <s v="Computers&amp;Accessories|Accessories&amp;Peripherals|Cables&amp;Accessories|Cables|USBCables"/>
    <x v="0"/>
    <n v="389"/>
    <n v="1099"/>
    <n v="0.65"/>
    <n v="4.3"/>
    <n v="974"/>
    <s v="Great Cable, Charging Speeds Could Be Better,Good,A good cable.,One of the best type c cable,Works as intended.,A good buy. The extra length helps a lot.,Good,Ok"/>
    <s v="https://www.amazon.in/Charging-Braided-Charger-Samsung-Galaxy/dp/B08QSC1XY8/ref=sr_1_260?qid=1672903007&amp;s=computers&amp;sr=1-260"/>
    <x v="0"/>
    <x v="0"/>
    <n v="710"/>
  </r>
  <r>
    <x v="746"/>
    <x v="732"/>
    <s v="Computers&amp;Accessories|NetworkingDevices|Routers"/>
    <x v="0"/>
    <n v="1799"/>
    <n v="2911"/>
    <n v="0.38"/>
    <n v="4.3"/>
    <n v="20342"/>
    <s v="12V2A RouterUPS,Decent Product,Product quality,Effective and functional,Works with jio 12v 2.5A,Good product but not supported for my Wifi,Amazing product very helpful at times off power cut.,Good one to buy"/>
    <s v="https://www.amazon.in/Resonate-RouterUPS-CRU12V2-Backup-Router/dp/B017NC2IPM/ref=sr_1_261?qid=1672903007&amp;s=computers&amp;sr=1-261"/>
    <x v="1"/>
    <x v="0"/>
    <n v="1112"/>
  </r>
  <r>
    <x v="747"/>
    <x v="733"/>
    <s v="OfficeProducts|OfficePaperProducts|Paper|Stationery|Notebooks,WritingPads&amp;Diaries|Notepads&amp;MemoBooks"/>
    <x v="3"/>
    <n v="90"/>
    <n v="175"/>
    <n v="0.49"/>
    <n v="4.4000000000000004"/>
    <n v="7429"/>
    <s v="Adhesion,Good product,Does not stick,Nice sticky note,good,Not up to the mark,Worth to sticky,GREAT...."/>
    <s v="https://www.amazon.in/Post-Cubes-sheets-colours-inches/dp/B00N1U7JXM/ref=sr_1_262_mod_primary_new?qid=1672903007&amp;s=computers&amp;sbo=RZvfv%2F%2FHxDF%2BO5021pAnSA%3D%3D&amp;sr=1-262"/>
    <x v="1"/>
    <x v="0"/>
    <n v="85"/>
  </r>
  <r>
    <x v="748"/>
    <x v="734"/>
    <s v="Computers&amp;Accessories|Accessories&amp;Peripherals|LaptopAccessories|Lapdesks"/>
    <x v="0"/>
    <n v="599"/>
    <n v="599"/>
    <n v="0"/>
    <n v="4"/>
    <n v="26423"/>
    <s v="Value for money,Good,Everything is good but prize is higher side,It's good product, easy to use, but not for kids,Very good,Good product at this price,Very good product in very cheap price,good product,  i am satisfied"/>
    <s v="https://www.amazon.in/OFIXO-Multi-Purpose-Foldable-Portable-Writing/dp/B08HQL67D6/ref=sr_1_264?qid=1672903007&amp;s=computers&amp;sr=1-264"/>
    <x v="4"/>
    <x v="0"/>
    <n v="0"/>
  </r>
  <r>
    <x v="749"/>
    <x v="735"/>
    <s v="Electronics|WearableTechnology|SmartWatches"/>
    <x v="1"/>
    <n v="1999"/>
    <n v="7999"/>
    <n v="0.75"/>
    <n v="4.2"/>
    <n v="31305"/>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https://www.amazon.in/Fire-Boltt-Bluetooth-Smartwatch-Monitoring-Assistant/dp/B09RKFBCV7/ref=sr_1_265?qid=1672903008&amp;s=computers&amp;sr=1-265"/>
    <x v="2"/>
    <x v="0"/>
    <n v="6000"/>
  </r>
  <r>
    <x v="750"/>
    <x v="736"/>
    <s v="Computers&amp;Accessories|NetworkingDevices|DataCards&amp;Dongles"/>
    <x v="0"/>
    <n v="2099"/>
    <n v="3250"/>
    <n v="0.35"/>
    <n v="3.8"/>
    <n v="11213"/>
    <s v="Missing Cable, User Manual and Weak Network,Good,Nice,Home use product only,Good,Not usable for office work,Easy to use.,Bad experience"/>
    <s v="https://www.amazon.in/Airtel-DigitalTV-Hotspot-Router-ongle/dp/B08KHM9VBJ/ref=sr_1_266?qid=1672903008&amp;s=computers&amp;sr=1-266"/>
    <x v="1"/>
    <x v="1"/>
    <n v="1151"/>
  </r>
  <r>
    <x v="751"/>
    <x v="737"/>
    <s v="Computers&amp;Accessories|Accessories&amp;Peripherals|LaptopAccessories|LaptopChargers&amp;PowerSupplies"/>
    <x v="0"/>
    <n v="179"/>
    <n v="499"/>
    <n v="0.64"/>
    <n v="4.0999999999999996"/>
    <n v="10174"/>
    <s v="Good product, Cheap and works well,good one,Nice charging power.,Nice,Good,It's a cable,Durable,Laptop cord"/>
    <s v="https://www.amazon.in/Gizga-Essentials-Laptop-Adapter-Certified/dp/B01IOZUHRS/ref=sr_1_267?qid=1672903008&amp;s=computers&amp;sr=1-267"/>
    <x v="0"/>
    <x v="0"/>
    <n v="320"/>
  </r>
  <r>
    <x v="752"/>
    <x v="738"/>
    <s v="Computers&amp;Accessories|Accessories&amp;Peripherals|Keyboards,Mice&amp;InputDevices|Keyboard&amp;MouseSets"/>
    <x v="0"/>
    <n v="1345"/>
    <n v="2295"/>
    <n v="0.41"/>
    <n v="4.2"/>
    <n v="17413"/>
    <s v="Great keyboard, average mouse.,Good for daily use,Mouse is too small in size to use and getting pain,Must buy this for normal use,Noisy and not Ergonomic,Great Product,Well suited for ordinary and official usage.,Nice Product"/>
    <s v="https://www.amazon.in/Logitech-Wireless-mk270r-Keyboard-Mouse/dp/B00CEQEGPI/ref=sr_1_268?qid=1672903008&amp;s=computers&amp;sr=1-268"/>
    <x v="1"/>
    <x v="0"/>
    <n v="950"/>
  </r>
  <r>
    <x v="753"/>
    <x v="739"/>
    <s v="Electronics|Cameras&amp;Photography|Accessories|Tripods&amp;Monopods|TripodLegs"/>
    <x v="1"/>
    <n v="349"/>
    <n v="995"/>
    <n v="0.65"/>
    <n v="4.2"/>
    <n v="6676"/>
    <s v="Good for office and watching movie,Product review,It's worthy to buy,It's fine,nice item,Overall Good,Best for Beginners,Small size but still sturdy strong . Useful for bigeners."/>
    <s v="https://www.amazon.in/DIGITEK-Portable-Flexible-Compact-Operating/dp/B08B6XWQ1C/ref=sr_1_269?qid=1672903008&amp;s=computers&amp;sr=1-269"/>
    <x v="0"/>
    <x v="0"/>
    <n v="646"/>
  </r>
  <r>
    <x v="754"/>
    <x v="740"/>
    <s v="Computers&amp;Accessories|Accessories&amp;Peripherals|Cables&amp;Accessories|Cables|EthernetCables"/>
    <x v="0"/>
    <n v="287"/>
    <n v="499"/>
    <n v="0.42"/>
    <n v="4.4000000000000004"/>
    <n v="8076"/>
    <s v="Very good performance,It's been more than a month and it's been working good till now,good quality,Good,Nice one,Excellent,Cable outer surface is oily based,Genuine and good cable👍"/>
    <s v="https://www.amazon.in/Technotech-Ethernet-Network-Patch-Cable/dp/B01DGVKBC6/ref=sr_1_270?qid=1672903008&amp;s=computers&amp;sr=1-270"/>
    <x v="1"/>
    <x v="0"/>
    <n v="212"/>
  </r>
  <r>
    <x v="33"/>
    <x v="33"/>
    <s v="Computers&amp;Accessories|Accessories&amp;Peripherals|Cables&amp;Accessories|Cables|USBCables"/>
    <x v="0"/>
    <n v="599"/>
    <n v="599"/>
    <n v="0"/>
    <n v="4.3"/>
    <n v="355"/>
    <s v="Good,Genuine product,Not first charge this cabil,,Nice cable but known durability,Got a used type c to c cable and the xable was damaged,The product is Genuine and Good,Abdul kadir,Good"/>
    <s v="https://www.amazon.in/Samsung-Original-Type-Cable-Meter/dp/B008FWZGSG/ref=sr_1_271?qid=1672903008&amp;s=computers&amp;sr=1-271"/>
    <x v="4"/>
    <x v="0"/>
    <n v="0"/>
  </r>
  <r>
    <x v="755"/>
    <x v="741"/>
    <s v="Computers&amp;Accessories|ExternalDevices&amp;DataStorage|PenDrives"/>
    <x v="0"/>
    <n v="349"/>
    <n v="450"/>
    <n v="0.22"/>
    <n v="4.0999999999999996"/>
    <n v="18656"/>
    <s v="BEST VALUE,Good product,Good,Good,Very good product by Kingston. But size of pen drive may reduce.,Nice product with 5 years warranty in 250 rupees,Good product,Not up to the it's Specs"/>
    <s v="https://www.amazon.in/Kingston-DataTraveler-Exodia-DTX-Flash/dp/B08JD36C6H/ref=sr_1_272?qid=1672903008&amp;s=computers&amp;sr=1-272"/>
    <x v="3"/>
    <x v="0"/>
    <n v="101"/>
  </r>
  <r>
    <x v="756"/>
    <x v="742"/>
    <s v="Electronics|GeneralPurposeBatteries&amp;BatteryChargers|DisposableBatteries"/>
    <x v="1"/>
    <n v="879"/>
    <n v="1109"/>
    <n v="0.21"/>
    <n v="4.4000000000000004"/>
    <n v="31599"/>
    <s v="Good performance,Good backup,Good,Slightly larger than ordinary AA,Good product,Good product,Less durable,2 Year Old Product Delivered.."/>
    <s v="https://www.amazon.in/Duracell-Ultra-5000688-Rechargeable-Batteries/dp/B00E3DVQFS/ref=sr_1_274?qid=1672903008&amp;s=computers&amp;sr=1-274"/>
    <x v="3"/>
    <x v="0"/>
    <n v="230"/>
  </r>
  <r>
    <x v="34"/>
    <x v="34"/>
    <s v="Computers&amp;Accessories|Accessories&amp;Peripherals|Cables&amp;Accessories|Cables|USBCables"/>
    <x v="0"/>
    <n v="199"/>
    <n v="999"/>
    <n v="0.8"/>
    <n v="3.9"/>
    <n v="1075"/>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https://www.amazon.in/pTron-3-5Amps-Charging-480Mbps-Smartphones/dp/B0B4HJNPV4/ref=sr_1_275?qid=1672903008&amp;s=computers&amp;sr=1-275"/>
    <x v="2"/>
    <x v="1"/>
    <n v="800"/>
  </r>
  <r>
    <x v="757"/>
    <x v="743"/>
    <s v="Electronics|GeneralPurposeBatteries&amp;BatteryChargers|RechargeableBatteries"/>
    <x v="1"/>
    <n v="250"/>
    <n v="250"/>
    <n v="0"/>
    <n v="3.9"/>
    <n v="13971"/>
    <s v="कुछ खास नहीं बस ठीक ठाक है,Not good for regular use,pathetic battery back up,good,Does as it should,Very pathetic battery - never buy,Worth buy,Good, but 1.2 v please check when buying"/>
    <s v="https://www.amazon.in/Envie-1000-4PL-Ni-CD-Rechargeable/dp/B00BN5SNF0/ref=sr_1_276?qid=1672903008&amp;s=computers&amp;sr=1-276"/>
    <x v="4"/>
    <x v="1"/>
    <n v="0"/>
  </r>
  <r>
    <x v="758"/>
    <x v="744"/>
    <s v="Electronics|Headphones,Earbuds&amp;Accessories|Headphones|In-Ear"/>
    <x v="1"/>
    <n v="199"/>
    <n v="499"/>
    <n v="0.6"/>
    <n v="3.6"/>
    <n v="2492"/>
    <s v="You want to buy an apple-like earpods w/o having to pay the apple price.,Fragile!,Nice auido quality but poor build quality,LOW BUDGET PERFECT CHOICE,It's good,decent purchase,Worth it,Good for the price."/>
    <s v="https://www.amazon.in/Zebronics-Zeb-Buds-30-Multifunction-Lightweight/dp/B09SGGRKV8/ref=sr_1_278?qid=1672903008&amp;s=computers&amp;sr=1-278"/>
    <x v="0"/>
    <x v="1"/>
    <n v="300"/>
  </r>
  <r>
    <x v="36"/>
    <x v="36"/>
    <s v="Computers&amp;Accessories|Accessories&amp;Peripherals|Cables&amp;Accessories|Cables|USBCables"/>
    <x v="0"/>
    <n v="899"/>
    <n v="1900"/>
    <n v="0.53"/>
    <n v="4.4000000000000004"/>
    <n v="13552"/>
    <s v="Good,Worth to buy,Great value for price,Good product,Nice product.,Reliable and worth it!,Much more sturdy and durable than Apple cable,Good"/>
    <s v="https://www.amazon.in/AmazonBasics-Apple-Certified-Lightning-Charging/dp/B07XLCFSSN/ref=sr_1_279?qid=1672903008&amp;s=computers&amp;sr=1-279"/>
    <x v="0"/>
    <x v="0"/>
    <n v="1001"/>
  </r>
  <r>
    <x v="37"/>
    <x v="37"/>
    <s v="Computers&amp;Accessories|Accessories&amp;Peripherals|Cables&amp;Accessories|Cables|USBCables"/>
    <x v="0"/>
    <n v="199"/>
    <n v="999"/>
    <n v="0.8"/>
    <n v="4"/>
    <n v="575"/>
    <s v="Worth it!,Good one,Robust and effective.,Good,Good,It's a good product under 199 rupees It's neatly packed and has good quality built,Nice product,Worth the price"/>
    <s v="https://www.amazon.in/Sounce-Type-C-Compatible-Smartphone-Charging/dp/B09RZS1NQT/ref=sr_1_280?qid=1672903008&amp;s=computers&amp;sr=1-280"/>
    <x v="2"/>
    <x v="0"/>
    <n v="800"/>
  </r>
  <r>
    <x v="759"/>
    <x v="745"/>
    <s v="Computers&amp;Accessories|Accessories&amp;Peripherals|LaptopAccessories|LaptopChargers&amp;PowerSupplies"/>
    <x v="0"/>
    <n v="149"/>
    <n v="999"/>
    <n v="0.85"/>
    <n v="3.5"/>
    <n v="2523"/>
    <s v="very good product,The replaced item is fine and working good,Nice experience,Good Product For PlayStation,Poor insulation,Nice,Serves the purpose,One of the pins were broken"/>
    <s v="https://www.amazon.in/LS-LAPSTER-Accessories-Adapter-Recorder/dp/B084BR3QX8/ref=sr_1_282?qid=1672903008&amp;s=computers&amp;sr=1-282"/>
    <x v="2"/>
    <x v="1"/>
    <n v="850"/>
  </r>
  <r>
    <x v="760"/>
    <x v="746"/>
    <s v="Computers&amp;Accessories|Accessories&amp;Peripherals|Keyboards,Mice&amp;InputDevices|GraphicTablets"/>
    <x v="0"/>
    <n v="469"/>
    <n v="1499"/>
    <n v="0.69"/>
    <n v="4.0999999999999996"/>
    <n v="352"/>
    <s v="Fine for beginners but brightness is low ...increase brightness ..,Good,Size and brightness,It is good for rough work,Very nice &amp; satisfactory,Very low brightness,Na,Nice product for this price"/>
    <s v="https://www.amazon.in/Portronics-Ruffpad-Re-Writable-Writing-Battery/dp/B09VC2D2WG/ref=sr_1_283?qid=1672903008&amp;s=computers&amp;sr=1-283"/>
    <x v="0"/>
    <x v="0"/>
    <n v="1030"/>
  </r>
  <r>
    <x v="761"/>
    <x v="747"/>
    <s v="Computers&amp;Accessories|Accessories&amp;Peripherals|USBHubs"/>
    <x v="0"/>
    <n v="1187"/>
    <n v="1929"/>
    <n v="0.38"/>
    <n v="4.0999999999999996"/>
    <n v="1662"/>
    <s v="Value for money.,Value for money,Price could be lesser,Ideal for new MacBooks,Average and overpriced,Meet the expectations,So I got the product on 11th August 2022. This is the initial impression of the product.,Ok ok product"/>
    <s v="https://www.amazon.in/Verilux%C2%AE-Multiport-Adapter-Portable-Compatible/dp/B09163Q5CD/ref=sr_1_284?qid=1672903008&amp;s=computers&amp;sr=1-284"/>
    <x v="1"/>
    <x v="0"/>
    <n v="742"/>
  </r>
  <r>
    <x v="762"/>
    <x v="748"/>
    <s v="Computers&amp;Accessories|Accessories&amp;Peripherals|Audio&amp;VideoAccessories|PCSpeakers"/>
    <x v="0"/>
    <n v="849"/>
    <n v="1499"/>
    <n v="0.43"/>
    <n v="4"/>
    <n v="7352"/>
    <s v="Nice product from Zebronics... Using for laptop,Gr8 product need more sound quality,Sound,Best Product 👍,Sound bass,Value for money. Wired and aux quality is poor,Compact speakers for PC/Laptop,Worthy for our money"/>
    <s v="https://www.amazon.in/Zebronics-Wonderbar-Powered-Computer-Speaker/dp/B08K9PX15C/ref=sr_1_285?qid=1672903008&amp;s=computers&amp;sr=1-285"/>
    <x v="1"/>
    <x v="0"/>
    <n v="650"/>
  </r>
  <r>
    <x v="763"/>
    <x v="749"/>
    <s v="Computers&amp;Accessories|Accessories&amp;Peripherals|Keyboards,Mice&amp;InputDevices|Mice"/>
    <x v="0"/>
    <n v="328"/>
    <n v="399"/>
    <n v="0.18"/>
    <n v="4.0999999999999996"/>
    <n v="3441"/>
    <s v="Good Quality Mouse,good,Good product for its price and warranty.,Not the best but does the job,Okayish,Go for it,really a good mouse in 250,not proper size ,it should be Littel big"/>
    <s v="https://www.amazon.in/HP-Wired-Mouse-100-6VY96AA/dp/B083RD1J99/ref=sr_1_286?qid=1672903008&amp;s=computers&amp;sr=1-286"/>
    <x v="3"/>
    <x v="0"/>
    <n v="71"/>
  </r>
  <r>
    <x v="764"/>
    <x v="750"/>
    <s v="Computers&amp;Accessories|Accessories&amp;Peripherals|LaptopAccessories|Lapdesks"/>
    <x v="0"/>
    <n v="269"/>
    <n v="699"/>
    <n v="0.62"/>
    <n v="4"/>
    <n v="93"/>
    <s v="Honest review,Cushion grip is coming out,Mast h ! Jaisi dikh rhi same ayi ,majboot bhi h,PHONE HOLDER IS USELESS,product quality is good as per price u can buy it,Go for it!!!,This bed table is very good. Go for it.,Not sturdy on the bed. Cheap material used"/>
    <s v="https://www.amazon.in/Anjaney-Enterprise-Multipurpose-Breakfast-Ergonomic/dp/B09Z7YGV3R/ref=sr_1_287?qid=1672903008&amp;s=computers&amp;sr=1-287"/>
    <x v="0"/>
    <x v="0"/>
    <n v="430"/>
  </r>
  <r>
    <x v="765"/>
    <x v="751"/>
    <s v="Electronics|Cameras&amp;Photography|Accessories|Batteries&amp;Chargers|BatteryChargers"/>
    <x v="1"/>
    <n v="299"/>
    <n v="400"/>
    <n v="0.25"/>
    <n v="3.8"/>
    <n v="40895"/>
    <s v="Not as per Description,It's not a 2800mAh battery. It's 1800mAh. They are fooling you with the name,Design problem of getting overheated,It is good medium speed charger,Good,Ok Chinese?,Good,Fast Charging"/>
    <s v="https://www.amazon.in/ENVIE-ECR-20-Charger-Rechargeable-Batteries/dp/B00N3XLDW0/ref=sr_+J8501_288?qid=1672903008&amp;s=computers&amp;sr=1-288"/>
    <x v="3"/>
    <x v="1"/>
    <n v="101"/>
  </r>
  <r>
    <x v="766"/>
    <x v="752"/>
    <s v="Computers&amp;Accessories|Accessories&amp;Peripherals|TabletAccessories|Bags,Cases&amp;Sleeves|Cases"/>
    <x v="0"/>
    <n v="549"/>
    <n v="1499"/>
    <n v="0.63"/>
    <n v="4.3"/>
    <n v="11006"/>
    <s v="Nice cover,Value for money product.,Good,Worthy,Snug fit 😃,Fits perfectly | Looks stylish | Lightweight,Nice flip case,Beautiful product received"/>
    <s v="https://www.amazon.in/ProElite-Smart-Generation-Stylus-Translucent/dp/B07Z53L5QL/ref=sr_1_289?qid=1672903010&amp;s=computers&amp;sr=1-289"/>
    <x v="0"/>
    <x v="0"/>
    <n v="950"/>
  </r>
  <r>
    <x v="767"/>
    <x v="753"/>
    <s v="OfficeProducts|OfficePaperProducts|Paper|Stationery|Notebooks,WritingPads&amp;Diaries|WireboundNotebooks"/>
    <x v="3"/>
    <n v="114"/>
    <n v="120"/>
    <n v="0.05"/>
    <n v="4.2"/>
    <n v="8938"/>
    <s v="Great Build Quality!,Great condition,Nice,Good experience,Good purchase,Just not A4.,GOOD ONE,It useful but buy it only when the price is under 100. Then u will get the profit."/>
    <s v="https://www.amazon.in/Classmate-Pulse-Spiral-Notebook-Unruled/dp/B00P93X0VO/ref=sr_1_290?qid=1672903010&amp;s=computers&amp;sr=1-290"/>
    <x v="4"/>
    <x v="0"/>
    <n v="6"/>
  </r>
  <r>
    <x v="768"/>
    <x v="754"/>
    <s v="OfficeProducts|OfficePaperProducts|Paper|Stationery|Pens,Pencils&amp;WritingSupplies|Pens&amp;Refills|StickBallpointPens"/>
    <x v="3"/>
    <n v="120"/>
    <n v="120"/>
    <n v="0"/>
    <n v="4.0999999999999996"/>
    <n v="4308"/>
    <s v="Average,I like the 'Pentonic' pens,which is why I had made the purchase.,Useful,Liked it,Nice,Penatoni pen is good work,worth it,Useful"/>
    <s v="https://www.amazon.in/Linc-Ball-Point-Pentonic-Multicolor/dp/B07SBGFDX9/ref=sr_1_291?qid=1672903010&amp;s=computers&amp;sr=1-291"/>
    <x v="4"/>
    <x v="0"/>
    <n v="0"/>
  </r>
  <r>
    <x v="39"/>
    <x v="39"/>
    <s v="Computers&amp;Accessories|Accessories&amp;Peripherals|Cables&amp;Accessories|Cables|USBCables"/>
    <x v="0"/>
    <n v="970"/>
    <n v="1999"/>
    <n v="0.51"/>
    <n v="4.2"/>
    <n v="462"/>
    <s v="Product is as expected,Cable has problem with samsung galaxy s8 ultra tablet,Quality and service is good.,It's perfect, definitely what i needed,Worth buying this cable,Just awesome 👌,fast charge, sturdy build quality, absolute value for money product, 2yrs warranty, just go for it,Good"/>
    <s v="https://www.amazon.in/DURACELL-Type-C-braided-Charge-Cable/dp/B09C6HWG18/ref=sr_1_292?qid=1672903010&amp;s=computers&amp;sr=1-292"/>
    <x v="0"/>
    <x v="0"/>
    <n v="1029"/>
  </r>
  <r>
    <x v="40"/>
    <x v="40"/>
    <s v="Computers&amp;Accessories|Accessories&amp;Peripherals|Cables&amp;Accessories|Cables|USBCables"/>
    <x v="0"/>
    <n v="209"/>
    <n v="695"/>
    <n v="0.7"/>
    <n v="4.5"/>
    <n v="107686"/>
    <s v="Functionality as described,Working,Great USB in budget,Good,Good,It just works,Works with my Casio ct-x700 well,Still working after 3 months"/>
    <s v="https://www.amazon.in/AmazonBasics-USB-2-0-Cable-Male/dp/B00NH11KIK/ref=sr_1_293?qid=1672903010&amp;s=computers&amp;sr=1-293"/>
    <x v="2"/>
    <x v="2"/>
    <n v="486"/>
  </r>
  <r>
    <x v="769"/>
    <x v="755"/>
    <s v="Computers&amp;Accessories|Accessories&amp;Peripherals|Keyboards,Mice&amp;InputDevices|Mice"/>
    <x v="0"/>
    <n v="1490"/>
    <n v="2295"/>
    <n v="0.35"/>
    <n v="4.5999999999999996"/>
    <n v="10652"/>
    <s v="Sleek and battery efficient!,It's made for ergonomic and lighter use and a silent one.,Good one.,Great product,Cute, but colour mismatcg,Best for Daily use,Good product,This Pebble mouse is just mesmerising to use"/>
    <s v="https://www.amazon.in/Logitech-Pebble-M350-Wireless-Bluetooth/dp/B07X2L5Z8C/ref=sr_1_295?qid=1672903010&amp;s=computers&amp;sr=1-295"/>
    <x v="1"/>
    <x v="2"/>
    <n v="805"/>
  </r>
  <r>
    <x v="770"/>
    <x v="756"/>
    <s v="Home&amp;Kitchen|CraftMaterials|DrawingMaterials|DrawingMedia|Pencils|WoodenPencils"/>
    <x v="4"/>
    <n v="99"/>
    <n v="99"/>
    <n v="0"/>
    <n v="4.3"/>
    <n v="5036"/>
    <s v="Great,Don't but space pencil,Ok,Best pencil,Nice pencil,It is ok,MRP on the box is 95,Best in its class!"/>
    <s v="https://www.amazon.in/Apsara-Platinum-Pencils-Value-Pack/dp/B00VA7YYUO/ref=sr_1_296?qid=1672903010&amp;s=computers&amp;sr=1-296"/>
    <x v="4"/>
    <x v="0"/>
    <n v="0"/>
  </r>
  <r>
    <x v="771"/>
    <x v="757"/>
    <s v="Computers&amp;Accessories|Accessories&amp;Peripherals|Keyboards,Mice&amp;InputDevices|Mice"/>
    <x v="0"/>
    <n v="149"/>
    <n v="249"/>
    <n v="0.4"/>
    <n v="4"/>
    <n v="5057"/>
    <s v="Good product with less money,At this price ok ok.,Good product,Good mouse at this price range,Good,Good for daily use ke liye,Good,Good"/>
    <s v="https://www.amazon.in/Zebronics-Zeb-Power-Wired-Mouse-Black/dp/B07L9FW9GF/ref=sr_1_297?qid=1672903010&amp;s=computers&amp;sr=1-297"/>
    <x v="1"/>
    <x v="0"/>
    <n v="100"/>
  </r>
  <r>
    <x v="772"/>
    <x v="758"/>
    <s v="Computers&amp;Accessories|Accessories&amp;Peripherals|PCGamingPeripherals|GamingMice"/>
    <x v="0"/>
    <n v="575"/>
    <n v="2799"/>
    <n v="0.79"/>
    <n v="4.2"/>
    <n v="8537"/>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https://www.amazon.in/Ant-Esports-GM320-Programmable-Comfortable/dp/B08D64C9FN/ref=sr_1_298?qid=1672903010&amp;s=computers&amp;sr=1-298"/>
    <x v="2"/>
    <x v="0"/>
    <n v="2224"/>
  </r>
  <r>
    <x v="45"/>
    <x v="45"/>
    <s v="Computers&amp;Accessories|Accessories&amp;Peripherals|Cables&amp;Accessories|Cables|USBCables"/>
    <x v="0"/>
    <n v="333"/>
    <n v="999"/>
    <n v="0.67"/>
    <n v="3.3"/>
    <n v="9792"/>
    <s v="Its slow in charging,Ok product,Looks good, but charges slow,very slow charing.,Poor quality, iPhone part will last for two months only, other two are ok,Charger,Product ok,Slow charging"/>
    <s v="https://www.amazon.in/WeCool-Braided-Multifunction-Charging-Android/dp/B07XJYYH7L/ref=sr_1_299?qid=1672903010&amp;s=computers&amp;sr=1-299"/>
    <x v="0"/>
    <x v="1"/>
    <n v="666"/>
  </r>
  <r>
    <x v="773"/>
    <x v="759"/>
    <s v="OfficeProducts|OfficePaperProducts|Paper|Stationery|Pens,Pencils&amp;WritingSupplies|Pens&amp;Refills|RetractableBallpointPens"/>
    <x v="3"/>
    <n v="178"/>
    <n v="210"/>
    <n v="0.15"/>
    <n v="4.3"/>
    <n v="2450"/>
    <s v="It's good,Good,One of the few items on amazon that are original,Awesome!,Nice quality products 👍,Best price,Nice pen,Good pen"/>
    <s v="https://www.amazon.in/Pilot-Liquid-Roller-Ball-Black/dp/B00LOD70SC/ref=sr_1_300?qid=1672903010&amp;s=computers&amp;sr=1-300"/>
    <x v="3"/>
    <x v="0"/>
    <n v="32"/>
  </r>
  <r>
    <x v="774"/>
    <x v="760"/>
    <s v="Electronics|Headphones,Earbuds&amp;Accessories|Headphones|In-Ear"/>
    <x v="1"/>
    <n v="1599"/>
    <n v="3490"/>
    <n v="0.54"/>
    <n v="3.7"/>
    <n v="676"/>
    <s v="Good for gaming.,Worst earbuds,Not upto Expectation mark,Good enough,Worth it,Not suitable for long use,Ear pain,Sound quality and build quality is good 2022 its a best choise"/>
    <s v="https://www.amazon.in/boAt-Airdopes-191G-Wireless-Appealing/dp/B09X76VL5L/ref=sr_1_301?qid=1672903010&amp;s=computers&amp;sr=1-301"/>
    <x v="0"/>
    <x v="1"/>
    <n v="1891"/>
  </r>
  <r>
    <x v="775"/>
    <x v="761"/>
    <s v="Electronics|Headphones,Earbuds&amp;Accessories|Headphones|In-Ear"/>
    <x v="1"/>
    <n v="499"/>
    <n v="1299"/>
    <n v="0.62"/>
    <n v="3.9"/>
    <n v="1173"/>
    <s v="Does its job for the price,Not for music but calling,Good product - value for money,Not for Music Lovers, good otherwise,It not working now,Great look and light weight,Good earphones,Average performance"/>
    <s v="https://www.amazon.in/Boult-Audio-BassBuds-Oak-Earphones/dp/B091JF2TFD/ref=sr_1_302?qid=1672903010&amp;s=computers&amp;sr=1-302"/>
    <x v="0"/>
    <x v="1"/>
    <n v="800"/>
  </r>
  <r>
    <x v="776"/>
    <x v="762"/>
    <s v="Computers&amp;Accessories|Accessories&amp;Peripherals|Keyboards,Mice&amp;InputDevices|Keyboard&amp;MiceAccessories|MousePads"/>
    <x v="0"/>
    <n v="199"/>
    <n v="499"/>
    <n v="0.6"/>
    <n v="4.3"/>
    <n v="9998"/>
    <s v="Very nice quality,Good one for office use,Good,Try na cool.,avearage,Nicee,अच्छा है,ABC"/>
    <s v="https://www.amazon.in/IT2M-Designer-Laptop-Computer-12788/dp/B07S7DCJKS/ref=sr_1_303?qid=1672903010&amp;s=computers&amp;sr=1-303"/>
    <x v="0"/>
    <x v="0"/>
    <n v="300"/>
  </r>
  <r>
    <x v="777"/>
    <x v="763"/>
    <s v="Electronics|WearableTechnology|SmartWatches"/>
    <x v="1"/>
    <n v="2499"/>
    <n v="5999"/>
    <n v="0.57999999999999996"/>
    <n v="4.0999999999999996"/>
    <n v="5852"/>
    <s v="Good quality,Bindaas watch,Good,Must buy,The LCD display is much better than shown in images or videos,Love to Noise Brand,Good product battery backup good,Nice one"/>
    <s v="https://www.amazon.in/Noise-ColorFit-Bluetooth-Resolution-Smartwatch/dp/B09NC2TY11/ref=sr_1_305?qid=1672903010&amp;s=computers&amp;sr=1-305"/>
    <x v="0"/>
    <x v="0"/>
    <n v="3500"/>
  </r>
  <r>
    <x v="778"/>
    <x v="764"/>
    <s v="Computers&amp;Accessories|Components|InternalHardDrives"/>
    <x v="0"/>
    <n v="199"/>
    <n v="999"/>
    <n v="0.8"/>
    <n v="4.2"/>
    <n v="362"/>
    <s v="🌟🌟🌟🌟,Good product,Nice product,Product quality is good and price is also very good,Easy to install,Nice product at this rate,Not gona regret after buying it,Best caddy in the market"/>
    <s v="https://www.amazon.in/Lapster-Caddy-Optical-Drive-Laptop/dp/B0BDS8MY8J/ref=sr_1_306?qid=1672903010&amp;s=computers&amp;sr=1-306"/>
    <x v="2"/>
    <x v="0"/>
    <n v="800"/>
  </r>
  <r>
    <x v="779"/>
    <x v="765"/>
    <s v="Electronics|Accessories|MemoryCards|MicroSD"/>
    <x v="1"/>
    <n v="939"/>
    <n v="1800"/>
    <n v="0.48"/>
    <n v="4.5"/>
    <n v="205052"/>
    <s v="Just gets the job done. Not so fast as it says,Ok ok for value for money,Good product,Good quality at this price range,Good product,Good value for money.,Good product,Similar performance to Ultra series card"/>
    <s v="https://www.amazon.in/SanDisk-Extreme-Video-Mirrorless-Cameras/dp/B09X7DY7Q4/ref=sr_1_307?qid=1672903010&amp;s=computers&amp;sr=1-307"/>
    <x v="1"/>
    <x v="2"/>
    <n v="861"/>
  </r>
  <r>
    <x v="780"/>
    <x v="766"/>
    <s v="Electronics|WearableTechnology|SmartWatches"/>
    <x v="1"/>
    <n v="2499"/>
    <n v="9999"/>
    <n v="0.75"/>
    <n v="4"/>
    <n v="9090"/>
    <s v="Its okay!,Good product,battery life is decent and call quality is impressive,battery is not good,Good product,Nice watch,Good,Not for accuracy,Good looking and beautiful display"/>
    <s v="https://www.amazon.in/Fire-Boltt-Bluetooth-Calling-Monitoring-Functionality/dp/B09YV575RK/ref=sr_1_308?qid=1672903010&amp;s=computers&amp;sr=1-308"/>
    <x v="2"/>
    <x v="0"/>
    <n v="7500"/>
  </r>
  <r>
    <x v="781"/>
    <x v="767"/>
    <s v="Computers&amp;Accessories|Accessories&amp;Peripherals|Keyboards,Mice&amp;InputDevices|Mice"/>
    <x v="0"/>
    <n v="1439"/>
    <n v="2890"/>
    <n v="0.5"/>
    <n v="4.5"/>
    <n v="4099"/>
    <s v="Must have product,silent but not fully.,Good product,great product,Best value for money,Sleek &amp; Smooth,Good buy,Just buy it !!!"/>
    <s v="https://www.amazon.in/Lenovo-600-Bluetooth%C2%AE-Silent-Mouse/dp/B08LW31NQ6/ref=sr_1_309?qid=1672903010&amp;s=computers&amp;sr=1-309"/>
    <x v="0"/>
    <x v="2"/>
    <n v="1451"/>
  </r>
  <r>
    <x v="782"/>
    <x v="768"/>
    <s v="Electronics|Headphones,Earbuds&amp;Accessories|Headphones|In-Ear"/>
    <x v="1"/>
    <n v="1099"/>
    <n v="5999"/>
    <n v="0.82"/>
    <n v="3.5"/>
    <n v="12966"/>
    <s v="Great at this price range,This propods are overall good .,Avarege but call facility bad,sometimes not working properly,Not worth it,Nice product,Good for music but not for calls,Awesome Quality TWS ✌️"/>
    <s v="https://www.amazon.in/Boult-Audio-Bluetooth-Resistant-Assistant/dp/B09ND94ZRG/ref=sr_1_310?qid=1672903010&amp;s=computers&amp;sr=1-310"/>
    <x v="2"/>
    <x v="1"/>
    <n v="4900"/>
  </r>
  <r>
    <x v="783"/>
    <x v="769"/>
    <s v="OfficeProducts|OfficePaperProducts|Paper|Stationery|Notebooks,WritingPads&amp;Diaries|WireboundNotebooks"/>
    <x v="3"/>
    <n v="157"/>
    <n v="160"/>
    <n v="0.02"/>
    <n v="4.5"/>
    <n v="4428"/>
    <s v="minimum order quantity should be done away,Worthy,You can buy,300 pages = 150 sheets,Nothing,Awesome product,Nice product,It is a very nice notebook and worth buying and a very unique size(A5)"/>
    <s v="https://www.amazon.in/Classmate-Pulse-Spiral-Notebook-Unruled/dp/B00P93X6EK/ref=sr_1_311?qid=1672903010&amp;s=computers&amp;sr=1-311"/>
    <x v="4"/>
    <x v="2"/>
    <n v="3"/>
  </r>
  <r>
    <x v="43"/>
    <x v="43"/>
    <s v="Computers&amp;Accessories|NetworkingDevices|NetworkAdapters|WirelessUSBAdapters"/>
    <x v="0"/>
    <n v="999"/>
    <n v="1599"/>
    <n v="0.38"/>
    <n v="4.3"/>
    <n v="12093"/>
    <s v="Dual Bandwidth,It's good,Simple and effective,Easy plug and play,Only 200mbps support,Great Device for Old Laptops,Good device but be careful for a defective one.,Excellent Speeds and Coverage!"/>
    <s v="https://www.amazon.in/TP-Link-Archer-T2U-Nano-Wireless/dp/B07KRCW6LZ/ref=sr_1_313?qid=1672903011&amp;s=computers&amp;sr=1-313"/>
    <x v="1"/>
    <x v="0"/>
    <n v="600"/>
  </r>
  <r>
    <x v="784"/>
    <x v="770"/>
    <s v="Computers&amp;Accessories|Accessories&amp;Peripherals|Keyboards,Mice&amp;InputDevices|Keyboard&amp;MiceAccessories|DustCovers"/>
    <x v="0"/>
    <n v="115"/>
    <n v="999"/>
    <n v="0.88"/>
    <n v="3.3"/>
    <n v="5692"/>
    <s v="Quality,It's not fitting on keyboard,Transparency is not too good,Cost worthy,Just okay,Good quality,Workable,Durability and Quality"/>
    <s v="https://www.amazon.in/Universal-Silicone-Keyboard-Protector-Keyguard/dp/B0994GP1CX/ref=sr_1_314?qid=1672903011&amp;s=computers&amp;sr=1-314"/>
    <x v="2"/>
    <x v="1"/>
    <n v="884"/>
  </r>
  <r>
    <x v="785"/>
    <x v="771"/>
    <s v="Computers&amp;Accessories|Accessories&amp;Peripherals|Keyboards,Mice&amp;InputDevices|GraphicTablets"/>
    <x v="0"/>
    <n v="175"/>
    <n v="499"/>
    <n v="0.65"/>
    <n v="4.0999999999999996"/>
    <n v="21"/>
    <s v="Fine🤘🏻🙏🏻,Good,Best for kids,Easy clean and use,Nice product,bahut accha,Really liked this product,Erase button not working 🤬"/>
    <s v="https://www.amazon.in/Writing-Screenwriting-Digital-Birthday-Multicolor/dp/B07H8W9PB6/ref=sr_1_315?qid=1672903011&amp;s=computers&amp;sr=1-315"/>
    <x v="0"/>
    <x v="0"/>
    <n v="324"/>
  </r>
  <r>
    <x v="786"/>
    <x v="772"/>
    <s v="Electronics|Cameras&amp;Photography|SecurityCameras|DomeCameras"/>
    <x v="1"/>
    <n v="1999"/>
    <n v="4700"/>
    <n v="0.56999999999999995"/>
    <n v="3.8"/>
    <n v="1880"/>
    <s v="Great product,Excellent,Good one,Nice product,Its worth money,2 month,Good produot,Awesome"/>
    <s v="https://www.amazon.in/CP-PLUS-Intelligent-Compatible-Communication/dp/B09NNHFSSF/ref=sr_1_316?qid=1672903011&amp;s=computers&amp;sr=1-316"/>
    <x v="0"/>
    <x v="1"/>
    <n v="2701"/>
  </r>
  <r>
    <x v="787"/>
    <x v="773"/>
    <s v="Computers&amp;Accessories|Printers,Inks&amp;Accessories|Printers"/>
    <x v="0"/>
    <n v="3999"/>
    <n v="4332.96"/>
    <n v="0.08"/>
    <n v="3.5"/>
    <n v="21762"/>
    <s v="Good Product,Average,Average Printer,Package is good,Very poor quality after 1 month used printer printer print only 7-10 print on 1 refile.,Does the job, but it's damn slow. Have to wait for ages,Super,Best product at low price"/>
    <s v="https://www.amazon.in/HP-DeskJet-Inkjet-Colour-Printer/dp/B08D9NDZ1Y/ref=sr_1_317?qid=1672903011&amp;s=computers&amp;sr=1-317"/>
    <x v="4"/>
    <x v="1"/>
    <n v="333.96000000000004"/>
  </r>
  <r>
    <x v="788"/>
    <x v="774"/>
    <s v="Computers&amp;Accessories|NetworkingDevices|Routers"/>
    <x v="0"/>
    <n v="899"/>
    <n v="1800"/>
    <n v="0.5"/>
    <n v="4.0999999999999996"/>
    <n v="22375"/>
    <s v="Very good,It does what it's supposed to do,Affordable,Not a original pakage,Good,Less speed,No issues,Not too much good"/>
    <s v="https://www.amazon.in/D-Link-DIR-615-Wireless-N300-Router-Black/dp/B0085IATT6/ref=sr_1_320?qid=1672903011&amp;s=computers&amp;sr=1-320"/>
    <x v="0"/>
    <x v="0"/>
    <n v="901"/>
  </r>
  <r>
    <x v="789"/>
    <x v="775"/>
    <s v="Computers&amp;Accessories|Accessories&amp;Peripherals|Keyboards,Mice&amp;InputDevices|Keyboard&amp;MiceAccessories|MousePads"/>
    <x v="0"/>
    <n v="299"/>
    <n v="990"/>
    <n v="0.7"/>
    <n v="4.5"/>
    <n v="2453"/>
    <s v="Good,The smell....,fair enough looking at reasonable price,Amazing,value for money,For starter,Best as a buyer its pretty reliable,Smooth experience"/>
    <s v="https://www.amazon.in/Games-Gaming-Mousepad-Speed-Large/dp/B08WJ86PV2/ref=sr_1_321?qid=1672903011&amp;s=computers&amp;sr=1-321"/>
    <x v="2"/>
    <x v="2"/>
    <n v="691"/>
  </r>
  <r>
    <x v="790"/>
    <x v="776"/>
    <s v="Computers&amp;Accessories|Accessories&amp;Peripherals|Keyboards,Mice&amp;InputDevices|GraphicTablets"/>
    <x v="0"/>
    <n v="3303"/>
    <n v="4699"/>
    <n v="0.3"/>
    <n v="4.4000000000000004"/>
    <n v="13544"/>
    <s v="Very nice product,Damaged within 4 months,Wacom review,Value for Money,Nice,Recommend,Perfect to draw, sketch and doodle.,Nice product."/>
    <s v="https://www.amazon.in/Wacom-CTL-472-6-inch-3-5-inch-Graphic/dp/B078HRR1XV/ref=sr_1_322?qid=1672903011&amp;s=computers&amp;sr=1-322"/>
    <x v="1"/>
    <x v="0"/>
    <n v="1396"/>
  </r>
  <r>
    <x v="791"/>
    <x v="777"/>
    <s v="Computers&amp;Accessories|Accessories&amp;Peripherals|Audio&amp;VideoAccessories|Webcams&amp;VoIPEquipment|Webcams"/>
    <x v="0"/>
    <n v="1890"/>
    <n v="5490"/>
    <n v="0.66"/>
    <n v="4.0999999999999996"/>
    <n v="10976"/>
    <s v="Nice product ..,Lenovo 300 camera,Very nice in the pricecrange and in budget.,Not able to connect with android TV , can you please help me out.,Good for 4 group calling fot have focusing function,Good one..,Amazing,Good product"/>
    <s v="https://www.amazon.in/Lenovo-Megapixel-Ultra-Wide-Rotation-Plug-n-Play/dp/B09P22HXH6/ref=sr_1_323?qid=1672903011&amp;s=computers&amp;sr=1-323"/>
    <x v="0"/>
    <x v="0"/>
    <n v="3600"/>
  </r>
  <r>
    <x v="792"/>
    <x v="778"/>
    <s v="OfficeProducts|OfficePaperProducts|Paper|Stationery|Pens,Pencils&amp;WritingSupplies|Pens&amp;Refills|BottledInk"/>
    <x v="3"/>
    <n v="90"/>
    <n v="100"/>
    <n v="0.1"/>
    <n v="4.3"/>
    <n v="3061"/>
    <s v="Good,Best Quality product you should go for,Prince Mondal,Very good product,Good quality!,Very dark,It's dark!,Received Black quink in bottle without plastic cover at bottle neck"/>
    <s v="https://www.amazon.in/Parker-Quink-Ink-Bottle-Black/dp/B00LM4X3XE/ref=sr_1_324?qid=1672903011&amp;s=computers&amp;sr=1-324"/>
    <x v="3"/>
    <x v="0"/>
    <n v="10"/>
  </r>
  <r>
    <x v="793"/>
    <x v="779"/>
    <s v="Electronics|Headphones,Earbuds&amp;Accessories|Headphones|In-Ear"/>
    <x v="1"/>
    <n v="1599"/>
    <n v="2790"/>
    <n v="0.43"/>
    <n v="3.6"/>
    <n v="2272"/>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https://www.amazon.in/Sony-Headphones-Customizable-Equalizer-DSEE-Upscale/dp/B09YLFHFDW/ref=sr_1_325?qid=1672903011&amp;s=computers&amp;sr=1-325"/>
    <x v="1"/>
    <x v="1"/>
    <n v="1191"/>
  </r>
  <r>
    <x v="794"/>
    <x v="780"/>
    <s v="Computers&amp;Accessories|Accessories&amp;Peripherals|LaptopAccessories|CoolingPads"/>
    <x v="0"/>
    <n v="599"/>
    <n v="999"/>
    <n v="0.4"/>
    <n v="4"/>
    <n v="7601"/>
    <s v="So far so good,Good,Keeps Laptop Super Cool and is worth the price,GOOD,Good product..but fan speed is little slow,No difference in gaming laptop temperatures,Value for money,A good product for day to day work and for regular laptops ."/>
    <s v="https://www.amazon.in/Zebronics-ZEB-NC3300-Powered-Laptop-Cooling/dp/B07YWS9SP9/ref=s+J883r_1_326?qid=1672903011&amp;s=computers&amp;sr=1-326"/>
    <x v="1"/>
    <x v="0"/>
    <n v="400"/>
  </r>
  <r>
    <x v="46"/>
    <x v="46"/>
    <s v="Computers&amp;Accessories|NetworkingDevices|NetworkAdapters|WirelessUSBAdapters"/>
    <x v="0"/>
    <n v="507"/>
    <n v="1208"/>
    <n v="0.57999999999999996"/>
    <n v="4.0999999999999996"/>
    <n v="8131"/>
    <s v="good tool to use for,Brand is always good,Overall good and a better experience,It is useful to me.,Works well with cpplus dvr,Good,Its not plug an play u need to install the driver and will support till 2.4 Ghz not above that,Surveillance Camera In My House"/>
    <s v="https://www.amazon.in/D-Link-DWA-131-Wireless-Adapter-Black/dp/B002PD61Y4/ref=sr_1_327?qid=1672903011&amp;s=computers&amp;sr=1-327"/>
    <x v="0"/>
    <x v="0"/>
    <n v="701"/>
  </r>
  <r>
    <x v="795"/>
    <x v="781"/>
    <s v="Computers&amp;Accessories|Accessories&amp;Peripherals|Keyboards,Mice&amp;InputDevices|Keyboard&amp;MiceAccessories|MousePads"/>
    <x v="0"/>
    <n v="425"/>
    <n v="899"/>
    <n v="0.53"/>
    <n v="4.5"/>
    <n v="4219"/>
    <s v="Decent product for the price mentioned,Will recommend for gaming too.,Jakkas mouse pad,Ergonomically designed!,Premium Product !,Great to use,good product,Very comfortable"/>
    <s v="https://www.amazon.in/Tukzer-Memory-Foam-Ergonomic-Mousepad-Suitable/dp/B08WLY8V9S/ref+J885=sr_1_328?qid=1672903011&amp;s=computers&amp;sr=1-328"/>
    <x v="0"/>
    <x v="2"/>
    <n v="474"/>
  </r>
  <r>
    <x v="796"/>
    <x v="782"/>
    <s v="Electronics|Headphones,Earbuds&amp;Accessories|Headphones|On-Ear"/>
    <x v="1"/>
    <n v="1499"/>
    <n v="3999"/>
    <n v="0.63"/>
    <n v="4.2"/>
    <n v="42775"/>
    <s v="Far better then expected,Dual Connectivity Not Present,Good One,good,Good product this price,Nice sound,best for bass,good"/>
    <s v="https://www.amazon.in/Infinity-Glide-510-Headphone-Equalizer/dp/B0873L7J6X/ref=sr_1_329?qid=1672903011&amp;s=computers&amp;sr=1-329"/>
    <x v="0"/>
    <x v="0"/>
    <n v="2500"/>
  </r>
  <r>
    <x v="797"/>
    <x v="783"/>
    <s v="Computers&amp;Accessories|Accessories&amp;Peripherals|TabletAccessories|Bags,Cases&amp;Sleeves|Cases"/>
    <x v="0"/>
    <n v="549"/>
    <n v="2499"/>
    <n v="0.78"/>
    <n v="4.3"/>
    <n v="5556"/>
    <s v="Sleek case,Perfect fit for iPad,Waluable product,Good quality,Go for it!,Its definitely worth it,Am glad I bought this.,Quality is good"/>
    <s v="https://www.amazon.in/Robustrion-Smart-Trifold-Stand-Generation/dp/B07YNHCW6N/ref=sr_1_331?qid=1672903011&amp;s=computers&amp;sr=1-331"/>
    <x v="2"/>
    <x v="0"/>
    <n v="1950"/>
  </r>
  <r>
    <x v="49"/>
    <x v="49"/>
    <s v="Computers&amp;Accessories|Accessories&amp;Peripherals|Cables&amp;Accessories|Cables|USBCables"/>
    <x v="0"/>
    <n v="199"/>
    <n v="395"/>
    <n v="0.5"/>
    <n v="4.2"/>
    <n v="92595"/>
    <s v="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
    <s v="https://www.amazon.in/AmazonBasics-Micro-Charging-Android-Phones/dp/B07232M876/ref=sr_1_332?qid=1672903011&amp;s=computers&amp;sr=1-332"/>
    <x v="0"/>
    <x v="0"/>
    <n v="196"/>
  </r>
  <r>
    <x v="798"/>
    <x v="784"/>
    <s v="Computers&amp;Accessories|Accessories&amp;Peripherals|Keyboards,Mice&amp;InputDevices|Mice"/>
    <x v="0"/>
    <n v="1295"/>
    <n v="1645"/>
    <n v="0.21"/>
    <n v="4.5999999999999996"/>
    <n v="12375"/>
    <s v="Good but the scroll is now damaged,Nice,Noiseless...,It's a good one,Good.,Satisfied,Simply Superb !,Scroll wheel stopped working in 3 months"/>
    <s v="https://www.amazon.in/Logitech-Silent-Wireless-Mouse-Black/dp/B01MQ2A86A/ref=sr_1_333?qid=1672903011&amp;s=computers&amp;sr=1-333"/>
    <x v="3"/>
    <x v="2"/>
    <n v="350"/>
  </r>
  <r>
    <x v="799"/>
    <x v="785"/>
    <s v="Home&amp;Kitchen|CraftMaterials|PaintingMaterials|Paints"/>
    <x v="4"/>
    <n v="310"/>
    <n v="310"/>
    <n v="0"/>
    <n v="4.5"/>
    <n v="5882"/>
    <s v="Noice,Love these.!,Good,Nice product,Good items,Drawing ke liye Maine mangvaya tha,Nice acrylic paint tubes. Good one,Smooth paste nice product"/>
    <s v="https://www.amazon.in/Camel-Camlin-Kokuyo-Acrylic-Color/dp/B00KIE28X0/ref=sr_1_334?qid=1672903011&amp;s=computers&amp;sr=1-334"/>
    <x v="4"/>
    <x v="2"/>
    <n v="0"/>
  </r>
  <r>
    <x v="517"/>
    <x v="505"/>
    <s v="Computers&amp;Accessories|Accessories&amp;Peripherals|LaptopAccessories|CameraPrivacyCovers"/>
    <x v="0"/>
    <n v="149"/>
    <n v="149"/>
    <n v="0"/>
    <n v="4.3"/>
    <n v="10833"/>
    <s v="Merges with the device, Ultra Thin, Smooth Sliding,Good for Privacy Concerns,Good product,RESEARCH PROPERLY BEFORE BUYING! NOT SUITABLE FOR MACBOOKS!"/>
    <s v="https://www.amazon.in/LIRAMARK-Webcam-Blocker-Computer-MacBook/dp/B08BQ947H3/ref=sr_1_335?qid=1672903011&amp;s=computers&amp;sr=1-335"/>
    <x v="4"/>
    <x v="0"/>
    <n v="0"/>
  </r>
  <r>
    <x v="800"/>
    <x v="786"/>
    <s v="Computers&amp;Accessories|Accessories&amp;Peripherals|Keyboards,Mice&amp;InputDevices|Keyboard&amp;MouseSets"/>
    <x v="0"/>
    <n v="1149"/>
    <n v="1499"/>
    <n v="0.23"/>
    <n v="4.0999999999999996"/>
    <n v="10443"/>
    <s v="Affordable product but poor design,Amazing,Just barely serves the purpose of the wireless keyboard and mouse.,If your budget 1K - best of best,Good comfurt,Very useful 👍,very compact easy to carry,It's really good"/>
    <s v="https://www.amazon.in/Portronics-Multimedia-Wireless-Keyboard-Technology/dp/B0BHYJ8CVF/ref=sr_1_336?qid=1672903011&amp;s=computers&amp;sr=1-336"/>
    <x v="3"/>
    <x v="0"/>
    <n v="350"/>
  </r>
  <r>
    <x v="801"/>
    <x v="787"/>
    <s v="Computers&amp;Accessories|Accessories&amp;Peripherals|LaptopAccessories|Lapdesks"/>
    <x v="0"/>
    <n v="499"/>
    <n v="1299"/>
    <n v="0.62"/>
    <n v="4.5"/>
    <n v="434"/>
    <s v="This is not suitable for 5.6 laptop,Laptop Stand,Very useful and worth product to buy,Nice good quality for laptop use upto 10-14 kg,Very good product at a reasonable price.,I believe that this will help my work better ergonomically.,Good and Comfortable stand,Satisfy"/>
    <s v="https://www.amazon.in/SupCares-Adjustable-Aluminium-Ventilated-Foldable/dp/B0BCVJ3PVP/ref=sr_1_337?qid=1672903012&amp;s=computers&amp;sr=1-337"/>
    <x v="0"/>
    <x v="2"/>
    <n v="800"/>
  </r>
  <r>
    <x v="802"/>
    <x v="788"/>
    <s v="Electronics|Headphones,Earbuds&amp;Accessories|Headphones|In-Ear"/>
    <x v="1"/>
    <n v="999"/>
    <n v="4199"/>
    <n v="0.76"/>
    <n v="3.5"/>
    <n v="1913"/>
    <s v="Good price good quality,Good for Music, Bad for calls,Calling experience is bad. Person on other end don't get clear voice,Ok for music,Decent quality !,Good quality and sound average bit expensive,Ok product,Not bad"/>
    <s v="https://www.amazon.in/Zebronics-Zeb-Sound-N1-Bluetooth-Assistant/dp/B0B2931FCV/ref=sr_1_338?qid=1672903012&amp;s=computers&amp;sr=1-338"/>
    <x v="2"/>
    <x v="1"/>
    <n v="3200"/>
  </r>
  <r>
    <x v="803"/>
    <x v="789"/>
    <s v="Computers&amp;Accessories|Components|InternalSolidStateDrives"/>
    <x v="0"/>
    <n v="1709"/>
    <n v="4000"/>
    <n v="0.56999999999999995"/>
    <n v="4.4000000000000004"/>
    <n v="3029"/>
    <s v="WD not interrupt,good,Lightening fast,Package was good yet working fine. Need to check some more time,SDD for laptop,SSD + WD + attractive price,best product ,I personally recommend use best product.,Affordable price"/>
    <s v="https://www.amazon.in/Western-Digital-Green-240GB-Internal/dp/B09TMZ1MF8/ref=sr_1_339?qid=1672903012&amp;s=computers&amp;sr=1-339"/>
    <x v="0"/>
    <x v="0"/>
    <n v="2291"/>
  </r>
  <r>
    <x v="804"/>
    <x v="790"/>
    <s v="OfficeProducts|OfficePaperProducts|Paper|Stationery|Pens,Pencils&amp;WritingSupplies|Pens&amp;Refills|GelInkRollerballPens"/>
    <x v="3"/>
    <n v="250"/>
    <n v="250"/>
    <n v="0"/>
    <n v="4.2"/>
    <n v="2628"/>
    <s v="Good product,Best gel pens,👍👍👍,Decent,Feels cheated,Nice product,Good,Only 20 pens"/>
    <s v="https://www.amazon.in/Classmate-Octane-Pen-Neon-Refills/dp/B07VV37FT4/ref=sr_1_340?qid=1672903012&amp;s=computers&amp;sr=1-340"/>
    <x v="4"/>
    <x v="0"/>
    <n v="0"/>
  </r>
  <r>
    <x v="50"/>
    <x v="50"/>
    <s v="Computers&amp;Accessories|NetworkingDevices|NetworkAdapters|WirelessUSBAdapters"/>
    <x v="0"/>
    <n v="1199"/>
    <n v="2199"/>
    <n v="0.45"/>
    <n v="4.4000000000000004"/>
    <n v="24780"/>
    <s v="Works flawlessly on Ubuntu 22.04 (if installed correctly),Best for kali. Do not read another review.,Nice product,From 0 to 70 …,Good External Wifi Signal Provider,Superb,Awesome and easy to use,Good product"/>
    <s v="https://www.amazon.in/TP-Link-Wireless-Adapter-Archer-T2U/dp/B07P681N66/ref=sr_1_341?qid=1672903012&amp;s=computers&amp;sr=1-341"/>
    <x v="1"/>
    <x v="0"/>
    <n v="1000"/>
  </r>
  <r>
    <x v="805"/>
    <x v="791"/>
    <s v="Home&amp;Kitchen|CraftMaterials|DrawingMaterials|DrawingMedia|Pens"/>
    <x v="4"/>
    <n v="90"/>
    <n v="100"/>
    <n v="0.1"/>
    <n v="4.4000000000000004"/>
    <n v="10718"/>
    <s v="Very good,WORTH TO BUY.,Writes neat but smells bad,Like ok ok,Nice,👍,Amajin!,One pen is missing. Silver colour pen is missing"/>
    <s v="https://www.amazon.in/Classmate-ITC-Octane-Colourburst-Pen/dp/B07JB2Y4SR/ref=sr_1_343?qid=1672903012&amp;s=computers&amp;sr=1-343"/>
    <x v="3"/>
    <x v="0"/>
    <n v="10"/>
  </r>
  <r>
    <x v="806"/>
    <x v="792"/>
    <s v="Electronics|Mobiles&amp;Accessories|MobileAccessories|StylusPens"/>
    <x v="1"/>
    <n v="2025"/>
    <n v="5999"/>
    <n v="0.66"/>
    <n v="4.2"/>
    <n v="6233"/>
    <s v="Good,Its a good alternative apple pencil,Good,Value for money,Ok,Good performance,perfect fit for AMAZON BASICS (Pencil),Functional for casual use"/>
    <s v="https://www.amazon.in/Tukzer-Rejection-Compatible-2018-2020-Precise/dp/B08KRMK9LZ/ref=sr_1_346?qid=1672903012&amp;s=computers&amp;sr=1-346"/>
    <x v="0"/>
    <x v="0"/>
    <n v="3974"/>
  </r>
  <r>
    <x v="807"/>
    <x v="793"/>
    <s v="Computers&amp;Accessories|Accessories&amp;Peripherals|PCGamingPeripherals|GamingMice"/>
    <x v="0"/>
    <n v="1495"/>
    <n v="1995"/>
    <n v="0.25"/>
    <n v="4.5"/>
    <n v="10541"/>
    <s v="Go for it, but there can be issues!,Amazing mouse but not for gaming.,Comfortable, precise &amp; liggt weight,in 1499/- just perfect,Nice,One of the best mouse you can buy at this price range,Good mouse with bad wire,It’s little big"/>
    <s v="https://www.amazon.in/Logitech-G102-Customizable-Lighting-Programmable/dp/B08LT9BMPP/ref=sr_1_347?qid=1672903012&amp;s=computers&amp;sr=1-347"/>
    <x v="3"/>
    <x v="2"/>
    <n v="500"/>
  </r>
  <r>
    <x v="52"/>
    <x v="52"/>
    <s v="Computers&amp;Accessories|Accessories&amp;Peripherals|Cables&amp;Accessories|Cables|USBCables"/>
    <x v="0"/>
    <n v="799"/>
    <n v="2100"/>
    <n v="0.62"/>
    <n v="4.3"/>
    <n v="8188"/>
    <s v="Good product but costly,It’s really long n sturdy no homo 🔥,Takes longer to charge than the regular cable,Quality is really good,iPhone X pink charging cable long one ☝️,A good purchase,It charges fine for me,Absolutely fantastic USB👍👍👍"/>
    <s v="https://www.amazon.in/AmazonBasics-Nylon-Braided-Lightning-Cable/dp/B082T6V3DT/ref=sr_1_351?qid=1672903012&amp;s=computers&amp;sr=1-351"/>
    <x v="0"/>
    <x v="0"/>
    <n v="1301"/>
  </r>
  <r>
    <x v="808"/>
    <x v="794"/>
    <s v="Electronics|HomeAudio|Speakers|BluetoothSpeakers"/>
    <x v="1"/>
    <n v="899"/>
    <n v="1199"/>
    <n v="0.25"/>
    <n v="3.8"/>
    <n v="10751"/>
    <s v="Saunde quality is assumed,Value for money,Charging Point Has Some Problem Like Loose Connection.,Sounds like very good👍,Sound Quality is good but not louder with 10 w Speaker.,Quality of product is okay..,Good one with less budget,Actually its a good effective speaker"/>
    <s v="https://www.amazon.in/Zebronics-Zeb-Vita-Portable-Speaker-Bluetooth/dp/B0814ZY6FP/ref=sr_1_352?qid=1672903012&amp;s=computers&amp;sr=1-352"/>
    <x v="3"/>
    <x v="1"/>
    <n v="300"/>
  </r>
  <r>
    <x v="809"/>
    <x v="795"/>
    <s v="Computers&amp;Accessories|Accessories&amp;Peripherals|Cables&amp;Accessories|Cables|SATACables"/>
    <x v="0"/>
    <n v="349"/>
    <n v="999"/>
    <n v="0.65"/>
    <n v="3.9"/>
    <n v="817"/>
    <s v="Compatible with laptop SSD,Good to connect say SSD or SATA drives to computer via USB,You get what you pay,Working good,Nice product,Works, But Very Flimsy,Its working fine with old Seagate hard disk,Not Bad!"/>
    <s v="https://www.amazon.in/LAPSTER-SATA-CABLE-LAPTOP-DESKTOP/dp/B09F3PDDRF/ref=sr_1_353?qid=16+J90372903012&amp;s=computers&amp;sr=1-353"/>
    <x v="0"/>
    <x v="1"/>
    <n v="650"/>
  </r>
  <r>
    <x v="810"/>
    <x v="796"/>
    <s v="Electronics|Mobiles&amp;Accessories|MobileAccessories|Chargers|PowerBanks"/>
    <x v="1"/>
    <n v="900"/>
    <n v="2499"/>
    <n v="0.64"/>
    <n v="4"/>
    <n v="36384"/>
    <s v="Worth the price,It is good,Not Bad,BATTERY LIFE,It melts the smart watch charger,Very good light weight,Achha laga,Can’t be repaired"/>
    <s v="https://www.amazon.in/URBN-Li-Polymer-Charge-Compact-Certification/dp/B07X963JNS/ref=sr_1_356?qid=1672903012&amp;s=computers&amp;sr=1-356"/>
    <x v="0"/>
    <x v="0"/>
    <n v="1599"/>
  </r>
  <r>
    <x v="811"/>
    <x v="797"/>
    <s v="Electronics|Cameras&amp;Photography|SecurityCameras|DomeCameras"/>
    <x v="1"/>
    <n v="2490"/>
    <n v="3990"/>
    <n v="0.38"/>
    <n v="4.0999999999999996"/>
    <n v="3606"/>
    <s v="Excellent CCTV WiFi Camera made in India,Great Camera for keeping an eye on pets...,Working Perfectly,Great product,Decent indoor camera!!,It is a good product in all,Face detection is not so good,Great product"/>
    <s v="https://www.amazon.in/Smart-Camera-Coverage-Intruder-Google/dp/B09LD3116F/ref=sr_1_357?qid=1672903012&amp;s=computers&amp;sr=1-357"/>
    <x v="1"/>
    <x v="0"/>
    <n v="1500"/>
  </r>
  <r>
    <x v="812"/>
    <x v="798"/>
    <s v="Electronics|GeneralPurposeBatteries&amp;BatteryChargers"/>
    <x v="1"/>
    <n v="116"/>
    <n v="200"/>
    <n v="0.42"/>
    <n v="4.4000000000000004"/>
    <n v="357"/>
    <s v="Very good,Worth the Buy,Good,manufacturing date is old,Great,Good, but not Great,Genuine product,Cr2025"/>
    <s v="https://www.amazon.in/Duracell-Chhota-Power-Coins-2025-5/dp/B08Y5QJTVK/ref=sr_1_358?qid=1672903012&amp;s=computers&amp;sr=1-358"/>
    <x v="1"/>
    <x v="0"/>
    <n v="84"/>
  </r>
  <r>
    <x v="813"/>
    <x v="799"/>
    <s v="Home&amp;Kitchen|CraftMaterials|PaintingMaterials|Paints"/>
    <x v="4"/>
    <n v="200"/>
    <n v="230"/>
    <n v="0.13"/>
    <n v="4.4000000000000004"/>
    <n v="10170"/>
    <s v="Very good product,Good product.,Good quality,Excellent,Good quality,Good,fine,Lovely"/>
    <s v="https://www.amazon.in/Camel-Camlin-Kokuyo-Fabrica-Acrylic/dp/B00LY1FN1K/ref=sr_1_359?q+J907id=1672903012&amp;s=computers&amp;sr=1-359"/>
    <x v="3"/>
    <x v="0"/>
    <n v="30"/>
  </r>
  <r>
    <x v="814"/>
    <x v="800"/>
    <s v="Computers&amp;Accessories|Accessories&amp;Peripherals|LaptopAccessories|LaptopChargers&amp;PowerSupplies"/>
    <x v="0"/>
    <n v="1249"/>
    <n v="2796"/>
    <n v="0.55000000000000004"/>
    <n v="4.4000000000000004"/>
    <n v="4598"/>
    <s v="value for money,Great Product,Best charger,Genuine charger at a low price,Genuine and Good,It's Orginal Lenovo charger.. Should buy it,Same as original,Amazing charger , giving good charging in limited time. It really worth and nice product."/>
    <s v="https://www.amazon.in/Lenovo-65W-320-15IKBRA-320S-14IKBR-510S-13IKB/dp/B07DJ5KYDZ/ref=sr_1_360?qid=1672903012&amp;s=computers&amp;sr=1-360"/>
    <x v="0"/>
    <x v="0"/>
    <n v="1547"/>
  </r>
  <r>
    <x v="815"/>
    <x v="801"/>
    <s v="Computers&amp;Accessories|Accessories&amp;Peripherals|Audio&amp;VideoAccessories|PCHeadsets"/>
    <x v="0"/>
    <n v="649"/>
    <n v="999"/>
    <n v="0.35"/>
    <n v="3.5"/>
    <n v="7222"/>
    <s v="Headset,Overall a good product. Sound quality and mic quality is quite satisfactory,An ordinary headphone, though its from HP,hp headphone,Sound quality is good.,It’s okay,It is Good product,Issuebin incomming voice"/>
    <s v="https://www.amazon.in/HP-B4B09PA-Headphones-with-Mic/dp/B009LJ2BXA/ref=sr_1_361?qid=+J9091672903013&amp;s=computers&amp;sr=1-361"/>
    <x v="1"/>
    <x v="1"/>
    <n v="350"/>
  </r>
  <r>
    <x v="816"/>
    <x v="802"/>
    <s v="Computers&amp;Accessories|Accessories&amp;Peripherals|PCGamingPeripherals|GamingKeyboards"/>
    <x v="0"/>
    <n v="2649"/>
    <n v="3499"/>
    <n v="0.24"/>
    <n v="4.5"/>
    <n v="1271"/>
    <s v="Best Budget Mechanical Gaming Keyboard Period!,AMAZING KEYBOARD! Premium, Affordable and neat layout.,Pretty good for basics,Value for money,  not very fancy but subtle!,Good keyboard but,My first mechanical keyboard!,Best mechanical keyboard,Modding is So easy!!"/>
    <s v="https://www.amazon.in/Redragon-K617-Keyboard-Mechanical-Supported/dp/B09BVCVTBC/ref=sr_1_362?qid=1672903013&amp;s=computers&amp;sr=1-362"/>
    <x v="3"/>
    <x v="2"/>
    <n v="850"/>
  </r>
  <r>
    <x v="54"/>
    <x v="54"/>
    <s v="Computers&amp;Accessories|Accessories&amp;Peripherals|Cables&amp;Accessories|Cables|USBCables"/>
    <x v="0"/>
    <n v="199"/>
    <n v="349"/>
    <n v="0.43"/>
    <n v="4.0999999999999996"/>
    <n v="314"/>
    <s v="Good product,Strong and powerful,Useful product.,Very nice 👌 👍 product,Good 👍🏻,Good,USB,Strong buid , study design , charging speed ☹️"/>
    <s v="https://www.amazon.in/Ambrane-Unbreakable-Charging-RCT15-Supports/dp/B0BFWGBX61/ref=J911sr_1_363?qid=1672903013&amp;s=computers&amp;sr=1-363"/>
    <x v="1"/>
    <x v="0"/>
    <n v="150"/>
  </r>
  <r>
    <x v="817"/>
    <x v="803"/>
    <s v="Computers&amp;Accessories|Printers,Inks&amp;Accessories|Inks,Toners&amp;Cartridges|InkjetInkCartridges"/>
    <x v="0"/>
    <n v="596"/>
    <n v="723"/>
    <n v="0.18"/>
    <n v="4.4000000000000004"/>
    <n v="3219"/>
    <s v="Gets the job done 👍👍👍,Original product,Good,THe ink is not full to the brim,Original cartridges,Nice,Excellent refill ink - original quality,Low quantity"/>
    <s v="https://www.amazon.in/HP-GT53XL-135-ml-Black-Bottle/dp/B07SY4C3TD/ref=sr_1_364?qid=1672903013&amp;s=computers&amp;sr=1-364"/>
    <x v="3"/>
    <x v="0"/>
    <n v="127"/>
  </r>
  <r>
    <x v="818"/>
    <x v="804"/>
    <s v="Electronics|WearableTechnology|SmartWatches"/>
    <x v="1"/>
    <n v="2499"/>
    <n v="5999"/>
    <n v="0.57999999999999996"/>
    <n v="4.0999999999999996"/>
    <n v="38879"/>
    <s v="Budget friendly watch,Good product at this price range,Ok,Satisfied,Watch ⌚️ Review,Nice,Display touch was good but screen bazales is too much,Nice watch under 2000"/>
    <s v="https://www.amazon.in/Noise-ColorFit-Bezel-Less-TruView-Display/dp/B094JB13XL/ref=sr_1_365?qid=1672903013&amp;s=computers&amp;sr=1-365"/>
    <x v="0"/>
    <x v="0"/>
    <n v="3500"/>
  </r>
  <r>
    <x v="819"/>
    <x v="805"/>
    <s v="Electronics|HomeAudio|Speakers|SoundbarSpeakers"/>
    <x v="1"/>
    <n v="4999"/>
    <n v="12499"/>
    <n v="0.6"/>
    <n v="4.2"/>
    <n v="4541"/>
    <s v="Value for Money product,I didn't receive adaptor with my speakers..I'm disappointed,Sound,I can't AUX mode service,Good,Sound best Quality.,Very good,So sweet sound but subwoofer not good"/>
    <s v="https://www.amazon.in/Zebronics-Zeb-JUKEBAR-3900-Multimedia-Supporting/dp/B08CRRQK6Z/ref=sr_1_366?qid=1672903013&amp;s=computers&amp;sr=1-366"/>
    <x v="0"/>
    <x v="0"/>
    <n v="7500"/>
  </r>
  <r>
    <x v="820"/>
    <x v="806"/>
    <s v="Electronics|Headphones,Earbuds&amp;Accessories|Headphones|In-Ear"/>
    <x v="1"/>
    <n v="399"/>
    <n v="1290"/>
    <n v="0.69"/>
    <n v="4.2"/>
    <n v="76042"/>
    <s v="Sound and Bass,It's very nice,Good quality earphones,Best 👍,Super,Good,Good quality at that price,Sounds good and looks good"/>
    <s v="https://www.amazon.in/Boat-Bassheads-102-Wired-Earphones/dp/B08MTLLSL8/ref=sr_1_367?qid=1672903013&amp;s=computers&amp;sr=1-367"/>
    <x v="0"/>
    <x v="0"/>
    <n v="891"/>
  </r>
  <r>
    <x v="821"/>
    <x v="807"/>
    <s v="Electronics|GeneralPurposeBatteries&amp;BatteryChargers"/>
    <x v="1"/>
    <n v="116"/>
    <n v="200"/>
    <n v="0.42"/>
    <n v="4.3"/>
    <n v="485"/>
    <s v="Good product 👌,5 bati,Charge seems to be very low.,Good batteries.,working fine with my car remote,Original Duracell,Great,SANTOSH PRASAD"/>
    <s v="https://www.amazon.in/Duracell-Chhota-Power-Coins-2016-5/dp/B08Y57TPDM/ref=sr_1_368?qid=1672903013&amp;s=computers&amp;sr=1-368"/>
    <x v="1"/>
    <x v="0"/>
    <n v="84"/>
  </r>
  <r>
    <x v="822"/>
    <x v="808"/>
    <s v="Electronics|Cameras&amp;Photography|SecurityCameras|DomeCameras"/>
    <x v="1"/>
    <n v="4499"/>
    <n v="5999"/>
    <n v="0.25"/>
    <n v="4.3"/>
    <n v="44696"/>
    <s v="Pathetic amazon delivery service,Decent Indoor Security Camera,Camera used by me,Other than initial hiccups, some (Mi Home app) software bugs, it is good for monitoring!,Works well,Nice camera but motion censor doesn't work,Good,Not up to mark"/>
    <s v="https://www.amazon.in/Security-Bluetooth-Connection-Low-Light-Detection/dp/B09CYTJV3N/ref=sr_1_369?qid=1672903013&amp;s=computers&amp;sr=1-369"/>
    <x v="3"/>
    <x v="0"/>
    <n v="1500"/>
  </r>
  <r>
    <x v="823"/>
    <x v="809"/>
    <s v="Computers&amp;Accessories|Accessories&amp;Peripherals|USBHubs"/>
    <x v="0"/>
    <n v="330"/>
    <n v="499"/>
    <n v="0.34"/>
    <n v="3.7"/>
    <n v="8566"/>
    <s v="Good,Quality and compatibility are justified the price,Okay product,Zeb 100 4ports,Not used at all,Value for money,Good,Worth full"/>
    <s v="https://www.amazon.in/Zebronics-100HB-High-Speed-Port/dp/B07GLNJC25/ref=sr_1_370?qid=1672903013&amp;s=computers&amp;sr=1-370"/>
    <x v="1"/>
    <x v="1"/>
    <n v="169"/>
  </r>
  <r>
    <x v="824"/>
    <x v="810"/>
    <s v="Electronics|Headphones,Earbuds&amp;Accessories|Headphones|Over-Ear"/>
    <x v="1"/>
    <n v="649"/>
    <n v="2499"/>
    <n v="0.74"/>
    <n v="3.9"/>
    <n v="13049"/>
    <s v="Waste of money,Best in this price range,Detailed Review &amp; Pros and Cons !!!,badhiya,Best Wired Headphones For Watching Movies And Online Classes,Very noise,Average quality,Nice experience in this headphone"/>
    <s v="https://www.amazon.in/Boult-Audio-Wired-Lightweight-Comfortable/dp/B08FY4FG5X/ref=sr_1_371?qid=1672903013&amp;s=computers&amp;sr=1-371"/>
    <x v="2"/>
    <x v="1"/>
    <n v="1850"/>
  </r>
  <r>
    <x v="825"/>
    <x v="811"/>
    <s v="Computers&amp;Accessories|Accessories&amp;Peripherals|TabletAccessories|ScreenProtectors"/>
    <x v="0"/>
    <n v="1234"/>
    <n v="1599"/>
    <n v="0.23"/>
    <n v="4.5"/>
    <n v="16680"/>
    <s v="Good product, set quickly on screen.,Go for it,Quality is Awesome,Seems okay,Good product,fingerprint magnet, great value for money though,Good,Simple to install and you get 2 of them, making it affordable price"/>
    <s v="https://www.amazon.in/ESR-iPad-Screen-Protector-Scratch-Resistant/dp/B07TMCXRFV/ref=sr_1_372?qid=1672903013&amp;s=computers&amp;sr=1-372"/>
    <x v="3"/>
    <x v="2"/>
    <n v="365"/>
  </r>
  <r>
    <x v="514"/>
    <x v="502"/>
    <s v="Electronics|Headphones,Earbuds&amp;Accessories|Headphones|On-Ear"/>
    <x v="1"/>
    <n v="1399"/>
    <n v="2990"/>
    <n v="0.53"/>
    <n v="4.0999999999999996"/>
    <n v="97174"/>
    <s v="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
    <s v="https://www.amazon.in/Super-Rockerz-400-Bluetooth-Headphones/dp/B01FSYQ2A4/ref=sr_1_373?qid=1672903013&amp;s=computers&amp;sr=1-373"/>
    <x v="0"/>
    <x v="0"/>
    <n v="1591"/>
  </r>
  <r>
    <x v="826"/>
    <x v="812"/>
    <s v="OfficeProducts|OfficePaperProducts|Paper|Stationery|Pens,Pencils&amp;WritingSupplies|Pens&amp;Refills|StickBallpointPens"/>
    <x v="3"/>
    <n v="272"/>
    <n v="320"/>
    <n v="0.15"/>
    <n v="4"/>
    <n v="3686"/>
    <s v="Ok,Like all other ball pens,Regular pen over priced,Nice,It is fine.,Awful blue ink,Nice and my Favorite Pen,Reasonable price"/>
    <s v="https://www.amazon.in/Parker-Vector-Standard-Ball-Black/dp/B00LZPQVMK/ref=sr_1_374?qid=1672903013&amp;s=computers&amp;sr=1-374"/>
    <x v="3"/>
    <x v="0"/>
    <n v="48"/>
  </r>
  <r>
    <x v="827"/>
    <x v="813"/>
    <s v="Electronics|Headphones,Earbuds&amp;Accessories|Earpads"/>
    <x v="1"/>
    <n v="99"/>
    <n v="999"/>
    <n v="0.9"/>
    <n v="3.8"/>
    <n v="594"/>
    <s v="If this is M what is S,Only Better for neckband, earphones not for TWSs!,Nice value for money,Snug fit for Oppo Enco M31,Restored my old Jabra Headset with this new caps,Does what's intended,Gets The Job Done!!,Value for money."/>
    <s v="https://www.amazon.in/Silicone-Earplugs-Replacement-Earphones-Bluetooth/dp/B08X77LM8C/ref=sr_1_376?qid=1672903013&amp;s=computers&amp;sr=1-376"/>
    <x v="2"/>
    <x v="1"/>
    <n v="900"/>
  </r>
  <r>
    <x v="828"/>
    <x v="814"/>
    <s v="Computers&amp;Accessories|Printers,Inks&amp;Accessories|Printers|InkjetPrinters"/>
    <x v="0"/>
    <n v="3498"/>
    <n v="3875"/>
    <n v="0.1"/>
    <n v="3.4"/>
    <n v="12185"/>
    <s v="not sure if this is a new product or a used one that was delivered to me,Good product,Ink issue,Overall good product , need to wait and watch on the ink consumption rate,Very Nice 🙂👍,Good,Printer is good, but inkjets become dry too fast,Good product"/>
    <s v="https://www.amazon.in/Canon-MG2577s-Inkjet-Colour-Printer/dp/B01EJ5MM5M/ref=sr_1_378?qid=1672903013&amp;s=computers&amp;sr=1-378"/>
    <x v="3"/>
    <x v="1"/>
    <n v="377"/>
  </r>
  <r>
    <x v="829"/>
    <x v="815"/>
    <s v="Computers&amp;Accessories|Monitors"/>
    <x v="0"/>
    <n v="10099"/>
    <n v="19110"/>
    <n v="0.47"/>
    <n v="4.3"/>
    <n v="2623"/>
    <s v="Good one,, bright!,Great product altogether,Good but there are better options,Good monitor but bad build quality with some dumb design choices,Very nice👌👌👌👌👌,Overall good. Value for money,Good,Perfect monitor for editing and casual gaming"/>
    <s v="https://www.amazon.in/Samsung-inch-Bezel-Flicker-Monitor-LF24T350FHWXXL/dp/B08J82K4GX/ref=sr_1_379?qid=1672903013&amp;s=computers&amp;sr=1-379"/>
    <x v="1"/>
    <x v="0"/>
    <n v="9011"/>
  </r>
  <r>
    <x v="830"/>
    <x v="816"/>
    <s v="Computers&amp;Accessories|Accessories&amp;Peripherals|LaptopAccessories|Bags&amp;Sleeves|LaptopSleeves&amp;Slipcases"/>
    <x v="0"/>
    <n v="449"/>
    <n v="999"/>
    <n v="0.55000000000000004"/>
    <n v="4.3"/>
    <n v="9701"/>
    <s v="Quality is too good,My laptop feels protected 🤣,Quality is Good but should cheaper as per matirial,Nice color and material, confirm the fit you want,Good product,AWESOME PRODUCT AT 2H,Warning - This sleeve is NOT WATERPROOF!!,Good choice under 400"/>
    <s v="https://www.amazon.in/AirCase-14-Inch-MacBook-Protective-Neoprene/dp/B07Z1Z77ZZ/ref=sr_1_380?qid=1672903013&amp;s=computers&amp;sr=1-380"/>
    <x v="0"/>
    <x v="0"/>
    <n v="550"/>
  </r>
  <r>
    <x v="831"/>
    <x v="817"/>
    <s v="Toys&amp;Games|Arts&amp;Crafts|Drawing&amp;PaintingSupplies|ColouringPens&amp;Markers"/>
    <x v="6"/>
    <n v="150"/>
    <n v="150"/>
    <n v="0"/>
    <n v="4.3"/>
    <n v="15867"/>
    <s v="As this was my 2nd order for same product.2nd time jo product aaya uski packing bahut hi kharab thi.,Looks cool and variety of colors.,Good product,very colourfull,Budget friendly,Good one,The are easy to use and are comfortable,Good buy during sale"/>
    <s v="https://www.amazon.in/Faber-Castell-Connector-Pen-Set-Assorted/dp/B00DJ5N9VK/ref=sr_1_381?qid=1672903013&amp;s=computers&amp;sr=1-381"/>
    <x v="4"/>
    <x v="0"/>
    <n v="0"/>
  </r>
  <r>
    <x v="58"/>
    <x v="58"/>
    <s v="Computers&amp;Accessories|Accessories&amp;Peripherals|Cables&amp;Accessories|Cables|USBCables"/>
    <x v="0"/>
    <n v="348"/>
    <n v="1499"/>
    <n v="0.77"/>
    <n v="4.2"/>
    <n v="656"/>
    <s v="Nice,Awesome,Quick not charger🤏,Expensive at this price,Multiple mobile can’t be charged at a time,THIS IS FAST CHARGING ON BOTH MY SAMSUNG PHONES AND IPHONE TOO. Go for it !!,Excellent quality!,CHARGING CABLE"/>
    <s v="https://www.amazon.in/WeCool-Unbreakable-Charging-Purpose-iPhone/dp/B0B4DT8MKT/ref=sr_1_382?qid=1672903013&amp;s=computers&amp;sr=1-382"/>
    <x v="2"/>
    <x v="0"/>
    <n v="1151"/>
  </r>
  <r>
    <x v="832"/>
    <x v="818"/>
    <s v="Computers&amp;Accessories|NetworkingDevices|Routers"/>
    <x v="0"/>
    <n v="1199"/>
    <n v="2999"/>
    <n v="0.6"/>
    <n v="4.0999999999999996"/>
    <n v="10725"/>
    <s v="not perfect,Impressed,1 Major Problem,Good one.,Value for money product for short power cutoffs,Good products,Review,Great choice if you want a wi-fi UPS with good battery backup"/>
    <s v="https://www.amazon.in/Zinq-Technologies-ZQ-6600-Intercom-Set-top/dp/B08FGNPQ9X/ref=sr_1_383?qid=1672903013&amp;s=computers&amp;sr=1-383"/>
    <x v="0"/>
    <x v="0"/>
    <n v="1800"/>
  </r>
  <r>
    <x v="833"/>
    <x v="819"/>
    <s v="Computers&amp;Accessories|Accessories&amp;Peripherals|HardDiskBags"/>
    <x v="0"/>
    <n v="397"/>
    <n v="899"/>
    <n v="0.56000000000000005"/>
    <n v="4"/>
    <n v="3025"/>
    <s v="Good at this price,Good product to organize your things,HOLDING CAPACITY,Not a lot of volume inside. Only for cables and tiny objects,Pretty good product for the price (under ₹500),It does it's job , worth the buy at this price,It served my purpose,Quality is not good"/>
    <s v="https://www.amazon.in/SaleOnTM-Portable-Organizer-Earphone-Assorted/dp/B07NTKGW45/ref=sr_1_384?qid=1672903013&amp;s=computers&amp;sr=1-384"/>
    <x v="0"/>
    <x v="0"/>
    <n v="502"/>
  </r>
  <r>
    <x v="59"/>
    <x v="59"/>
    <s v="Computers&amp;Accessories|Accessories&amp;Peripherals|Cables&amp;Accessories|Cables|USBCables"/>
    <x v="0"/>
    <n v="154"/>
    <n v="349"/>
    <n v="0.56000000000000005"/>
    <n v="4.3"/>
    <n v="7064"/>
    <s v="It's working,It's gud 😳,Cable quality is good.,Durable and Works Well,Good data cable same as shown in pic,Portronics knonnect L 1.2 mtr Micro USB cable,Ok,Great quality"/>
    <s v="https://www.amazon.in/Portronics-Konnect-POR-1079-Charging-Micro/dp/B08CDKQ8T6/ref=sr_1_385?qid=1672903014&amp;s=computers&amp;sr=1-385"/>
    <x v="0"/>
    <x v="0"/>
    <n v="195"/>
  </r>
  <r>
    <x v="834"/>
    <x v="820"/>
    <s v="Computers&amp;Accessories|Accessories&amp;Peripherals|PCGamingPeripherals|Gamepads"/>
    <x v="0"/>
    <n v="699"/>
    <n v="1490"/>
    <n v="0.53"/>
    <n v="4"/>
    <n v="5736"/>
    <s v="Overall it's good. But some keys are hard to press,Good product in this price range,The start button of the controller and select button became defective and stopped working,Decent,Good,Just what I needed!,Great but.,Best controller under 1000"/>
    <s v="https://www.amazon.in/RPM-Euro-Games-Controller-Wired/dp/B08J4PL1Z3/ref=sr_1_386?qid=1672903014&amp;s=computers&amp;sr=1-386"/>
    <x v="0"/>
    <x v="0"/>
    <n v="791"/>
  </r>
  <r>
    <x v="835"/>
    <x v="821"/>
    <s v="Electronics|Headphones,Earbuds&amp;Accessories|Headphones|In-Ear"/>
    <x v="1"/>
    <n v="1679"/>
    <n v="1999"/>
    <n v="0.16"/>
    <n v="4.0999999999999996"/>
    <n v="72563"/>
    <s v="Original review 👍realme buds🎧,Please Read The Whole Review For All the Details &amp; Decide Yourself...,Good,Ful HIGHHHHHHHHHHHHHHHH BASE,Amazing,Good"/>
    <s v="https://www.amazon.in/realme-RMA108-Realme-Buds-Wireless/dp/B07XJWTYM2/ref=sr_1_387?qid=1672903014&amp;s=computers&amp;sr=1-387"/>
    <x v="3"/>
    <x v="0"/>
    <n v="320"/>
  </r>
  <r>
    <x v="836"/>
    <x v="822"/>
    <s v="Computers&amp;Accessories|Accessories&amp;Peripherals|Keyboards,Mice&amp;InputDevices|GraphicTablets"/>
    <x v="0"/>
    <n v="354"/>
    <n v="1500"/>
    <n v="0.76"/>
    <n v="4"/>
    <n v="1026"/>
    <s v="A good buy!,Good item fun to play , Brightness is good if used in proper light,very useful,Average,Good product at this price 👌,Nice,Good quality product,Very good product"/>
    <s v="https://www.amazon.in/TVARA-Colorful-Erasable-Electronic-Educational/dp/B09939XJX8/ref=sr_1_388?qid=1672903014&amp;s=computers&amp;sr=1-388"/>
    <x v="2"/>
    <x v="0"/>
    <n v="1146"/>
  </r>
  <r>
    <x v="837"/>
    <x v="823"/>
    <s v="Computers&amp;Accessories|Accessories&amp;Peripherals|PCGamingPeripherals|Headsets"/>
    <x v="0"/>
    <n v="1199"/>
    <n v="5499"/>
    <n v="0.78"/>
    <n v="3.8"/>
    <n v="2043"/>
    <s v="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
    <s v="https://www.amazon.in/Wings-Phantom-Indicator-Bluetooth-Playtime/dp/B09MDCZJXS/ref=sr_1_389?qid=1672903014&amp;s=computers&amp;sr=1-389"/>
    <x v="2"/>
    <x v="1"/>
    <n v="4300"/>
  </r>
  <r>
    <x v="838"/>
    <x v="824"/>
    <s v="Computers&amp;Accessories|Accessories&amp;Peripherals|TabletAccessories|ScreenProtectors"/>
    <x v="0"/>
    <n v="379"/>
    <n v="1499"/>
    <n v="0.75"/>
    <n v="4.2"/>
    <n v="4149"/>
    <s v="Fantastic,Spen works, will protect the screen.,Good,Not smudge proof at all!! But apart from that it's good.,Smooth surface, good protection, easy application.,Good,Goodbye for the tablet but not for the s pen stylus.,1 year of use"/>
    <s v="https://www.amazon.in/Robustrion-Anti-Scratch-Samsung-Tab-Lite/dp/B08CTQP51L/ref=sr_1_390?qid=1672903014&amp;s=computers&amp;sr=1-390"/>
    <x v="2"/>
    <x v="0"/>
    <n v="1120"/>
  </r>
  <r>
    <x v="839"/>
    <x v="825"/>
    <s v="Computers&amp;Accessories|ExternalDevices&amp;DataStorage|ExternalHardDisks"/>
    <x v="0"/>
    <n v="499"/>
    <n v="775"/>
    <n v="0.36"/>
    <n v="4.3"/>
    <n v="74"/>
    <s v="awesome,Good product,Product reviews ...,Best in budget,Very good according to price,Nice product data transmission  rate is 80 to 85MB/s,Works well. East to install HDD in this. Will recommend,Very nice product and easy install &amp; use"/>
    <s v="https://www.amazon.in/Cablet-Portable-External-Enclosure-Tool-Free/dp/B0BG62HMDJ/ref=sr_1_391?qid=1672903014&amp;s=computers&amp;sr=1-391"/>
    <x v="1"/>
    <x v="0"/>
    <n v="276"/>
  </r>
  <r>
    <x v="840"/>
    <x v="826"/>
    <s v="Computers&amp;Accessories|ExternalDevices&amp;DataStorage|ExternalSolidStateDrives"/>
    <x v="0"/>
    <n v="10389"/>
    <n v="32000"/>
    <n v="0.68"/>
    <n v="4.4000000000000004"/>
    <n v="41398"/>
    <s v="Awesome speed,Speed in range 7** MBps to 9** MBps on MBP,Handy and fast,Great !,Simply wow,Overprice,very costaly,Speed is fast but....files get corrupt,Does what ot says!"/>
    <s v="https://www.amazon.in/SanDisk-Portable-Smartphone-Compatible-Warranty/dp/B08GTYFC37/ref=sr_1_392?qid=1672903014&amp;s=computers&amp;sr=1-392"/>
    <x v="0"/>
    <x v="0"/>
    <n v="21611"/>
  </r>
  <r>
    <x v="841"/>
    <x v="827"/>
    <s v="Computers&amp;Accessories|Accessories&amp;Peripherals|Audio&amp;VideoAccessories|PCSpeakers"/>
    <x v="0"/>
    <n v="649"/>
    <n v="1300"/>
    <n v="0.5"/>
    <n v="4.0999999999999996"/>
    <n v="5195"/>
    <s v="A beautiful experience in your budget. The volume controller was new for me but it works as a charm.,USB speakers,Nice for the price,Worth the money,Good product,No disable light feature,Please improve sound quality and more,Better at Price"/>
    <s v="https://www.amazon.in/ZEBRONICS-Zeb-Warrior-Speaker-Laptops-Desktop/dp/B08SBH499M/ref=sr_1_394?qid=1672903014&amp;s=computers&amp;sr=1-394"/>
    <x v="0"/>
    <x v="0"/>
    <n v="651"/>
  </r>
  <r>
    <x v="842"/>
    <x v="828"/>
    <s v="Computers&amp;Accessories|NetworkingDevices|NetworkAdapters|PowerLANAdapters"/>
    <x v="0"/>
    <n v="1199"/>
    <n v="1999"/>
    <n v="0.4"/>
    <n v="4.5"/>
    <n v="22420"/>
    <s v="Easy to use,Working fine - but errors while using USB and Ethernet adapter together.,Speed is just awesome go for it,Best price to buy,Awesome product,Overall good,Drains battery if you use on smartphones,Excellent product but it has 1 major and 1 minor inconvenience"/>
    <s v="https://www.amazon.in/TP-Link-UE300C-Ethernet-Ultrabook-Chromebook/dp/B08FYB5HHK/ref=sr_1_395?qid=1672903014&amp;s=computers&amp;sr=1-395"/>
    <x v="1"/>
    <x v="2"/>
    <n v="800"/>
  </r>
  <r>
    <x v="62"/>
    <x v="62"/>
    <s v="Computers&amp;Accessories|Accessories&amp;Peripherals|Cables&amp;Accessories|Cables|USBCables"/>
    <x v="0"/>
    <n v="139"/>
    <n v="999"/>
    <n v="0.86"/>
    <n v="4"/>
    <n v="1313"/>
    <s v="A well-priced product.,Lenthy cord.,Product is working as expected.,Lengthy cable, works for car dashcam,Product is okay but they give 50rs for giving 5 stars.,Misleading length (1.2m), rest fine,Good Product,Good"/>
    <s v="https://www.amazon.in/Lapster-Type-Cable-computer-laptop/dp/B0994GFWBH/ref=sr_1_396?qid=1672903014&amp;s=computers&amp;sr=1-396"/>
    <x v="2"/>
    <x v="0"/>
    <n v="860"/>
  </r>
  <r>
    <x v="843"/>
    <x v="829"/>
    <s v="Electronics|Headphones,Earbuds&amp;Accessories|Headphones|In-Ear"/>
    <x v="1"/>
    <n v="889"/>
    <n v="1999"/>
    <n v="0.56000000000000005"/>
    <n v="4.2"/>
    <n v="2284"/>
    <s v="Great Customer care experience..!!,Best in budget earbuds with some quality,Extremely high value for money,Worth for money and great listening experience.,Battery backup,A valuable product,So so,Great buy!"/>
    <s v="https://www.amazon.in/Moonwalk-Wireless-Titanium-Experience-Charging/dp/B0B5GJRTHB/ref=sr_1_397?qid=1672903014&amp;s=computers&amp;sr=1-397"/>
    <x v="0"/>
    <x v="0"/>
    <n v="1110"/>
  </r>
  <r>
    <x v="844"/>
    <x v="830"/>
    <s v="Computers&amp;Accessories|Accessories&amp;Peripherals|Keyboards,Mice&amp;InputDevices|Keyboard&amp;MouseSets"/>
    <x v="0"/>
    <n v="1409"/>
    <n v="2199"/>
    <n v="0.36"/>
    <n v="3.9"/>
    <n v="427"/>
    <s v="Good,Excellent quality but mouse is small for my average hand,Very good product,Good combo,Not bad,Okay for this price range,Easy to connect, good looking, value for money, easy to type and click,Good"/>
    <s v="https://www.amazon.in/HP-330-Wireless-Keyboard-Mouse/dp/B09GBBJV72/ref=sr_1_398?qid=1672903014&amp;s=computers&amp;sr=1-398"/>
    <x v="1"/>
    <x v="1"/>
    <n v="790"/>
  </r>
  <r>
    <x v="845"/>
    <x v="831"/>
    <s v="Computers&amp;Accessories|Printers,Inks&amp;Accessories|Inks,Toners&amp;Cartridges|InkjetInkRefills&amp;Kits"/>
    <x v="0"/>
    <n v="549"/>
    <n v="1999"/>
    <n v="0.73"/>
    <n v="4.3"/>
    <n v="1367"/>
    <s v="Value for money,Ink,Great,Best in the Market,Value for money,It's Awesome,Very good ink as expected 😊,Very good product"/>
    <s v="https://www.amazon.in/PRINT-Compatible-Bottles-Printer-Magenta/dp/B07P434WJY/ref=sr_1_399?qid=1672903014&amp;s=computers&amp;sr=1-399"/>
    <x v="2"/>
    <x v="0"/>
    <n v="1450"/>
  </r>
  <r>
    <x v="846"/>
    <x v="832"/>
    <s v="Computers&amp;Accessories|Accessories&amp;Peripherals|PCGamingPeripherals|Headsets"/>
    <x v="0"/>
    <n v="749"/>
    <n v="1799"/>
    <n v="0.57999999999999996"/>
    <n v="4"/>
    <n v="13199"/>
    <s v="Worthful if offered under 800 INR,Good budget headphone,Excellent headset,Value for money,Not satisfied,The Economical HeadSet,Good Product in Low price,Overall good but not upto the mark"/>
    <s v="https://www.amazon.in/Redgear-Cloak-Gaming-Headphones-Microphone/dp/B07T9FV9YP/ref=sr_1_400?qid=1672903014&amp;s=computers&amp;sr=1-400"/>
    <x v="0"/>
    <x v="0"/>
    <n v="1050"/>
  </r>
  <r>
    <x v="63"/>
    <x v="63"/>
    <s v="Computers&amp;Accessories|Accessories&amp;Peripherals|Cables&amp;Accessories|Cables|USBCables"/>
    <x v="0"/>
    <n v="329"/>
    <n v="845"/>
    <n v="0.61"/>
    <n v="4.2"/>
    <n v="29746"/>
    <s v="Its ok product not too good not bad,Cheap and best,Performance,Works well,Not working with Fast Charger,This Type-C cable is awesome😍.,Does not support display,Good"/>
    <s v="https://www.amazon.in/AmazonBasics-USB-Type-C-2-0-Cable/dp/B01GGKZ0V6/ref=sr_1_401?qid=1672903014&amp;s=computers&amp;sr=1-401"/>
    <x v="0"/>
    <x v="0"/>
    <n v="516"/>
  </r>
  <r>
    <x v="847"/>
    <x v="833"/>
    <s v="Computers&amp;Accessories|Accessories&amp;Peripherals|Cables&amp;Accessories|Cables|USBCables"/>
    <x v="0"/>
    <n v="379"/>
    <n v="1099"/>
    <n v="0.66"/>
    <n v="4.3"/>
    <n v="2806"/>
    <s v="Good material, fast charging,Costly but good product,Support type c super fast charging,Good quality,Sturdy cable &amp; has decent charging capabilities.,Good buy.,Gud product.,Very good product"/>
    <s v="https://www.amazon.in/Wayona-Charging-Braided-Compatible-Samsung/dp/B08WKFSN84/ref=sr_1_402?qid=1672903014&amp;s=computers&amp;sr=1-402"/>
    <x v="0"/>
    <x v="0"/>
    <n v="720"/>
  </r>
  <r>
    <x v="848"/>
    <x v="834"/>
    <s v="Electronics|WearableTechnology|SmartWatches"/>
    <x v="1"/>
    <n v="5998"/>
    <n v="7999"/>
    <n v="0.25"/>
    <n v="4.2"/>
    <n v="30355"/>
    <s v="Not a disappointment, but can be better,IT IS NOT A BAD IDEA TO SPEND YOUR MONEY ON THIS SMART WATCH,Nice quality,Display is awsome,Sleep tracking"/>
    <s v="https://www.amazon.in/Amazfit-Version-Always-Display-Monitoring/dp/B09TBCVJS3/ref=sr+J948_1_403?qid=1672903014&amp;s=computers&amp;sr=1-403"/>
    <x v="3"/>
    <x v="0"/>
    <n v="2001"/>
  </r>
  <r>
    <x v="849"/>
    <x v="835"/>
    <s v="Computers&amp;Accessories|Accessories&amp;Peripherals|LaptopAccessories|Bags&amp;Sleeves|LaptopSleeves&amp;Slipcases"/>
    <x v="0"/>
    <n v="299"/>
    <n v="1499"/>
    <n v="0.8"/>
    <n v="4.2"/>
    <n v="2868"/>
    <s v="Ha,Good product,Expensive,Good for price,This is a nice product !!,best quality,Laptop Cover bag,Unbelievable product in this Price Range"/>
    <s v="https://www.amazon.in/Tabelito-Sleeve-15-6-Inch-MacBook-Protective/dp/B08TR61BVK/ref=sr_1_404?qid=1672903014&amp;s=computers&amp;sr=1-404"/>
    <x v="2"/>
    <x v="0"/>
    <n v="1200"/>
  </r>
  <r>
    <x v="850"/>
    <x v="836"/>
    <s v="Computers&amp;Accessories|Accessories&amp;Peripherals|TabletAccessories|ScreenProtectors"/>
    <x v="0"/>
    <n v="379"/>
    <n v="1499"/>
    <n v="0.75"/>
    <n v="4.0999999999999996"/>
    <n v="670"/>
    <s v="Loved it.,Not smudge proof,Nice,Good purchase.,Good screen protector for MI 5 Tab.,glass,Ok for its price but the fitting is just perfect,Poor product and poor resolution to complaint"/>
    <s v="https://www.amazon.in/Robustrion-Anti-Scratch-Smudge-Tempered-Protector/dp/B0B2CPVXHX/ref=sr_1_406?qid=1672903014&amp;s=computers&amp;sr=1-406"/>
    <x v="2"/>
    <x v="0"/>
    <n v="1120"/>
  </r>
  <r>
    <x v="851"/>
    <x v="837"/>
    <s v="OfficeProducts|OfficePaperProducts|Paper|Stationery|Notebooks,WritingPads&amp;Diaries"/>
    <x v="3"/>
    <n v="1399"/>
    <n v="2999"/>
    <n v="0.53"/>
    <n v="4.3"/>
    <n v="3530"/>
    <s v="Helpful product for students,Nice Product,Very good to write and erased,quite bright but have an excessive thick pointer which makes screen to fill up quick,Good product, struggling with erase button,it takes pressure also,Value for money,Its validity"/>
    <s v="https://www.amazon.in/Portronics-Ruffpad-Re-Writable-15-inch-Handwriting/dp/B08XNL93PL/ref=sr_1_407?qid=1672903014&amp;s=computers&amp;sr=1-407"/>
    <x v="0"/>
    <x v="0"/>
    <n v="1600"/>
  </r>
  <r>
    <x v="852"/>
    <x v="838"/>
    <s v="Electronics|Cameras&amp;Photography|Accessories|PhotoStudio&amp;Lighting|PhotoBackgroundAccessories|BackgroundSupports"/>
    <x v="1"/>
    <n v="699"/>
    <n v="1299"/>
    <n v="0.46"/>
    <n v="4.3"/>
    <n v="6183"/>
    <s v="Good,Good stand in this price,Stability,Product is good quality but it has scratchs on it.,Strong durability,nice product,Fantastic,Best light stand"/>
    <s v="https://www.amazon.in/Lightweight-Portable-Aluminum-Photography-DLS-9FEET/dp/B088GXTJM3/ref=sr_1_408?qid=1672903014&amp;s=computers&amp;sr=1-408"/>
    <x v="1"/>
    <x v="0"/>
    <n v="600"/>
  </r>
  <r>
    <x v="853"/>
    <x v="839"/>
    <s v="OfficeProducts|OfficePaperProducts|Paper|Stationery|Notebooks,WritingPads&amp;Diaries|CompositionNotebooks"/>
    <x v="3"/>
    <n v="300"/>
    <n v="300"/>
    <n v="0"/>
    <n v="4.2"/>
    <n v="419"/>
    <s v="Pages size is small but good quality,Okay,Quality,Best,Classmate pulse,Best paper,Good,I loved it..."/>
    <s v="https://www.amazon.in/Classmate-Pulse-Subject-Notebook-Single/dp/B099S26HWG/ref=sr_1_409?qid=1672903016&amp;s=computers&amp;sr=1-409"/>
    <x v="4"/>
    <x v="0"/>
    <n v="0"/>
  </r>
  <r>
    <x v="854"/>
    <x v="840"/>
    <s v="Computers&amp;Accessories|Accessories&amp;Peripherals|Keyboards,Mice&amp;InputDevices|Keyboard&amp;MiceAccessories|MousePads"/>
    <x v="0"/>
    <n v="999"/>
    <n v="1995"/>
    <n v="0.5"/>
    <n v="4.5"/>
    <n v="7317"/>
    <s v="Nice looking and good finish deskmat,Premium product compared to other desk mats,Nice deal! Go for it,Good desk mat,Feels good,Best mat,Worth every penny,pretty good"/>
    <s v="https://www.amazon.in/Scarters-Office-Keyboard-Splash-Proof-Leather/dp/B08461VC1Z/ref=sr_1_410?qid=1672903016&amp;s=computers&amp;sr=1-410"/>
    <x v="0"/>
    <x v="2"/>
    <n v="996"/>
  </r>
  <r>
    <x v="855"/>
    <x v="841"/>
    <s v="OfficeProducts|OfficeElectronics|Calculators|Financial&amp;Business"/>
    <x v="3"/>
    <n v="535"/>
    <n v="535"/>
    <n v="0"/>
    <n v="4.4000000000000004"/>
    <n v="4426"/>
    <s v="Utilitarian,Excellent product,Good features,Good product with reasonable price,Super,Nice one,Average product,Value for money"/>
    <s v="https://www.amazon.in/Casio-MJ-120D-Electronic-Calculator/dp/B00K32PEW4/ref=sr_1_411?qid=1672903016&amp;s=computers&amp;sr=1-411"/>
    <x v="4"/>
    <x v="0"/>
    <n v="0"/>
  </r>
  <r>
    <x v="64"/>
    <x v="64"/>
    <s v="Electronics|HomeTheater,TV&amp;Video|Televisions|SmartTelevisions"/>
    <x v="1"/>
    <n v="13999"/>
    <n v="24999"/>
    <n v="0.44"/>
    <n v="4.2"/>
    <n v="45237"/>
    <s v="Worth the price,Mi Smart Tv 32&quot; :- 7/10 average.,Worth using since 1.5 years,expect more from mi,Worth for money.,Good product,It’s good,Go for it without thinking twice."/>
    <s v="https://www.amazon.in/Redmi-inches-Ready-L32M6-RA-Android/dp/B09F9YQQ7B/ref=sr_1_412?qid=1672903016&amp;s=computers&amp;sr=1-412"/>
    <x v="1"/>
    <x v="0"/>
    <n v="11000"/>
  </r>
  <r>
    <x v="856"/>
    <x v="842"/>
    <s v="Computers&amp;Accessories|Accessories&amp;Peripherals|LaptopAccessories|Bags&amp;Sleeves|LaptopSleeves&amp;Slipcases"/>
    <x v="0"/>
    <n v="269"/>
    <n v="1099"/>
    <n v="0.76"/>
    <n v="4.0999999999999996"/>
    <n v="1092"/>
    <s v="Nice product,Not bad,good sleev,Very Good Product At Rs 290,Good purchase,Ok,Good product,Good"/>
    <s v="https://www.amazon.in/Essentials-Sleeve-Microsoft-Surface-Go/dp/B07LFWP97N/ref=sr_1_413?qid=1672903016&amp;s=computers&amp;sr=1-413"/>
    <x v="2"/>
    <x v="0"/>
    <n v="830"/>
  </r>
  <r>
    <x v="857"/>
    <x v="843"/>
    <s v="OfficeProducts|OfficePaperProducts|Paper|Stationery|Pens,Pencils&amp;WritingSupplies|Pens&amp;Refills|StickBallpointPens"/>
    <x v="3"/>
    <n v="341"/>
    <n v="450"/>
    <n v="0.24"/>
    <n v="4.3"/>
    <n v="2493"/>
    <s v="Good,Made for special ones,Good Product,Awesome,Gift given in birthday and other,Good,good,Pen is Best Gift for Everyone."/>
    <s v="https://www.amazon.in/Parker-Vector-Camouflage-Gift-Set/dp/B0746N6WML/ref=sr_1_414?qid=1672903016&amp;s=computers&amp;sr=1-414"/>
    <x v="3"/>
    <x v="0"/>
    <n v="109"/>
  </r>
  <r>
    <x v="858"/>
    <x v="844"/>
    <s v="Computers&amp;Accessories|NetworkingDevices|Routers"/>
    <x v="0"/>
    <n v="2499"/>
    <n v="3999"/>
    <n v="0.38"/>
    <n v="4.4000000000000004"/>
    <n v="12679"/>
    <s v="👎Disappointed 👎Review after 1 year 3 months of usage,Good product and received latest V4,Good Budget Gigabit Router with Beamforming and multiple options in firmware,Range is issue for 5g every where,Value For Money,Go for it,Super 👍,Signal, support, install"/>
    <s v="https://www.amazon.in/TP-Link-Archer-A6-Wireless-Internet/dp/B07W9KYT62/ref=sr_1_415?qid=1672903016&amp;s=computers&amp;sr=1-415"/>
    <x v="1"/>
    <x v="0"/>
    <n v="1500"/>
  </r>
  <r>
    <x v="71"/>
    <x v="71"/>
    <s v="Computers&amp;Accessories|Accessories&amp;Peripherals|Cables&amp;Accessories|Cables|USBCables"/>
    <x v="0"/>
    <n v="349"/>
    <n v="599"/>
    <n v="0.42"/>
    <n v="4.0999999999999996"/>
    <n v="210"/>
    <s v="Good.,Good product,Ultimate product,Good Product,Not that good. But ok for the price.,Fast cable,Fast charging 👍,Best Alternative to Original Cable"/>
    <s v="https://www.amazon.in/CEDO-OnePlus-Charging-Compatible-Devices/dp/B0B5ZF3NRK/ref=sr_1_416?qid=1672903016&amp;s=computers&amp;sr=1-416"/>
    <x v="1"/>
    <x v="0"/>
    <n v="250"/>
  </r>
  <r>
    <x v="859"/>
    <x v="845"/>
    <s v="Computers&amp;Accessories|Printers,Inks&amp;Accessories|Printers"/>
    <x v="0"/>
    <n v="5899"/>
    <n v="7005"/>
    <n v="0.16"/>
    <n v="3.6"/>
    <n v="4199"/>
    <s v="Worth it for the price,Ink goes very fast,Best print Quality.,Not everything looks right.,It's nice,Good one,Good for home printing and school assigmntsnment,After every 100 copy cartridge has to be replaced"/>
    <s v="https://www.amazon.in/HP-DeskJet-2723-Wireless-Printer/dp/B08D9MNH4B/ref=sr_1_418?qid=1672903016&amp;s=computers&amp;sr=1-418"/>
    <x v="3"/>
    <x v="1"/>
    <n v="1106"/>
  </r>
  <r>
    <x v="533"/>
    <x v="520"/>
    <s v="Electronics|Mobiles&amp;Accessories|MobileAccessories|Chargers|WallChargers"/>
    <x v="1"/>
    <n v="699"/>
    <n v="1199"/>
    <n v="0.42"/>
    <n v="4"/>
    <n v="14403"/>
    <s v="Good,NICE 👍 IN VALUE.PARACASED ON TWO OLY,Working fine,Good product,Good one,Good one,Very good product,Decent product, worth every penny"/>
    <s v="https://www.amazon.in/ORAIMO-SUPER-FAST-CHARGER/dp/B078G6ZF5Z/ref=sr_1_419?qid=1672903016&amp;s=computers&amp;sr=1-419"/>
    <x v="1"/>
    <x v="0"/>
    <n v="500"/>
  </r>
  <r>
    <x v="860"/>
    <x v="846"/>
    <s v="Computers&amp;Accessories|NetworkingDevices|Routers"/>
    <x v="0"/>
    <n v="1565"/>
    <n v="2999"/>
    <n v="0.48"/>
    <n v="4"/>
    <n v="11113"/>
    <s v="Awesome,Good,Product is good but Amazon packaging was worst .,Good,Fufills my need,Good,Nies,Cheap and best WiFi 5 gigabit router"/>
    <s v="https://www.amazon.in/Dualband-1200Mbps-Frequency-Directional-app-Parental/dp/B09MKG4ZCM/ref=sr_1_420?qid=1672903016&amp;s=computers&amp;sr=1-420"/>
    <x v="1"/>
    <x v="0"/>
    <n v="1434"/>
  </r>
  <r>
    <x v="861"/>
    <x v="847"/>
    <s v="Electronics|Cameras&amp;Photography|Accessories|Tripods&amp;Monopods|Tabletop&amp;TravelTripods"/>
    <x v="1"/>
    <n v="326"/>
    <n v="799"/>
    <n v="0.59"/>
    <n v="4.4000000000000004"/>
    <n v="10773"/>
    <s v="Good product! But price is high,It's good but not bad.,Just Go For it,,It was good and strong and easy to use,RELIABLE, STRONG DESIGN,10/10,Good,It does the job. Better than the one we get with the tripod."/>
    <s v="https://www.amazon.in/SLOVIC%C2%AE-Adapter-Smartphone-Clipper-Pictures/dp/B07RZZ1QSW/ref=sr_1_421?qid=1672903016&amp;s=computers&amp;sr=1-421"/>
    <x v="0"/>
    <x v="0"/>
    <n v="473"/>
  </r>
  <r>
    <x v="529"/>
    <x v="517"/>
    <s v="Electronics|Headphones,Earbuds&amp;Accessories|Adapters"/>
    <x v="1"/>
    <n v="120"/>
    <n v="999"/>
    <n v="0.88"/>
    <n v="3.9"/>
    <n v="6491"/>
    <s v="Recommended !,Good product,Please wire quality improve karo,Value for money product.,Amazing Performance &amp; Great Quality,A lot of noise when mic is plugged in.,Great product,Good"/>
    <s v="https://www.amazon.in/Sounce-Plated-Headphone-Earphone-Splitter/dp/B08BCKN299/ref=sr_1_422?qid=1672903016&amp;s=computers&amp;sr=1-422"/>
    <x v="2"/>
    <x v="1"/>
    <n v="879"/>
  </r>
  <r>
    <x v="862"/>
    <x v="848"/>
    <s v="Computers&amp;Accessories|ExternalDevices&amp;DataStorage|ExternalHardDisks"/>
    <x v="0"/>
    <n v="657"/>
    <n v="999"/>
    <n v="0.34"/>
    <n v="4.3"/>
    <n v="13944"/>
    <s v="Grand price good product,Good quality, but not the best,Very good product.,Easy assembly, Easy Installation, PLUG N PLAY.,Good case with less sturdy body,An awesome product!,Good Product, My doubt is with the sturdiness,Great product"/>
    <s v="https://www.amazon.in/ORICO-2577U3-BK-Enclosure-Capacity-Business/dp/B07222HQKP/ref=sr_1_423?qid=1672903016&amp;s=computers&amp;sr=1-423"/>
    <x v="1"/>
    <x v="0"/>
    <n v="342"/>
  </r>
  <r>
    <x v="863"/>
    <x v="849"/>
    <s v="Computers&amp;Accessories|Accessories&amp;Peripherals|PCGamingPeripherals|GamingMice"/>
    <x v="0"/>
    <n v="1995"/>
    <n v="2895"/>
    <n v="0.31"/>
    <n v="4.5999999999999996"/>
    <n v="10760"/>
    <s v="very nice design and long lasting,Good mouse,Long time user. This mouse is built like a tank,GAMING MASTERPIECE? *REVIEW AFTER 1 WEEK*,Amazing mouse, bad cable,Too Heavy for anything,Best gaming mouse on a budget,Amazing Mouse"/>
    <s v="https://www.amazon.in/Logitech-Hyperion-Ultra-Gaming-Mouse/dp/B00NFD0ETQ/ref=sr_1_424?qid=1672903016&amp;s=computers&amp;sr=1-424"/>
    <x v="1"/>
    <x v="2"/>
    <n v="900"/>
  </r>
  <r>
    <x v="864"/>
    <x v="850"/>
    <s v="Electronics|GeneralPurposeBatteries&amp;BatteryChargers"/>
    <x v="1"/>
    <n v="1500"/>
    <n v="1500"/>
    <n v="0"/>
    <n v="4.4000000000000004"/>
    <n v="25996"/>
    <s v="Good rechargeable battery,Seems to be good,Nice,Build quality,Good,Met expectations,Good,Good charger"/>
    <s v="https://www.amazon.in/Panasonic-Eneloop-BQ-CC55E-Advanced-Battery/dp/B075DB1F13/ref=sr_1_425?qid=1672903016&amp;s=computers&amp;sr=1-425"/>
    <x v="4"/>
    <x v="0"/>
    <n v="0"/>
  </r>
  <r>
    <x v="865"/>
    <x v="851"/>
    <s v="Computers&amp;Accessories|Accessories&amp;Peripherals|Keyboards,Mice&amp;InputDevices|Keyboards"/>
    <x v="0"/>
    <n v="2640"/>
    <n v="3195"/>
    <n v="0.17"/>
    <n v="4.5"/>
    <n v="16146"/>
    <s v="Convenience product,K380 &amp; M350 Lavender,Excellent keybaord,Very handy andneasy to use .. the quality is as expected from logitech,Cool keyboard,Not worth the hype, but manageable,A Robust, High-Quality, Ergonomic Keyboard.,The best Keyboard for a Mac Environment"/>
    <s v="https://www.amazon.in/Logitech-920-007596-Multi-Device-Bluetooth-Keyboard/dp/B0148NPH9I/ref=sr_1_426?qid=1672903016&amp;s=computers&amp;sr=1-426"/>
    <x v="3"/>
    <x v="2"/>
    <n v="555"/>
  </r>
  <r>
    <x v="866"/>
    <x v="852"/>
    <s v="Computers&amp;Accessories|Printers,Inks&amp;Accessories|Printers"/>
    <x v="0"/>
    <n v="5299"/>
    <n v="6355"/>
    <n v="0.17"/>
    <n v="3.9"/>
    <n v="8280"/>
    <s v="Good printer but challenging setup,Use friendly,Printer is good for home usage,Good,Its a nice product,Canon PIXMA E477 All-in-One Wireless Ink Efficient Colour Printer (White/Blue),Photos ar not clear,Perfect printer for home purpose"/>
    <s v="https://www.amazon.in/Canon-E477-Wireless-Efficient-Printer/dp/B01JOFKL0A/ref=sr_1_427?qid=1672903016&amp;s=computers&amp;sr=1-427"/>
    <x v="3"/>
    <x v="1"/>
    <n v="1056"/>
  </r>
  <r>
    <x v="66"/>
    <x v="66"/>
    <s v="Computers&amp;Accessories|Accessories&amp;Peripherals|Cables&amp;Accessories|Cables|USBCables"/>
    <x v="0"/>
    <n v="263"/>
    <n v="699"/>
    <n v="0.62"/>
    <n v="4.0999999999999996"/>
    <n v="450"/>
    <s v="Iphone User,Overall good,Perfect price, perfect fit,Good,Worth,Perfect replacement for Apple cable,At this price it's a steal.,Good cable with decent price"/>
    <s v="https://www.amazon.in/Portronics-Konnect-Charge-Charging-Resistant/dp/B09Q8HMKZX/ref=sr_1_428?qid=1672903016&amp;s=computers&amp;sr=1-428"/>
    <x v="0"/>
    <x v="0"/>
    <n v="436"/>
  </r>
  <r>
    <x v="867"/>
    <x v="853"/>
    <s v="Computers&amp;Accessories|Accessories&amp;Peripherals|PCGamingPeripherals|Headsets"/>
    <x v="0"/>
    <n v="1990"/>
    <n v="2999"/>
    <n v="0.34"/>
    <n v="4.3"/>
    <n v="14237"/>
    <s v="product one time replace worthy product i got,Great,Works decently. Does have some issues,Best In Budget,Heavy and a bit easy to heat up.,No compromise,Super in low budget,Paisa Vasool product as per budget."/>
    <s v="https://www.amazon.in/Redgear-Cosmo-7-1-Headphones-Controller/dp/B079S811J3/ref=sr_1_429?qid=1672903016&amp;s=computers&amp;sr=1-429"/>
    <x v="1"/>
    <x v="0"/>
    <n v="1009"/>
  </r>
  <r>
    <x v="868"/>
    <x v="854"/>
    <s v="Electronics|PowerAccessories|SurgeProtectors"/>
    <x v="1"/>
    <n v="1289"/>
    <n v="1499"/>
    <n v="0.14000000000000001"/>
    <n v="4.5"/>
    <n v="20668"/>
    <s v="Good product with bad resellers,Works great,Best in Class.,Best quality surge protector,Sturdy and Safe Surge Protector!,Good,Perfect product.,Best quality"/>
    <s v="https://www.amazon.in/Belkin-Essential-F9E400zb1-5MGRY-4-Socket-Protector/dp/B0083T231O/ref=sr_1_430?qid=1672903016&amp;s=computers&amp;sr=1-430"/>
    <x v="3"/>
    <x v="2"/>
    <n v="210"/>
  </r>
  <r>
    <x v="869"/>
    <x v="855"/>
    <s v="OfficeProducts|OfficePaperProducts|Paper|Stationery|Notebooks,WritingPads&amp;Diaries|CompositionNotebooks"/>
    <x v="3"/>
    <n v="165"/>
    <n v="165"/>
    <n v="0"/>
    <n v="4.5"/>
    <n v="1674"/>
    <s v="Pretty good,I m happy 😊got 3 at 121rs.,Product is good, packaging is worst,Ok,Great product,Smooth pages.,Value for Money,Good"/>
    <s v="https://www.amazon.in/Classmate-Long-Book-Unruled-Pages/dp/B086PXQ2R4/ref=sr_1_431?qid=1672903016&amp;s=computers&amp;sr=1-431"/>
    <x v="4"/>
    <x v="2"/>
    <n v="0"/>
  </r>
  <r>
    <x v="870"/>
    <x v="856"/>
    <s v="Computers&amp;Accessories|Accessories&amp;Peripherals|LaptopAccessories|LaptopChargers&amp;PowerSupplies"/>
    <x v="0"/>
    <n v="1699"/>
    <n v="3499"/>
    <n v="0.51"/>
    <n v="3.6"/>
    <n v="7689"/>
    <s v="Excellent product. vlue for money,Decent product,यह अच्छा प्रोडक्ट है ।पैसा वसूल,It’s good product,it does the job,Works for a year, then stops.,Good product,So far so good"/>
    <s v="https://www.amazon.in/Artis-AR-45WMG2-Compatible-Laptop-Adaptor/dp/B07L1N3TJX/ref=sr_1_432?qid=1672903016&amp;s=computers&amp;sr=1-432"/>
    <x v="0"/>
    <x v="1"/>
    <n v="1800"/>
  </r>
  <r>
    <x v="871"/>
    <x v="857"/>
    <s v="Electronics|Cameras&amp;Photography|SecurityCameras|DomeCameras"/>
    <x v="1"/>
    <n v="2299"/>
    <n v="7500"/>
    <n v="0.69"/>
    <n v="4.0999999999999996"/>
    <n v="5554"/>
    <s v="It's a good product but it could have been better,OK ok,nice choice,Imou Ranger 2 WFi Camera,Very good,Two side communications are appreciated. Mobile app quite complicated to understand and control cam,Ordered grey , received white colour camera,Nice"/>
    <s v="https://www.amazon.in/Imou-Security-Advanced-Surveillance-Detection/dp/B07YFWVRCM/ref=sr_1_433?qid=1672903017&amp;s=computers&amp;sr=1-433"/>
    <x v="0"/>
    <x v="0"/>
    <n v="5201"/>
  </r>
  <r>
    <x v="69"/>
    <x v="69"/>
    <s v="Computers&amp;Accessories|Accessories&amp;Peripherals|Cables&amp;Accessories|Cables|USBCables"/>
    <x v="0"/>
    <n v="219"/>
    <n v="700"/>
    <n v="0.69"/>
    <n v="4.3"/>
    <n v="20053"/>
    <s v="You can trust on this one,The best usb cable,Wel build just like original .,Nice!!,Working perfectly,Basic,Good,No issues"/>
    <s v="https://www.amazon.in/AmazonBasics-Type-C-USB-Male-Cable/dp/B01GGKYKQM/ref=sr_1_435?qid=1672903017&amp;s=computers&amp;sr=1-435"/>
    <x v="0"/>
    <x v="0"/>
    <n v="481"/>
  </r>
  <r>
    <x v="872"/>
    <x v="858"/>
    <s v="Computers&amp;Accessories|Accessories&amp;Peripherals|USBGadgets|Lamps"/>
    <x v="0"/>
    <n v="39"/>
    <n v="39"/>
    <n v="0"/>
    <n v="3.8"/>
    <n v="3344"/>
    <s v="Lighting,TINY &amp; USEFUL.,Fair product,Worth for money, but for my case usb pin got broken after 1 month usage,Good,Small but Handy,Good product,Worth buying"/>
    <s v="https://www.amazon.in/COSMOS-Portable-Flexible-Colors-EC-POF1/dp/B08TDJ5BVF/ref=sr_1_436?qid=1672903017&amp;s=computers&amp;sr=1-436"/>
    <x v="4"/>
    <x v="1"/>
    <n v="0"/>
  </r>
  <r>
    <x v="873"/>
    <x v="859"/>
    <s v="Computers&amp;Accessories|Tablets"/>
    <x v="0"/>
    <n v="26999"/>
    <n v="37999"/>
    <n v="0.28999999999999998"/>
    <n v="4.5999999999999996"/>
    <n v="2886"/>
    <s v="the only ANDROID tablet that makes sense in the non-sense tab market of India.,An impressive tablet for Android (at last),All good but miner bugs just don't upgrade it to 13.0.6.. New update details given,good tablet"/>
    <s v="https://www.amazon.in/Snapdragon-Resolution-Refresh-27-81Cm-Display/dp/B09XXZXQC1/ref=sr_1_437?qid=1672903017&amp;s=computers&amp;sr=1-437"/>
    <x v="3"/>
    <x v="2"/>
    <n v="11000"/>
  </r>
  <r>
    <x v="874"/>
    <x v="860"/>
    <s v="Electronics|Headphones,Earbuds&amp;Accessories|Headphones|In-Ear"/>
    <x v="1"/>
    <n v="1490"/>
    <n v="1990"/>
    <n v="0.25"/>
    <n v="4.0999999999999996"/>
    <n v="98250"/>
    <s v="A Quality Sound-Signature but leaves craving for a decent bass.Quite fragile too.Compared with Senn.HD 202 II &amp; Sony MDR XB50AP.,boAt 225 vs JBL CS100 vs Sennheisers cx180 | DETAILED Comparison after 1 YEAR of USE."/>
    <s v="https://www.amazon.in/Sennheiser-CX-80s-Ear-Earphone/dp/B083T5G5PM/ref=sr_1_438?qid=1672903017&amp;s=computers&amp;sr=1-438"/>
    <x v="3"/>
    <x v="0"/>
    <n v="500"/>
  </r>
  <r>
    <x v="875"/>
    <x v="861"/>
    <s v="Computers&amp;Accessories|Accessories&amp;Peripherals|LaptopAccessories|Lapdesks"/>
    <x v="0"/>
    <n v="398"/>
    <n v="1949"/>
    <n v="0.8"/>
    <n v="4"/>
    <n v="75"/>
    <s v="Good product but one-leg-rubber missing,Stong and sturdy,Good,Height Adjustable,Superb,Value for money,fabulous,A valuable purchase, good one"/>
    <s v="https://www.amazon.in/HB-Adjustable-Aluminum-Foldable-Adjustment/dp/B0BHVPTM2C/ref=sr_1_439?qid=1672903017&amp;s=computers&amp;sr=1-439"/>
    <x v="2"/>
    <x v="0"/>
    <n v="1551"/>
  </r>
  <r>
    <x v="70"/>
    <x v="70"/>
    <s v="Computers&amp;Accessories|Accessories&amp;Peripherals|Cables&amp;Accessories|Cables|USBCables"/>
    <x v="0"/>
    <n v="349"/>
    <n v="899"/>
    <n v="0.61"/>
    <n v="4.5"/>
    <n v="149"/>
    <s v="It worked well for some days later it is not working , I want it to replace.,Extremely fine,Superb product,This is very decent, quality is super good!,Good,Awesome Product Quantity &amp; Value For Money,Go for it..,Be(a)st in the market."/>
    <s v="https://www.amazon.in/oraimo-Charging-Syncing-Indicator-Compatible/dp/B0B86CDHL1/ref=sr_1_440?qid=1672903017&amp;s=computers&amp;sr=1-440"/>
    <x v="0"/>
    <x v="2"/>
    <n v="550"/>
  </r>
  <r>
    <x v="876"/>
    <x v="862"/>
    <s v="Computers&amp;Accessories|Accessories&amp;Peripherals|LaptopAccessories|LaptopChargers&amp;PowerSupplies"/>
    <x v="0"/>
    <n v="770"/>
    <n v="1547"/>
    <n v="0.5"/>
    <n v="4.3"/>
    <n v="2585"/>
    <s v="Decent product.,Good,Good quality,It is original hp 65w chrger,Right product,100% authentic,Good Quality,Decent"/>
    <s v="https://www.amazon.in/HP-Charger-Adapter-Pavilion-Black/dp/B01NBX5RSB/ref=sr_1_441?qid=1672903017&amp;s=computers&amp;sr=1-441"/>
    <x v="0"/>
    <x v="0"/>
    <n v="777"/>
  </r>
  <r>
    <x v="877"/>
    <x v="863"/>
    <s v="Electronics|Mobiles&amp;Accessories|MobileAccessories|Stands"/>
    <x v="1"/>
    <n v="279"/>
    <n v="1299"/>
    <n v="0.79"/>
    <n v="4"/>
    <n v="5072"/>
    <s v="Good product,Good,Decent product,Good stand as per the price,Good ,not great,Not so good, not so bad,No provision to tight top up-down part. It gots loose in 3-4 days and leaning downward.,good product"/>
    <s v="https://www.amazon.in/Tukzer-Foldable-Adjustable-Compatible-Smartphones/dp/B08MWJTST6/ref=sr_1_442?qid=1672903017&amp;s=computers&amp;sr=1-442"/>
    <x v="2"/>
    <x v="0"/>
    <n v="1020"/>
  </r>
  <r>
    <x v="878"/>
    <x v="864"/>
    <s v="HomeImprovement|Electrical|CordManagement"/>
    <x v="5"/>
    <n v="249"/>
    <n v="599"/>
    <n v="0.57999999999999996"/>
    <n v="4.5"/>
    <n v="5985"/>
    <s v="Very useful product to organize cable,Great, but a piece missing,Must Have for WFH Setup,Value,Exactly what I expected,Great product with a neat finish,Love it . Little Expensive but can't complain,Very useful product"/>
    <s v="https://www.amazon.in/Essentials-Reusable-Double-Organizer-Length/dp/B07R99NBVB/ref=sr_1_444?qid=1672903017&amp;s=computers&amp;sr=1-444"/>
    <x v="0"/>
    <x v="2"/>
    <n v="350"/>
  </r>
  <r>
    <x v="73"/>
    <x v="73"/>
    <s v="Computers&amp;Accessories|Accessories&amp;Peripherals|Cables&amp;Accessories|Cables|USBCables"/>
    <x v="0"/>
    <n v="115"/>
    <n v="499"/>
    <n v="0.77"/>
    <n v="4"/>
    <n v="7732"/>
    <s v="Very good product and met my need.  Thanks,Decent value,Nice quality… trustable…,Just well in this price.,supports 2.4 amps fast charging,Nice,Nice.,Value for money"/>
    <s v="https://www.amazon.in/Pinnaclz-Original-Micro-USB-Charging/dp/B08R69VDHT/ref=sr_1_447?qid=1672903017&amp;s=computers&amp;sr=1-447"/>
    <x v="2"/>
    <x v="0"/>
    <n v="384"/>
  </r>
  <r>
    <x v="879"/>
    <x v="865"/>
    <s v="Home&amp;Kitchen|CraftMaterials|PaintingMaterials"/>
    <x v="4"/>
    <n v="230"/>
    <n v="230"/>
    <n v="0"/>
    <n v="4.5"/>
    <n v="9427"/>
    <s v="Good product,Decent,Highly recommended,Kids love colour,Most awesome choice for your little artist and you,Good product excellent quality,Good product,This give happiness to my students"/>
    <s v="https://www.amazon.in/Camel-Oil-Pastel-Reusable-Plastic/dp/B00LY12TH6/ref=sr_1_448?qid=1672903017&amp;s=computers&amp;sr=1-448"/>
    <x v="4"/>
    <x v="2"/>
    <n v="0"/>
  </r>
  <r>
    <x v="74"/>
    <x v="74"/>
    <s v="Computers&amp;Accessories|Accessories&amp;Peripherals|Cables&amp;Accessories|Cables|USBCables"/>
    <x v="0"/>
    <n v="399"/>
    <n v="999"/>
    <n v="0.6"/>
    <n v="4.0999999999999996"/>
    <n v="1780"/>
    <s v="Better..!!,Charging speed is not guaranteed!,Exactly as advertised,Excellent warp charge cable,Nice,Amazing cable,Best fast charging cable,Really a good cable, Recommend"/>
    <s v="https://www.amazon.in/boAt-A750-Tangle-free-Transmission-Rebellious/dp/B09RWZRCP1/ref=sr_1_449?qid=1672903017&amp;s=computers&amp;sr=1-449"/>
    <x v="0"/>
    <x v="0"/>
    <n v="600"/>
  </r>
  <r>
    <x v="880"/>
    <x v="866"/>
    <s v="Computers&amp;Accessories|Accessories&amp;Peripherals|PCGamingPeripherals|GamingMice"/>
    <x v="0"/>
    <n v="599"/>
    <n v="700"/>
    <n v="0.14000000000000001"/>
    <n v="4.3"/>
    <n v="2301"/>
    <s v="mast mouse hain,Awesome and cheap for gaming mouse,sensitive as I expected,Mouse gaming,Build quality is very worst,awesome design from HP,Best Buy,Perfect 👍"/>
    <s v="https://www.amazon.in/HP-M270-Gaming-Mouse-7ZZ87AA/dp/B08497Z1MQ/ref=sr_1_450?qid=1672903017&amp;s=computers&amp;sr=1-450"/>
    <x v="3"/>
    <x v="0"/>
    <n v="101"/>
  </r>
  <r>
    <x v="881"/>
    <x v="867"/>
    <s v="Computers&amp;Accessories|Printers,Inks&amp;Accessories|Inks,Toners&amp;Cartridges|TonerCartridges"/>
    <x v="0"/>
    <n v="598"/>
    <n v="1150"/>
    <n v="0.48"/>
    <n v="4.0999999999999996"/>
    <n v="2535"/>
    <s v="It is value for money,No problem,Nice,Quality,GOOD QUALITY,Nice product,Good,SATISFACTORY"/>
    <s v="https://www.amazon.in/Foxin-Toner-Cartridge-Q2612A-Laserjet/dp/B07KNM95JK/ref=sr_1_451?qid=1672903017&amp;s=computers&amp;sr=1-451"/>
    <x v="1"/>
    <x v="0"/>
    <n v="552"/>
  </r>
  <r>
    <x v="882"/>
    <x v="868"/>
    <s v="Computers&amp;Accessories|Accessories&amp;Peripherals|TabletAccessories|ScreenProtectors"/>
    <x v="0"/>
    <n v="399"/>
    <n v="1499"/>
    <n v="0.73"/>
    <n v="4"/>
    <n v="691"/>
    <s v="Good,No guide stickers provided,Value for money,Ok,Packaging was best actually great,Alignments are not proper,Screen guard,Good"/>
    <s v="https://www.amazon.in/Robustrion-Samsung-10-5-inch-2022/dp/B09Q3M3WLJ/ref=sr_1_452?qid=1672903017&amp;s=computers&amp;sr=1-452"/>
    <x v="2"/>
    <x v="0"/>
    <n v="1100"/>
  </r>
  <r>
    <x v="883"/>
    <x v="869"/>
    <s v="Computers&amp;Accessories|Accessories&amp;Peripherals|LaptopAccessories|Lapdesks"/>
    <x v="0"/>
    <n v="499"/>
    <n v="1299"/>
    <n v="0.62"/>
    <n v="4.0999999999999996"/>
    <n v="2740"/>
    <s v="Good product,Metal but still the hinges can be made little stronger,Need to have slot to keep the stand more steady,Decent product,Good product,Just fine.,Nice,Costly but as per product description. You might get very cheaper in local market"/>
    <s v="https://www.amazon.in/PC-SQUARE-Adjustable-Ergonomic-Compatible/dp/B09B9SPC7F/ref=sr_1_453?qid=1672903017&amp;s=computers&amp;sr=1-453"/>
    <x v="0"/>
    <x v="0"/>
    <n v="800"/>
  </r>
  <r>
    <x v="75"/>
    <x v="75"/>
    <s v="Computers&amp;Accessories|Accessories&amp;Peripherals|Cables&amp;Accessories|Cables|USBCables"/>
    <x v="0"/>
    <n v="199"/>
    <n v="499"/>
    <n v="0.6"/>
    <n v="4.0999999999999996"/>
    <n v="602"/>
    <s v="Good product,Its good, but micro usb doesn't fit my phone.,Good and useful item,It is very best cable,good,2 in 1 Charging Cable.,Sturdy cable overall,Nice &amp; Best Charger Cabel"/>
    <s v="https://www.amazon.in/Ambrane-ABDC-10-Charging-Transmission-Compatible/dp/B09CMP1SC8/ref=sr_1_454?qid=1672903017&amp;s=computers&amp;sr=1-454"/>
    <x v="0"/>
    <x v="0"/>
    <n v="300"/>
  </r>
  <r>
    <x v="884"/>
    <x v="870"/>
    <s v="Computers&amp;Accessories|Accessories&amp;Peripherals|Keyboards,Mice&amp;InputDevices|Mice"/>
    <x v="0"/>
    <n v="579"/>
    <n v="1090"/>
    <n v="0.47"/>
    <n v="4.4000000000000004"/>
    <n v="3482"/>
    <s v="Best product,So good,Nice,Worth it,Used it for more than 3 months. No complaints so far,Working as expected,Battery use more,Overall satisfied"/>
    <s v="https://www.amazon.in/Lenovo-Optical-Compact-Mouse-Black/dp/B099SD8PRP/ref=sr_1_455?qid=1672903017&amp;s=computers&amp;sr=1-455"/>
    <x v="1"/>
    <x v="0"/>
    <n v="511"/>
  </r>
  <r>
    <x v="76"/>
    <x v="76"/>
    <s v="Computers&amp;Accessories|Accessories&amp;Peripherals|Cables&amp;Accessories|Cables|USBCables"/>
    <x v="0"/>
    <n v="179"/>
    <n v="399"/>
    <n v="0.55000000000000004"/>
    <n v="4"/>
    <n v="1423"/>
    <s v="GOOD,Thank you  Amazon very good charging cable,Good,Very good product,good quality,Very Good Product,This is fast charging USB!,Simply perfect at the price of below 100"/>
    <s v="https://www.amazon.in/Ambrane-Charging-Neckband-Wireless-ACT/dp/B09YLXYP7Y/ref=sr_1_456?qid=1672903017&amp;s=computers&amp;sr=1-456"/>
    <x v="0"/>
    <x v="0"/>
    <n v="220"/>
  </r>
  <r>
    <x v="885"/>
    <x v="871"/>
    <s v="OfficeProducts|OfficePaperProducts|Paper|Stationery|Pens,Pencils&amp;WritingSupplies|Pens&amp;Refills|LiquidInkRollerballPens"/>
    <x v="3"/>
    <n v="90"/>
    <n v="100"/>
    <n v="0.1"/>
    <n v="4.0999999999999996"/>
    <n v="6199"/>
    <s v="Good... 😊,Nice pen but it has some problems.,A great buy,Good pen but finished really quick,It's ink gets finished after using it only for 2 or 3 times,Very nice pen,Best for neat homework.,It's help me earn my bread butter"/>
    <s v="https://www.amazon.in/Pilot-Frixion-Clicker-Roller-Blue/dp/B00S2SEV7K/ref=sr_1_457?qid=1672903018&amp;s=computers&amp;sr=1-457"/>
    <x v="3"/>
    <x v="0"/>
    <n v="10"/>
  </r>
  <r>
    <x v="886"/>
    <x v="872"/>
    <s v="Computers&amp;Accessories|Accessories&amp;Peripherals|LaptopAccessories|Lapdesks"/>
    <x v="0"/>
    <n v="899"/>
    <n v="1999"/>
    <n v="0.55000000000000004"/>
    <n v="4.4000000000000004"/>
    <n v="1667"/>
    <s v="Overall good product,Perfect,Amazing product for Laptop,Good product,Very good, can be better,Good product,Good product,Not worth the money!"/>
    <s v="https://www.amazon.in/ZEBRONICS-Zeb-NS2000-Supports-Aluminium-Adjustable/dp/B08WKCTFF3/ref=sr_1_458?qid=1672903018&amp;s=computers&amp;sr=1-458"/>
    <x v="0"/>
    <x v="0"/>
    <n v="1100"/>
  </r>
  <r>
    <x v="887"/>
    <x v="873"/>
    <s v="Computers&amp;Accessories|Accessories&amp;Peripherals|PCGamingPeripherals|GamingKeyboards"/>
    <x v="0"/>
    <n v="1149"/>
    <n v="1800"/>
    <n v="0.36"/>
    <n v="4.3"/>
    <n v="4723"/>
    <s v="Good keyboard with some cons,Wrist pain,Worth buying....!,Acceptable,Value for money,The silver coating came off after 3days of using,Awesome keyboard,Budget friendly keyboard with 3years of warranty."/>
    <s v="https://www.amazon.in/HP-K500F-Gaming-Keyboard-7ZZ97AA/dp/B08498D67S/ref=sr_1_459?qid=1672903018&amp;s=computers&amp;sr=1-459"/>
    <x v="1"/>
    <x v="0"/>
    <n v="651"/>
  </r>
  <r>
    <x v="888"/>
    <x v="874"/>
    <s v="Computers&amp;Accessories|Accessories&amp;Peripherals|LaptopAccessories|Bags&amp;Sleeves|LaptopSleeves&amp;Slipcases"/>
    <x v="0"/>
    <n v="249"/>
    <n v="499"/>
    <n v="0.5"/>
    <n v="4.2"/>
    <n v="22860"/>
    <s v="quality is awesome trust me guys 👍,Nice to purchase,Aesthetic look but not sure about the reverse side,worth the money,Zipless and logoless but great product,Value for money product,Looks good,Size"/>
    <s v="https://www.amazon.in/Clublaptop-Reversible-15-6-inch-Laptop-Sleeve/dp/B00C3GBCIS/ref=sr_1_460?qid=1672903018&amp;s=computers&amp;sr=1-460"/>
    <x v="0"/>
    <x v="0"/>
    <n v="250"/>
  </r>
  <r>
    <x v="889"/>
    <x v="875"/>
    <s v="Computers&amp;Accessories|Accessories&amp;Peripherals|USBGadgets|Lamps"/>
    <x v="0"/>
    <n v="39"/>
    <n v="39"/>
    <n v="0"/>
    <n v="3.6"/>
    <n v="13572"/>
    <s v="it worked properly for almost one year,ok,USB lamp,Value for money.,For defective I guess. One or two LED not illuminating properly.,Just ok,Very short,Ultimate nice products"/>
    <s v="https://www.amazon.in/Inventis-Portable-Flexible-Light-Colors/dp/B00URH5E34/ref=sr_1_461?qid=1672903018&amp;s=computers&amp;sr=1-461"/>
    <x v="4"/>
    <x v="1"/>
    <n v="0"/>
  </r>
  <r>
    <x v="890"/>
    <x v="876"/>
    <s v="Computers&amp;Accessories|NetworkingDevices|Repeaters&amp;Extenders"/>
    <x v="0"/>
    <n v="1599"/>
    <n v="3599"/>
    <n v="0.56000000000000005"/>
    <n v="4.2"/>
    <n v="16182"/>
    <s v="Good wifi extender,Value for money!,Nice Product,very satisfied,Does the job,The product seems to be decent and good.,Good for home use,Extender is good but no 5G"/>
    <s v="https://www.amazon.in/TP-Link-TL-WA855RE-Wi-Fi-Range-Extender/dp/B00EYW1U68/ref=sr_1_462?qid=1672903018&amp;s=computers&amp;sr=1-462"/>
    <x v="0"/>
    <x v="0"/>
    <n v="2000"/>
  </r>
  <r>
    <x v="891"/>
    <x v="877"/>
    <s v="Electronics|HomeAudio|Speakers|BluetoothSpeakers"/>
    <x v="1"/>
    <n v="1199"/>
    <n v="3990"/>
    <n v="0.7"/>
    <n v="4.2"/>
    <n v="2908"/>
    <s v="Strudy, Awesome connectivity........but bass is NOT upto the mark,Good for home,Superb Product but no memory card slot,Good box as per range,Good,Good but battery drain fast...,Good,Very good"/>
    <s v="https://www.amazon.in/boAt-Stone-250-Playback-Hours/dp/B08SMJT55F/ref=sr_1_464?qid=1672903018&amp;s=computers&amp;sr=1-464"/>
    <x v="2"/>
    <x v="0"/>
    <n v="2791"/>
  </r>
  <r>
    <x v="78"/>
    <x v="78"/>
    <s v="Computers&amp;Accessories|Accessories&amp;Peripherals|Cables&amp;Accessories|Cables|USBCables"/>
    <x v="0"/>
    <n v="209"/>
    <n v="499"/>
    <n v="0.57999999999999996"/>
    <n v="3.9"/>
    <n v="536"/>
    <s v="Value for money,Nice product,timely delivered with good packeging,Good in quality,Quite nice cable,  Go for it,Good product , value for money,Worth buying,Nice"/>
    <s v="https://www.amazon.in/SWAPKART-Charging-Compatible-iPhone-Devices/dp/B0B2DJDCPX/ref=sr_1_465?qid=1672903018&amp;s=computers&amp;sr=1-465"/>
    <x v="0"/>
    <x v="1"/>
    <n v="290"/>
  </r>
  <r>
    <x v="892"/>
    <x v="878"/>
    <s v="Computers&amp;Accessories|Accessories&amp;Peripherals|Keyboards,Mice&amp;InputDevices|Mice"/>
    <x v="0"/>
    <n v="1099"/>
    <n v="1499"/>
    <n v="0.27"/>
    <n v="4.2"/>
    <n v="2375"/>
    <s v="Android &amp; IOS,About Mouse,Broke after two weeks - Update: Product replaced twice and it works now,Good,A perfect one,A decent device for daily use,Overall a good product,So far so good!"/>
    <s v="https://www.amazon.in/Offbeat-Wireless-Bluetooth-Rechargeable-Adjustable/dp/B08Y7MXFMK/ref=sr_1_466?qid=1672903018&amp;s=computers&amp;sr=1-466"/>
    <x v="3"/>
    <x v="0"/>
    <n v="400"/>
  </r>
  <r>
    <x v="893"/>
    <x v="879"/>
    <s v="OfficeProducts|OfficePaperProducts|Paper|Stationery|Notebooks,WritingPads&amp;Diaries|CompositionNotebooks"/>
    <x v="3"/>
    <n v="120"/>
    <n v="120"/>
    <n v="0"/>
    <n v="4.5"/>
    <n v="4951"/>
    <s v="Good product for beginners,Wonderful,Good,Rate is affordable,Nice will order again,Very good deal,Super,Drawing books"/>
    <s v="https://www.amazon.in/Classmate-Drawing-Book-Unruled-Pages/dp/B086Q3QMFS/ref=sr_1_468?qid=1672903018&amp;s=computers&amp;sr=1-468"/>
    <x v="4"/>
    <x v="2"/>
    <n v="0"/>
  </r>
  <r>
    <x v="894"/>
    <x v="880"/>
    <s v="Computers&amp;Accessories|Accessories&amp;Peripherals|PCGamingPeripherals|GamingKeyboards"/>
    <x v="0"/>
    <n v="1519"/>
    <n v="3499"/>
    <n v="0.56999999999999995"/>
    <n v="4.3"/>
    <n v="408"/>
    <s v="I was skeptical at the beginning but now love it.,It is mechanical keyboard,Very Good Build quality, price of Rs.1500/- is justified.,Amazing,Great budget keyboard,Value for money,Very good performance,It is good if you get it under 2000 otherwise don't buy it"/>
    <s v="https://www.amazon.in/HP-GK320-Gaming-Keyboard-4QN01AA/dp/B08498H13H/ref=sr_1_469?qid=1672903018&amp;s=computers&amp;sr=1-469"/>
    <x v="0"/>
    <x v="0"/>
    <n v="1980"/>
  </r>
  <r>
    <x v="895"/>
    <x v="881"/>
    <s v="OfficeProducts|OfficePaperProducts|Paper|Stationery|Pens,Pencils&amp;WritingSupplies|Pens&amp;Refills|LiquidInkRollerballPens"/>
    <x v="3"/>
    <n v="420"/>
    <n v="420"/>
    <n v="0"/>
    <n v="4.2"/>
    <n v="1926"/>
    <s v="Nice but few Cons (*that you must read*),Smooth,Nice,Somewhat good.,Its ok,Very nice pen,Nice product,Best parker pen with very cool design"/>
    <s v="https://www.amazon.in/Parker-Moments-Vector-Timecheck-Roller/dp/B07LFQLKFZ/ref=sr_1_470?qid=1672903018&amp;s=computers&amp;sr=1-470"/>
    <x v="4"/>
    <x v="0"/>
    <n v="0"/>
  </r>
  <r>
    <x v="896"/>
    <x v="882"/>
    <s v="OfficeProducts|OfficePaperProducts|Paper|Stationery|Pens,Pencils&amp;WritingSupplies|Pens&amp;Refills|FountainPens"/>
    <x v="3"/>
    <n v="225"/>
    <n v="225"/>
    <n v="0"/>
    <n v="4.0999999999999996"/>
    <n v="4798"/>
    <s v="Good Pen at Low Cost,... have been reading about this pen which I would like to answer,Decent (at this price),Very nice.,Not for speedy write...,Nice pen good quality could be more smoother,Smooth,Superb Fountain Pen for all types of users"/>
    <s v="https://www.amazon.in/Camlin-Elegante-Fountain-Pen-Black/dp/B00LY17RHI/ref=sr_1_476?qid=1672903018&amp;s=computers&amp;sr=1-476"/>
    <x v="4"/>
    <x v="0"/>
    <n v="0"/>
  </r>
  <r>
    <x v="897"/>
    <x v="883"/>
    <s v="Computers&amp;Accessories|Accessories&amp;Peripherals|HardDriveAccessories|Caddies"/>
    <x v="0"/>
    <n v="199"/>
    <n v="799"/>
    <n v="0.75"/>
    <n v="4.0999999999999996"/>
    <n v="7333"/>
    <s v="Perfect For HP Laptop,Okay,Good,Worst Product by Seller,Above average,Product achha laga,Working fine,Worth the Price - Front Panel cover not included as shown in product description"/>
    <s v="https://www.amazon.in/Optical-Drive-Caddy-Universal-9-5mm/dp/B07W14CHV8/ref=sr_1_483?qid=1672903019&amp;s=computers&amp;sr=1-48+J10093"/>
    <x v="2"/>
    <x v="0"/>
    <n v="600"/>
  </r>
  <r>
    <x v="544"/>
    <x v="531"/>
    <s v="Electronics|Mobiles&amp;Accessories|MobileAccessories|Photo&amp;VideoAccessories|SelfieSticks"/>
    <x v="1"/>
    <n v="1799"/>
    <n v="3999"/>
    <n v="0.55000000000000004"/>
    <n v="4.5999999999999996"/>
    <n v="245"/>
    <s v="Good,Good Product but Little expensive.,Happy with the purchase,Good buy in price range,Best travel companion,For instagram reels zoom in and zoom out switch is not available,MUST BUY FOR EVERY ONE WHO OWNS A MOBILE PHONE !!!,A good selfie stick"/>
    <s v="https://www.amazon.in/WeCool-Reinforced-Function-Bluetooth-Compatible/dp/B0B9BXKBC7/ref=sr_1_484?qid=1672903019&amp;s=computers&amp;sr=1-484"/>
    <x v="0"/>
    <x v="2"/>
    <n v="2200"/>
  </r>
  <r>
    <x v="898"/>
    <x v="884"/>
    <s v="Computers&amp;Accessories|Printers,Inks&amp;Accessories|Printers|InkjetPrinters"/>
    <x v="0"/>
    <n v="8349"/>
    <n v="9625"/>
    <n v="0.13"/>
    <n v="3.8"/>
    <n v="3652"/>
    <s v="A seamless printing experience, with scope for improvements in set up,Good One,Very user friendly when compare with others,Best for home use,Good for home use,good printer,Good,Good for occasional printing. Extremely easy to use"/>
    <s v="https://www.amazon.in/Canon-E4570-Efficient-Printing-Compatible/dp/B09F5Z694W/ref=sr_1_485?qid=1672903019&amp;s=computers&amp;sr=1-485"/>
    <x v="3"/>
    <x v="1"/>
    <n v="1276"/>
  </r>
  <r>
    <x v="899"/>
    <x v="885"/>
    <s v="Computers&amp;Accessories|Components|InternalSolidStateDrives"/>
    <x v="0"/>
    <n v="3307"/>
    <n v="6100"/>
    <n v="0.46"/>
    <n v="4.3"/>
    <n v="2515"/>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https://www.amazon.in/Crucial-500GB-PCIe-NAND-3500MB/dp/B0B25LQQPC/ref=sr_1_486?qid=1672903019&amp;s=computers&amp;sr=1-486"/>
    <x v="1"/>
    <x v="0"/>
    <n v="2793"/>
  </r>
  <r>
    <x v="84"/>
    <x v="84"/>
    <s v="Computers&amp;Accessories|Accessories&amp;Peripherals|Cables&amp;Accessories|Cables|USBCables"/>
    <x v="0"/>
    <n v="325"/>
    <n v="1299"/>
    <n v="0.75"/>
    <n v="4.2"/>
    <n v="10576"/>
    <s v="Nice product .,Good quality Braided cable, VFM,Good cord, but has Earthing issue,Ok,Good product. Little bit fast charger for phones like redmi.,Fast charging is working properly,Money value product 👌,Cable a Nice product"/>
    <s v="https://www.amazon.in/Wayona-Cable-Braided-Charger-Smartphones/dp/B07GVGTSLN/ref=sr_1_487?qid=1672903019&amp;s=computers&amp;sr=1-487"/>
    <x v="2"/>
    <x v="0"/>
    <n v="974"/>
  </r>
  <r>
    <x v="900"/>
    <x v="886"/>
    <s v="Computers&amp;Accessories|ExternalDevices&amp;DataStorage|PenDrives"/>
    <x v="0"/>
    <n v="449"/>
    <n v="1300"/>
    <n v="0.65"/>
    <n v="4.2"/>
    <n v="4959"/>
    <s v="Unhappy with storage.. actual storage is 57Gb,Most amazing sound , Really unbeatable better than any  another similar products  .,Nice,Esy to use,Pendrive,Nice and small,Value for money,Good"/>
    <s v="https://www.amazon.in/HP-v222w-Flash-Drive-64GB/dp/B01LYLJ99X/ref=sr_1_488?qid=1672903019&amp;s=computers&amp;sr=1-488"/>
    <x v="0"/>
    <x v="0"/>
    <n v="851"/>
  </r>
  <r>
    <x v="901"/>
    <x v="887"/>
    <s v="Electronics|GeneralPurposeBatteries&amp;BatteryChargers|DisposableBatteries"/>
    <x v="1"/>
    <n v="380"/>
    <n v="400"/>
    <n v="0.05"/>
    <n v="4.4000000000000004"/>
    <n v="2111"/>
    <s v="Battery,Good buy,Bigger than expected,Best Battery for cooking stove,Great batteries,Good,GOOD,Wrong size"/>
    <s v="https://www.amazon.in/Duracell-Alkaline-Battery-Duralock-Technology/dp/B014SZPBM4/ref=sr_1_490?qid=1672903019&amp;s=computers&amp;sr=1-490"/>
    <x v="4"/>
    <x v="0"/>
    <n v="20"/>
  </r>
  <r>
    <x v="902"/>
    <x v="888"/>
    <s v="Computers&amp;Accessories|Accessories&amp;Peripherals|Keyboards,Mice&amp;InputDevices|GraphicTablets"/>
    <x v="0"/>
    <n v="499"/>
    <n v="1399"/>
    <n v="0.64"/>
    <n v="3.9"/>
    <n v="1462"/>
    <s v="Kids will love it,Good,Good product 👍,bestor is best,Nice Product for kids,Very costly than others,Good,Most sophisticated product for our mother earth."/>
    <s v="https://www.amazon.in/Bestor-Portable-Paperless-Digital-Writing/dp/B08CZHGHKH/ref=sr_1_491?qid=1672903019&amp;s=computers&amp;sr=1-491"/>
    <x v="0"/>
    <x v="1"/>
    <n v="900"/>
  </r>
  <r>
    <x v="903"/>
    <x v="889"/>
    <s v="Computers&amp;Accessories|Laptops|TraditionalLaptops"/>
    <x v="0"/>
    <n v="37247"/>
    <n v="59890"/>
    <n v="0.38"/>
    <n v="4"/>
    <n v="323"/>
    <s v="Value for money laptop for normal usage,Works well, no issues,Worth it,RAM upgradability an issue,Value for Money,Kopalli,Excellent product....worth it...,Battery 3 h"/>
    <s v="https://www.amazon.in/Lenovo-IdeaPad-Warranty-Platinum-81X800LGIN/dp/B0B2RBP83P/ref=sr_1_492?qid=1672903019&amp;s=computers&amp;sr=1-492"/>
    <x v="1"/>
    <x v="0"/>
    <n v="22643"/>
  </r>
  <r>
    <x v="904"/>
    <x v="890"/>
    <s v="Electronics|Headphones,Earbuds&amp;Accessories|Headphones|On-Ear"/>
    <x v="1"/>
    <n v="849"/>
    <n v="2490"/>
    <n v="0.66"/>
    <n v="4.2"/>
    <n v="91188"/>
    <s v="Definitely good but wire is too short,Never expected an easy on pocket brand like BoAt winning heart the way apple does! Good product,Good headfone on budget,Nice,Quality is promised.,simply awesome,Value for money,Sound and mic quality good but not comfortable"/>
    <s v="https://www.amazon.in/Heads-900-Wired-Headphones-White/dp/B078W65FJ7/ref=sr_1_493?qid=1672903019&amp;s=computers&amp;sr=1-493"/>
    <x v="0"/>
    <x v="0"/>
    <n v="1641"/>
  </r>
  <r>
    <x v="905"/>
    <x v="891"/>
    <s v="Electronics|HomeAudio|Speakers|OutdoorSpeakers"/>
    <x v="1"/>
    <n v="799"/>
    <n v="1999"/>
    <n v="0.6"/>
    <n v="3.7"/>
    <n v="418"/>
    <s v="Super product,Worst antenna.... It came out while adjusting...wastage of money,Nice product,Good,A Must Have product.,Poor sound,Wothy,Useful product if you watch movies in mobile."/>
    <s v="https://www.amazon.in/ZEBRONICS-Zeb-Astra-Wireless-Portable-Function/dp/B08S74GTBT/ref=sr_1_495?qid=1672903019&amp;s=computers&amp;sr=1-495"/>
    <x v="0"/>
    <x v="1"/>
    <n v="1200"/>
  </r>
  <r>
    <x v="556"/>
    <x v="542"/>
    <s v="Electronics|Mobiles&amp;Accessories|MobileAccessories|StylusPens"/>
    <x v="1"/>
    <n v="2599"/>
    <n v="6999"/>
    <n v="0.63"/>
    <n v="4.5"/>
    <n v="1526"/>
    <s v="Quite Good,good pencil,Value for money,Brilliant,Value for moeny product,Must to buy this pencil,Problemsolver,It works as advertised"/>
    <s v="https://www.amazon.in/Wireless-Generation-Sensitive-Rejection-Compatible/dp/B0B9BD2YL4/ref=sr_1_496?qid=1672903019&amp;s=computers&amp;sr=1-496"/>
    <x v="0"/>
    <x v="2"/>
    <n v="4400"/>
  </r>
  <r>
    <x v="88"/>
    <x v="88"/>
    <s v="Computers&amp;Accessories|Accessories&amp;Peripherals|Cables&amp;Accessories|Cables|USBCables"/>
    <x v="0"/>
    <n v="199"/>
    <n v="999"/>
    <n v="0.8"/>
    <n v="4.5"/>
    <n v="127"/>
    <s v="Super charger in lapster,Best among the rest,Classy product and authentic one,Excellent product,Worked fine ,thank you,Stylish and flexible cable,Amazing,Value for money product"/>
    <s v="https://www.amazon.in/Lapster-compatible-OnePlus-charging-Compatible/dp/B0BMXMLSMM/ref=sr_1_497?qid=1672903019&amp;s=computers&amp;sr=1-497"/>
    <x v="2"/>
    <x v="2"/>
    <n v="800"/>
  </r>
  <r>
    <x v="90"/>
    <x v="90"/>
    <s v="Computers&amp;Accessories|NetworkingDevices|NetworkAdapters|WirelessUSBAdapters"/>
    <x v="0"/>
    <n v="269"/>
    <n v="800"/>
    <n v="0.66"/>
    <n v="3.6"/>
    <n v="10134"/>
    <s v="Will not work with new system,Veri good,Ok product,Access wifi signal.,👍,very good,Good Product,8139EU based okayish but low reception"/>
    <s v="https://www.amazon.in/Receiver-300Mbps-802-11b-Wireless-Network/dp/B0141EZMAI/ref=sr_1_498?qid=1672903019&amp;s=computers&amp;sr=1-498"/>
    <x v="0"/>
    <x v="1"/>
    <n v="531"/>
  </r>
  <r>
    <x v="906"/>
    <x v="892"/>
    <s v="Computers&amp;Accessories|Accessories&amp;Peripherals|USBGadgets|Lamps"/>
    <x v="0"/>
    <n v="298"/>
    <n v="999"/>
    <n v="0.7"/>
    <n v="4.3"/>
    <n v="1552"/>
    <s v="Can be use as table lamp or emergency light for room,Very flexible 👍,Working perfect great,Value of the product,good product as per price,Good enough but no controls to dim,Excellent,Nice product"/>
    <s v="https://www.amazon.in/SWAPKART-Portable-Reading-Working-Bedroom/dp/B07QMRHWJD/ref=sr_1_499?qid=1672903019&amp;s=computers&amp;sr=1-499"/>
    <x v="2"/>
    <x v="0"/>
    <n v="701"/>
  </r>
  <r>
    <x v="907"/>
    <x v="893"/>
    <s v="Electronics|HomeAudio|Speakers|OutdoorSpeakers"/>
    <x v="1"/>
    <n v="1499"/>
    <n v="2999"/>
    <n v="0.5"/>
    <n v="4.0999999999999996"/>
    <n v="25262"/>
    <s v="Good Handy Bluetooth Speaker,Very Nice,Medium,Worth to the money,4.5,Good,Value for money,Value for money is good...."/>
    <s v="https://www.amazon.in/Infinity-Fuze-100-Waterproof-Portable/dp/B07W7Z6DVL/ref=sr_1_500?qid=1672903019&amp;s=computers&amp;sr=1-500"/>
    <x v="0"/>
    <x v="0"/>
    <n v="1500"/>
  </r>
  <r>
    <x v="908"/>
    <x v="894"/>
    <s v="Home&amp;Kitchen|Kitchen&amp;HomeAppliances|SmallKitchenAppliances|Kettles&amp;HotWaterDispensers|ElectricKettles"/>
    <x v="4"/>
    <n v="649"/>
    <n v="1245"/>
    <n v="0.48"/>
    <n v="3.9"/>
    <n v="123365"/>
    <s v="All your questions answered in this review,Just fine for the price,Its okay okay according to price.,Good for winter times to boil the water,Bass fitting loose,Good product, no issue after using 2months,Good matereal,Only disadvantage is the cord length."/>
    <s v="https://www.amazon.in/Pigeon-Amaze-Plus-1-5-Ltr/dp/B07WMS7TWB/ref=sr_1_5?qid=1672923591&amp;s=kitchen&amp;sr=1-5"/>
    <x v="1"/>
    <x v="1"/>
    <n v="596"/>
  </r>
  <r>
    <x v="909"/>
    <x v="895"/>
    <s v="Home&amp;Kitchen|Heating,Cooling&amp;AirQuality|RoomHeaters|ElectricHeaters"/>
    <x v="4"/>
    <n v="1199"/>
    <n v="1695"/>
    <n v="0.28999999999999998"/>
    <n v="3.6"/>
    <n v="13300"/>
    <s v="Good and affordable room heater,Good for tight spaces,Short shelf life,Niceeee,Very good product,It's good,Heating capacity,Good"/>
    <s v="https://www.amazon.in/Usha-Quartz-800-Watt-Overheating-Protection/dp/B00H47GVGY/ref=sr_1_6?qid=1672923591&amp;s=kitchen&amp;sr=1-6"/>
    <x v="3"/>
    <x v="1"/>
    <n v="496"/>
  </r>
  <r>
    <x v="910"/>
    <x v="896"/>
    <s v="Home&amp;Kitchen|Heating,Cooling&amp;AirQuality|RoomHeaters|FanHeaters"/>
    <x v="4"/>
    <n v="1199"/>
    <n v="2000"/>
    <n v="0.4"/>
    <n v="4"/>
    <n v="18543"/>
    <s v="Compact and easy to you,Good work 👍,Good,Good product,Good product,Lovable and nice product,Nice product,Compact and easy to use. Suitable for a room"/>
    <s v="https://www.amazon.in/Amazon-Brand-Solimo-2000-Watt-certified/dp/B07VX71FZP/ref=sr_1_7?qid=1672923591&amp;s=kitchen&amp;sr=1-7"/>
    <x v="1"/>
    <x v="0"/>
    <n v="801"/>
  </r>
  <r>
    <x v="911"/>
    <x v="897"/>
    <s v="Home&amp;Kitchen|Kitchen&amp;HomeAppliances|Vacuum,Cleaning&amp;Ironing|Irons,Steamers&amp;Accessories|LintShavers"/>
    <x v="4"/>
    <n v="455"/>
    <n v="999"/>
    <n v="0.54"/>
    <n v="4.0999999999999996"/>
    <n v="3578"/>
    <s v="Good Product,Nice product,Good product,Good,I made my sweaters look like brand new.,Nice product,Perfect to clean lints easily,Good Product"/>
    <s v="https://www.amazon.in/StyleHouse-Remover-Woolen-Clothes-Electric/dp/B07NCKMXVZ/ref=sr_1_8?qid=1672923591&amp;s=kitchen&amp;sr=1-8"/>
    <x v="0"/>
    <x v="0"/>
    <n v="544"/>
  </r>
  <r>
    <x v="912"/>
    <x v="898"/>
    <s v="Home&amp;Kitchen|Kitchen&amp;HomeAppliances|SmallKitchenAppliances|DigitalKitchenScales"/>
    <x v="4"/>
    <n v="199"/>
    <n v="1999"/>
    <n v="0.9"/>
    <n v="3.7"/>
    <n v="2031"/>
    <s v="Value for money and accurate,Nice,Very reasonable price, product was nice,Good,Nice product.. Value for spending,Light weight,Super,JUST WOW 🤩🥳"/>
    <s v="https://www.amazon.in/beatXP-Multipurpose-Portable-Electronic-Weighing/dp/B0B61DSF17/ref=sr_1_10?qid=1672923591&amp;s=kitchen&amp;sr=1-10"/>
    <x v="2"/>
    <x v="1"/>
    <n v="1800"/>
  </r>
  <r>
    <x v="913"/>
    <x v="899"/>
    <s v="Home&amp;Kitchen|Kitchen&amp;HomeAppliances|SmallKitchenAppliances|DigitalKitchenScales"/>
    <x v="4"/>
    <n v="293"/>
    <n v="499"/>
    <n v="0.41"/>
    <n v="3.9"/>
    <n v="44994"/>
    <s v="If it had charching support.,Worth product,Cost effective,Good,Good for the price,Accurate,You can use it for everyday purposes,Good"/>
    <s v="https://www.amazon.in/Multipurpose-Portable-Electronic-Digital-Weighing/dp/B07VQGVL68/ref=sr_1_11?qid=1672923591&amp;s=kitchen&amp;sr=1-11"/>
    <x v="1"/>
    <x v="1"/>
    <n v="206"/>
  </r>
  <r>
    <x v="914"/>
    <x v="900"/>
    <s v="Home&amp;Kitchen|Kitchen&amp;Dining|KitchenTools|ManualChoppers&amp;Chippers|Choppers"/>
    <x v="4"/>
    <n v="199"/>
    <n v="495"/>
    <n v="0.6"/>
    <n v="4.0999999999999996"/>
    <n v="270563"/>
    <s v="Nice chopper,Small easy use n clean,Not good,Good,Good,Probably the best purchase for my mom!,String issues,Good product."/>
    <s v="https://www.amazon.in/Pigeon-Stovekraft-Plastic-Chopper-Blades/dp/B01LWYDEQ7/ref=sr_1_12?qid=1672923591&amp;s=kitchen&amp;sr=1-12"/>
    <x v="0"/>
    <x v="0"/>
    <n v="296"/>
  </r>
  <r>
    <x v="915"/>
    <x v="901"/>
    <s v="Home&amp;Kitchen|Kitchen&amp;HomeAppliances|SmallKitchenAppliances|Kettles&amp;HotWaterDispensers|ElectricKettles"/>
    <x v="4"/>
    <n v="749"/>
    <n v="1245"/>
    <n v="0.4"/>
    <n v="3.9"/>
    <n v="31783"/>
    <s v="Good Product Worst Delivery,Overall is ok but outer steel kafi hot 🔥 ho jata he,jo kids k liye kafi harmful he,Nice product,Lovely Product, but filtering holes are big for Ants to get in,Don't buy prestige water kettle product,best product,Medium,Heats up on handle and sides."/>
    <s v="https://www.amazon.in/Prestige-1-5-Kettle-1500-watts-Red/dp/B07VNFP3C2/ref=sr_1_16?qid=1672923591&amp;s=kitchen&amp;sr=1-16"/>
    <x v="1"/>
    <x v="1"/>
    <n v="496"/>
  </r>
  <r>
    <x v="916"/>
    <x v="902"/>
    <s v="Home&amp;Kitchen|Heating,Cooling&amp;AirQuality|RoomHeaters|ElectricHeaters"/>
    <x v="4"/>
    <n v="1399"/>
    <n v="1549"/>
    <n v="0.1"/>
    <n v="3.9"/>
    <n v="2602"/>
    <s v="Quality is fine,Good,Minimum electricity maximum heat.,Light weight portable and easy to operate,Nice product,Don't buy it,Value for Money,It's average product"/>
    <s v="https://www.amazon.in/Bajaj-RHX-2-800-Watt-Room-Heater/dp/B00LUGTJGO/ref=sr_1_17?qid=1672923591&amp;s=kitchen&amp;sr=1-17"/>
    <x v="3"/>
    <x v="1"/>
    <n v="150"/>
  </r>
  <r>
    <x v="917"/>
    <x v="903"/>
    <s v="Home&amp;Kitchen|Kitchen&amp;HomeAppliances|SmallKitchenAppliances|Kettles&amp;HotWaterDispensers|ElectricKettles"/>
    <x v="4"/>
    <n v="749"/>
    <n v="1445"/>
    <n v="0.48"/>
    <n v="3.9"/>
    <n v="63350"/>
    <s v="Very nice,Good product,Packaging,Good , quick hot water suite,Good product,A plus kettle,It’s ok,Good product 👍🏼"/>
    <s v="https://www.amazon.in/Prestige-Electric-Kettle-PKOSS-1500watts/dp/B01MQZ7J8K/ref=sr_1_18?qid=1672923591&amp;s=kitchen&amp;sr=1-18"/>
    <x v="1"/>
    <x v="1"/>
    <n v="696"/>
  </r>
  <r>
    <x v="918"/>
    <x v="904"/>
    <s v="Home&amp;Kitchen|Kitchen&amp;HomeAppliances|SmallKitchenAppliances|InductionCooktop"/>
    <x v="4"/>
    <n v="1699"/>
    <n v="3193"/>
    <n v="0.47"/>
    <n v="3.8"/>
    <n v="54032"/>
    <s v="It helps to know about what it can and can't do while purchasing.,Good but slightly slow,Product good but its take long time to cooldown,लाजवाब हे,Good,Value for Money,Piegon induction stove,Good"/>
    <s v="https://www.amazon.in/Pigeon-Stovekraft-Cruise-1800-Watt-Induction/dp/B01GFTEV5Y/ref=sr_1_20?qid=1672923591&amp;s=kitchen&amp;sr=1-20"/>
    <x v="1"/>
    <x v="1"/>
    <n v="1494"/>
  </r>
  <r>
    <x v="919"/>
    <x v="905"/>
    <s v="Home&amp;Kitchen|Kitchen&amp;HomeAppliances|SmallKitchenAppliances|Kettles&amp;HotWaterDispensers|ElectricKettles"/>
    <x v="4"/>
    <n v="1043"/>
    <n v="1345"/>
    <n v="0.22"/>
    <n v="3.8"/>
    <n v="15592"/>
    <s v="Recommended but not Best,Good,Good product but due to glass lid take care with children,Not 🚫 suitable to boil milk and eggs,It is a nice product,Not worthy of investing,Not good. prestige brand name only,Its difficult to clean and and also from handle leakage takaes place."/>
    <s v="https://www.amazon.in/Prestige-PKGSS-Electric-Kettle-Stainless/dp/B00NW4UWN6/ref=sr_1_22?qid=1672923591&amp;s=kitchen&amp;sr=1-22"/>
    <x v="3"/>
    <x v="1"/>
    <n v="302"/>
  </r>
  <r>
    <x v="920"/>
    <x v="906"/>
    <s v="Home&amp;Kitchen|Kitchen&amp;HomeAppliances|Vacuum,Cleaning&amp;Ironing|Irons,Steamers&amp;Accessories|LintShavers"/>
    <x v="4"/>
    <n v="499"/>
    <n v="999"/>
    <n v="0.5"/>
    <n v="4.0999999999999996"/>
    <n v="4859"/>
    <s v="Serves the Purpose,GOOD TO USE but price is high,Does the job well,Go for it.,Good product,Very good product and life saver in winters,Easy to use,Solve the problem of lint on woollen fabrics"/>
    <s v="https://www.amazon.in/SHOP-Plastic-Sweaters-Blankets-Multicolour/dp/B01NCVJMKX/ref=sr_1_23?qid=1672923591&amp;s=kitchen&amp;sr=1-23"/>
    <x v="0"/>
    <x v="0"/>
    <n v="500"/>
  </r>
  <r>
    <x v="921"/>
    <x v="907"/>
    <s v="Home&amp;Kitchen|Heating,Cooling&amp;AirQuality|RoomHeaters|FanHeaters"/>
    <x v="4"/>
    <n v="1464"/>
    <n v="1650"/>
    <n v="0.11"/>
    <n v="4.0999999999999996"/>
    <n v="14120"/>
    <s v="Best in this range,Product is gud but shipped damaged product but new 1 is gud,Good but should be more better from company,Average product,Does it's job well,Good product,Working this product very smoothly.,Very good much 🙏🙏"/>
    <s v="https://www.amazon.in/Orpat-OEH-1260-2000-Watt-Heater-Grey/dp/B00O24PUO6/ref=sr_1_24?qid=1672923591&amp;s=kitchen&amp;sr=1-24"/>
    <x v="3"/>
    <x v="0"/>
    <n v="186"/>
  </r>
  <r>
    <x v="922"/>
    <x v="908"/>
    <s v="Home&amp;Kitchen|Kitchen&amp;HomeAppliances|SmallKitchenAppliances|HandBlenders"/>
    <x v="4"/>
    <n v="249"/>
    <n v="499"/>
    <n v="0.5"/>
    <n v="3.3"/>
    <n v="8427"/>
    <s v="Working ok, but shape is not that good,Doesn’t froth and creates a mess,Very low power,Product is not working smoothly...after very hard press the button then it works.,Ok ok,Finally!,It would be nice if you give batteries along with product in this price. Thanks,Good"/>
    <s v="https://www.amazon.in/PRO365-Electric-Coffee-Stirrer-Frother/dp/B07GXPDLYQ/ref=sr_1_25?qid=1672923591&amp;s=kitchen&amp;sr=1-25"/>
    <x v="0"/>
    <x v="1"/>
    <n v="250"/>
  </r>
  <r>
    <x v="923"/>
    <x v="909"/>
    <s v="Home&amp;Kitchen|Kitchen&amp;HomeAppliances|Vacuum,Cleaning&amp;Ironing|Irons,Steamers&amp;Accessories|Irons|DryIrons"/>
    <x v="4"/>
    <n v="625"/>
    <n v="1400"/>
    <n v="0.55000000000000004"/>
    <n v="4.2"/>
    <n v="23316"/>
    <s v="Worth the money..,Good product,This is Good,Super product,Good product,Average product but value for money,For daily use,Heat temprature very slow"/>
    <s v="https://www.amazon.in/Bajaj-Majesty-1000-Watt-Iron-White/dp/B01C8P29N0/ref=sr_1_26?qid=1672923591&amp;s=kitchen&amp;sr=1-26"/>
    <x v="0"/>
    <x v="0"/>
    <n v="775"/>
  </r>
  <r>
    <x v="924"/>
    <x v="910"/>
    <s v="Home&amp;Kitchen|Kitchen&amp;HomeAppliances|SmallKitchenAppliances|MixerGrinders"/>
    <x v="4"/>
    <n v="1290"/>
    <n v="2500"/>
    <n v="0.48"/>
    <n v="4"/>
    <n v="6530"/>
    <s v="Best products,Ok,Short Nd sweet product,Good,About warranty card,Good,Good 👍,It's affordable but cheap quality"/>
    <s v="https://www.amazon.in/Croma-500-Watt-Grinder-CRAK4184-Purple/dp/B08KDBLMQP/ref=sr_1_27?qid=1672923591&amp;s=kitchen&amp;sr=1-27"/>
    <x v="1"/>
    <x v="0"/>
    <n v="1210"/>
  </r>
  <r>
    <x v="925"/>
    <x v="911"/>
    <s v="Home&amp;Kitchen|Heating,Cooling&amp;AirQuality|WaterHeaters&amp;Geysers|InstantWaterHeaters"/>
    <x v="4"/>
    <n v="3600"/>
    <n v="6190"/>
    <n v="0.42"/>
    <n v="4.3"/>
    <n v="11924"/>
    <s v="Worthy, best for bucket bathing:,Water heater that does the job right,Works as promised and the installation was quick..,All good,Good product.,Worthy product to buy.,Easy to install.,Nice product and good service"/>
    <s v="https://www.amazon.in/Havells-Instanio-3-Litre-Instant-Geyser/dp/B078JDNZJ8/ref=sr_1_28?qid=1672923591&amp;s=kitchen&amp;sr=1-28"/>
    <x v="1"/>
    <x v="0"/>
    <n v="2590"/>
  </r>
  <r>
    <x v="926"/>
    <x v="912"/>
    <s v="Home&amp;Kitchen|Heating,Cooling&amp;AirQuality|RoomHeaters"/>
    <x v="4"/>
    <n v="6549"/>
    <n v="13999"/>
    <n v="0.53"/>
    <n v="4"/>
    <n v="2961"/>
    <s v="Good product and recommend too,Good Purchase,It cannot warm a room of less than 100 square feet,Fan not working,Awesome,Good 9 Fin Oil Filler Room Heater from Morphy Richards,Good product for health conscious people,Really good product, Screws are available under lower thermocol"/>
    <s v="https://www.amazon.in/Morphy-Richards-OFR-09-2000-Watt/dp/B01M5F614J/ref=sr_1_29?qid=1672923591&amp;s=kitchen&amp;sr=1-29"/>
    <x v="0"/>
    <x v="0"/>
    <n v="7450"/>
  </r>
  <r>
    <x v="927"/>
    <x v="913"/>
    <s v="Home&amp;Kitchen|Kitchen&amp;HomeAppliances|SmallKitchenAppliances|Kettles&amp;HotWaterDispensers|ElectricKettles"/>
    <x v="4"/>
    <n v="1625"/>
    <n v="2995"/>
    <n v="0.46"/>
    <n v="4.5"/>
    <n v="23484"/>
    <s v="Good product,Good Product,Very easy to use but my mom wanted a transparent one,Very good product,4 on 5,overall good,Nice,Elegant &amp; Sturdy!"/>
    <s v="https://www.amazon.in/HAVELLS-Kettle-Coffee-Boiler-Stainless/dp/B083GKDRKR/ref=sr_1_30?qid=1672923591&amp;s=kitchen&amp;sr=1-30"/>
    <x v="1"/>
    <x v="2"/>
    <n v="1370"/>
  </r>
  <r>
    <x v="928"/>
    <x v="914"/>
    <s v="Home&amp;Kitchen|Heating,Cooling&amp;AirQuality|WaterHeaters&amp;Geysers|InstantWaterHeaters"/>
    <x v="4"/>
    <n v="2599"/>
    <n v="5890"/>
    <n v="0.56000000000000005"/>
    <n v="4.0999999999999996"/>
    <n v="21783"/>
    <s v="Received used product requested replacement,Good product,Tiny bomb,Very nice,works well, but its a really small tank,Very good,Value for more,Instantly"/>
    <s v="https://www.amazon.in/Bajaj-Splendora-Instant-Water-Heater/dp/B097R2V1W8/ref=sr_1_28?qid=1672923592&amp;s=kitchen&amp;sr=1-28"/>
    <x v="0"/>
    <x v="0"/>
    <n v="3291"/>
  </r>
  <r>
    <x v="929"/>
    <x v="915"/>
    <s v="Home&amp;Kitchen|Kitchen&amp;HomeAppliances|SmallKitchenAppliances|Kettles&amp;HotWaterDispensers|Kettle&amp;ToasterSets"/>
    <x v="4"/>
    <n v="1199"/>
    <n v="2000"/>
    <n v="0.4"/>
    <n v="4"/>
    <n v="14030"/>
    <s v="Great Design , Heating ,Usage ,Easy to clean but doesn't maintain the temperature for long,easy to use,Nice,Works well.,it is a good product time saving.,Good kettle at such price,Beautiful..is the word..very happy with purchase ♥️♥️♥️,Owsm"/>
    <s v="https://www.amazon.in/KENT-Elegant-Electric-Kettle-Silver/dp/B07YR26BJ3/ref=sr_1_29?qid=1672923592&amp;s=kitchen&amp;sr=1-29"/>
    <x v="1"/>
    <x v="0"/>
    <n v="801"/>
  </r>
  <r>
    <x v="930"/>
    <x v="916"/>
    <s v="Home&amp;Kitchen|Heating,Cooling&amp;AirQuality|WaterHeaters&amp;Geysers|StorageWaterHeaters"/>
    <x v="4"/>
    <n v="5499"/>
    <n v="13150"/>
    <n v="0.57999999999999996"/>
    <n v="4.2"/>
    <n v="6398"/>
    <s v="Overall good performance,No things,Nice product,Good deal with Bajaj . It compact &amp; less area coverage.,GOOD,Fast delivery,Not working,Quality product at affordable price"/>
    <s v="https://www.amazon.in/Bajaj-Shakti-Heater-Multiple-Safety/dp/B097R45BH8/ref=sr_1_30?qid=1672923592&amp;s=kitchen&amp;sr=1-30"/>
    <x v="0"/>
    <x v="0"/>
    <n v="7651"/>
  </r>
  <r>
    <x v="931"/>
    <x v="917"/>
    <s v="Home&amp;Kitchen|Kitchen&amp;HomeAppliances|SmallKitchenAppliances|MixerGrinders"/>
    <x v="4"/>
    <n v="1299"/>
    <n v="3500"/>
    <n v="0.63"/>
    <n v="3.8"/>
    <n v="44050"/>
    <s v="Overall satisfactory in this price range,Nothing,Noiselesss and good material quality,Pocket friendly,I like this product,Superb item.,Lifelong mixer,Best product by longlife"/>
    <s v="https://www.amazon.in/Lifelong-LLMG23-500-Watt-Liquidizing-Stainless/dp/B09X5C9VLK/ref=sr_1_31?qid=1672923592&amp;s=kitchen&amp;sr=1-31"/>
    <x v="0"/>
    <x v="1"/>
    <n v="2201"/>
  </r>
  <r>
    <x v="932"/>
    <x v="918"/>
    <s v="Home&amp;Kitchen|Kitchen&amp;HomeAppliances|Vacuum,Cleaning&amp;Ironing|Irons,Steamers&amp;Accessories|Irons|DryIrons"/>
    <x v="4"/>
    <n v="599"/>
    <n v="785"/>
    <n v="0.24"/>
    <n v="4.2"/>
    <n v="24247"/>
    <s v="Good product at this price,An excellent product experience. Does job well at this price range..,Ok,overall good at this price,The Steel around the handle gets hot too!,Light weight product,Nice,A good iron for the reasonable price, tepreture control.."/>
    <s v="https://www.amazon.in/Bajaj-Majesty-1000-Watt-Iron-White/dp/B01C8P29T4/ref=sr_1_33?qid=1672923592&amp;s=kitchen&amp;sr=1-33"/>
    <x v="3"/>
    <x v="0"/>
    <n v="186"/>
  </r>
  <r>
    <x v="933"/>
    <x v="919"/>
    <s v="Home&amp;Kitchen|Kitchen&amp;HomeAppliances|SmallKitchenAppliances|MixerGrinders"/>
    <x v="4"/>
    <n v="1999"/>
    <n v="3210"/>
    <n v="0.38"/>
    <n v="4.2"/>
    <n v="41349"/>
    <s v="Just go for it.👍🏻,3 PIN Plug should be there,Mixer is good as well as jar is good.But packing is very bad.,Too much noise,Good quality product......,Good,Nc,Useful"/>
    <s v="https://www.amazon.in/Bajaj-Rex-500-Watt-Mixer-Grinder/dp/B00HVXS7WC/ref=sr_1_34?qid=1672923592&amp;s=kitchen&amp;sr=1-34"/>
    <x v="1"/>
    <x v="0"/>
    <n v="1211"/>
  </r>
  <r>
    <x v="934"/>
    <x v="920"/>
    <s v="Home&amp;Kitchen|Kitchen&amp;HomeAppliances|SmallKitchenAppliances|Kettles&amp;HotWaterDispensers|Kettle&amp;ToasterSets"/>
    <x v="4"/>
    <n v="549"/>
    <n v="1000"/>
    <n v="0.45"/>
    <n v="3.6"/>
    <n v="1074"/>
    <s v="Well over all iits nice, make sure the lid of kettle has stell casing,cord should been long,Product is ok.,Product,Easy to use,Good,Good Product.,Product body looks week . Hope it stays long .,Good looking but not very strong. What else can you get for 499"/>
    <s v="https://www.amazon.in/Lifelong-LLEK15-Electric-Stainless-Warranty/dp/B096YCN3SD/ref=sr_1_35?qid=1672923592&amp;s=kitchen&amp;sr=1-35"/>
    <x v="1"/>
    <x v="1"/>
    <n v="451"/>
  </r>
  <r>
    <x v="935"/>
    <x v="921"/>
    <s v="Home&amp;Kitchen|Heating,Cooling&amp;AirQuality|RoomHeaters|ElectricHeaters"/>
    <x v="4"/>
    <n v="999"/>
    <n v="2000"/>
    <n v="0.5"/>
    <n v="3.8"/>
    <n v="1163"/>
    <s v="Impressive in first use,SUPERB IN ALL DEPARTMENT. BEST IN THIS PRICE RANGE,Nice product,Worth the price,It is value for money but I don't think it will last very long...,The dizion is good and comportable.,Good product,Durability may be an issue"/>
    <s v="https://www.amazon.in/Lifelong-LLQH922-Certified-Overheating-Protection/dp/B09LQH3SD9/ref=sr_1_36?qid=1672923592&amp;s=kitchen&amp;sr=1-36"/>
    <x v="0"/>
    <x v="1"/>
    <n v="1001"/>
  </r>
  <r>
    <x v="936"/>
    <x v="922"/>
    <s v="Home&amp;Kitchen|Kitchen&amp;HomeAppliances|Vacuum,Cleaning&amp;Ironing|Irons,Steamers&amp;Accessories|LintShavers"/>
    <x v="4"/>
    <n v="398"/>
    <n v="1999"/>
    <n v="0.8"/>
    <n v="4.0999999999999996"/>
    <n v="257"/>
    <s v="The Best Purchase,Very useful product,Good products,Very handy to remove lint,Good product,Good product,Good,It's worth it."/>
    <s v="https://www.amazon.in/Remover-Sweaters-Blankets-Jackets-Carpets/dp/B09KNMLH4Y/ref=sr_1_37_mod_primary_new?qid=1672923592&amp;s=kitchen&amp;sbo=RZvfv%2F%2FHxDF%2BO5021pAnSA%3D%3D&amp;sr=1-37"/>
    <x v="2"/>
    <x v="0"/>
    <n v="1601"/>
  </r>
  <r>
    <x v="937"/>
    <x v="923"/>
    <s v="Home&amp;Kitchen|Heating,Cooling&amp;AirQuality|WaterHeaters&amp;Geysers|ImmersionRods"/>
    <x v="4"/>
    <n v="539"/>
    <n v="720"/>
    <n v="0.25"/>
    <n v="4.0999999999999996"/>
    <n v="36017"/>
    <s v="Warranty,Plug is not supporting,Good product,Great,Product is good,You can go for it but...... Read review,Fabulous,Good"/>
    <s v="https://www.amazon.in/Bajaj-1500-Watt-Immersion-Heater-Plug/dp/B00ABMASXG/ref=sr_1_38?qid=1672923592&amp;s=kitchen&amp;sr=1-38"/>
    <x v="3"/>
    <x v="0"/>
    <n v="181"/>
  </r>
  <r>
    <x v="938"/>
    <x v="924"/>
    <s v="Home&amp;Kitchen|Kitchen&amp;HomeAppliances|SmallKitchenAppliances|Kettles&amp;HotWaterDispensers|ElectricKettles"/>
    <x v="4"/>
    <n v="699"/>
    <n v="1595"/>
    <n v="0.56000000000000005"/>
    <n v="4.0999999999999996"/>
    <n v="8090"/>
    <s v="Easy water boiling,Its fine... to use and easy to implement.,It's a good product.,improvement required,Good utility,Must Buy Product,Good product,It's just wow product, i used for a day and then i order for one more for my child hostel. L"/>
    <s v="https://www.amazon.in/Inalsa-Electric-Kettle-Absa-1500W-Capacity/dp/B07QDSN9V6/ref=sr_1_39?qid=1672923592&amp;s=kitchen&amp;sr=1-39"/>
    <x v="0"/>
    <x v="0"/>
    <n v="896"/>
  </r>
  <r>
    <x v="939"/>
    <x v="925"/>
    <s v="Home&amp;Kitchen|Kitchen&amp;HomeAppliances|SmallKitchenAppliances|InductionCooktop"/>
    <x v="4"/>
    <n v="2148"/>
    <n v="3645"/>
    <n v="0.41"/>
    <n v="4.0999999999999996"/>
    <n v="31388"/>
    <s v="Good product in this range,Value for money,Nice,Nice one,Superb easy to use,Everything is great only issue is durability,Fabulous,The Cable is small"/>
    <s v="https://www.amazon.in/Prestige-PIC-20-Induction-Cooktop/dp/B00YMJ0OI8/ref=sr_1_43?qid=1672923592&amp;s=kitchen&amp;sr=1-43"/>
    <x v="1"/>
    <x v="0"/>
    <n v="1497"/>
  </r>
  <r>
    <x v="940"/>
    <x v="926"/>
    <s v="Home&amp;Kitchen|Kitchen&amp;HomeAppliances|SmallKitchenAppliances|DeepFatFryers|AirFryers"/>
    <x v="4"/>
    <n v="3599"/>
    <n v="7950"/>
    <n v="0.55000000000000004"/>
    <n v="4.2"/>
    <n v="136"/>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https://www.amazon.in/Pigeon-Healthifry-Circulation-Technology-Non-Stick/dp/B0B8XNPQPN/ref=sr_1_44?qid=1672923592&amp;s=kitchen&amp;sr=1-44"/>
    <x v="0"/>
    <x v="0"/>
    <n v="4351"/>
  </r>
  <r>
    <x v="941"/>
    <x v="927"/>
    <s v="Home&amp;Kitchen|HomeStorage&amp;Organization|LaundryOrganization|LaundryBaskets"/>
    <x v="4"/>
    <n v="351"/>
    <n v="999"/>
    <n v="0.65"/>
    <n v="4"/>
    <n v="5380"/>
    <s v="Good buy,Item is good and recommendable,Worth the money,Satisfied,Good quality storage bag,Very useful,Good product,Not as shown in the picture. Different products received."/>
    <s v="https://www.amazon.in/PrettyKrafts-Laundry-Basket-Clothes-Handles/dp/B0814P4L98/ref=sr_1_45?qid=1672923592&amp;s=kitchen&amp;sr=1-45"/>
    <x v="0"/>
    <x v="0"/>
    <n v="648"/>
  </r>
  <r>
    <x v="942"/>
    <x v="928"/>
    <s v="Home&amp;Kitchen|Kitchen&amp;HomeAppliances|Vacuum,Cleaning&amp;Ironing|Irons,Steamers&amp;Accessories|Irons|SteamIrons"/>
    <x v="4"/>
    <n v="1614"/>
    <n v="1745"/>
    <n v="0.08"/>
    <n v="4.3"/>
    <n v="37974"/>
    <s v="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
    <s v="https://www.amazon.in/Philips-GC1905-1440-Watt-Steam-Spray/dp/B008QTK47Q/ref=sr_1_47?qid=1672923592&amp;s=kitchen&amp;sr=1-47"/>
    <x v="4"/>
    <x v="0"/>
    <n v="131"/>
  </r>
  <r>
    <x v="943"/>
    <x v="929"/>
    <s v="Home&amp;Kitchen|Heating,Cooling&amp;AirQuality|WaterHeaters&amp;Geysers|ImmersionRods"/>
    <x v="4"/>
    <n v="719"/>
    <n v="1295"/>
    <n v="0.44"/>
    <n v="4.2"/>
    <n v="17218"/>
    <s v="Needs accessories,Gets water hot in under 10 mins,Slightly disappointed,Useful,Value for your money,Havells water heater is an excellent product.,v.nice,This product is very good and easy to use"/>
    <s v="https://www.amazon.in/Havells-Immersion-HB15-1500-White/dp/B088ZTJT2R/ref=sr_1_48_mod_primary_new?qid=1672923592&amp;s=kitchen&amp;sbo=RZvfv%2F%2FHxDF%2BO5021pAnSA%3D%3D&amp;sr=1-48"/>
    <x v="1"/>
    <x v="0"/>
    <n v="576"/>
  </r>
  <r>
    <x v="944"/>
    <x v="930"/>
    <s v="Home&amp;Kitchen|Kitchen&amp;HomeAppliances|Vacuum,Cleaning&amp;Ironing|Irons,Steamers&amp;Accessories|LintShavers"/>
    <x v="4"/>
    <n v="678"/>
    <n v="1499"/>
    <n v="0.55000000000000004"/>
    <n v="4.2"/>
    <n v="900"/>
    <s v="Good product, removes lint efficiently.,Good product. Does job well.,A recommended product,Easy to use,Good product,The Product Is Very Useful Thanks To Agaro,Good lint remover,Nice product"/>
    <s v="https://www.amazon.in/AGARO-Rechargeable-Sweaters-Blankets-Curtains/dp/B0BK1K598K/ref=sr_1_49_mod_primary_new?qid=1672923592&amp;s=kitchen&amp;sbo=RZvfv%2F%2FHxDF%2BO5021pAnSA%3D%3D&amp;sr=1-49"/>
    <x v="0"/>
    <x v="0"/>
    <n v="821"/>
  </r>
  <r>
    <x v="945"/>
    <x v="931"/>
    <s v="Home&amp;Kitchen|Kitchen&amp;HomeAppliances|SmallKitchenAppliances|Kettles&amp;HotWaterDispensers|Kettle&amp;ToasterSets"/>
    <x v="4"/>
    <n v="809"/>
    <n v="1545"/>
    <n v="0.48"/>
    <n v="3.7"/>
    <n v="976"/>
    <s v="Kettle is good but bottle is not good quality,Good,Ok,Bottle is not sturdy; kettle id light but heats fast,Value for money,Steel Quality is not as per expectation,Satisfactory experience,Good"/>
    <s v="https://www.amazon.in/Pigeon-Stainless-boiling-Instant-Noodles/dp/B09Y5FZK9N/ref=sr_1_50?qid=1672923592&amp;s=kitchen&amp;sr=1-50"/>
    <x v="1"/>
    <x v="1"/>
    <n v="736"/>
  </r>
  <r>
    <x v="946"/>
    <x v="932"/>
    <s v="Home&amp;Kitchen|Kitchen&amp;HomeAppliances|SmallKitchenAppliances|JuicerMixerGrinders"/>
    <x v="4"/>
    <n v="1969"/>
    <n v="5000"/>
    <n v="0.61"/>
    <n v="4.0999999999999996"/>
    <n v="4927"/>
    <s v="Used almost for a month,User friendly product  worth the money.  The product working fast.,Very happy with cookwell services,Worth,Very good product...,Good product,Good Customer Service,Good one easy to use"/>
    <s v="https://www.amazon.in/NutriPro-Bullet-Juicer-Grinder-Blades/dp/B09J2SCVQT/ref=sr_1_52?qid=1672923592&amp;s=kitchen&amp;sr=1-52"/>
    <x v="0"/>
    <x v="0"/>
    <n v="3031"/>
  </r>
  <r>
    <x v="947"/>
    <x v="933"/>
    <s v="Home&amp;Kitchen|Kitchen&amp;HomeAppliances|Vacuum,Cleaning&amp;Ironing|Irons,Steamers&amp;Accessories|LintShavers"/>
    <x v="4"/>
    <n v="1490"/>
    <n v="1695"/>
    <n v="0.12"/>
    <n v="4.4000000000000004"/>
    <n v="3543"/>
    <s v="Good Portable product,Product is good but within 3/4 uses battery is dead now have to change its battery(cell),Finally I got my item and it works fine.,Overall Very good products and value for money , go for it,Wonderful product,Nice,It was just osm,It's best"/>
    <s v="https://www.amazon.in/Philips-GC026-30-Fabric-Shaver/dp/B00TDD0YM4/ref=sr_1_54?qid=1672923592&amp;s=kitchen&amp;sr=1-54"/>
    <x v="3"/>
    <x v="0"/>
    <n v="205"/>
  </r>
  <r>
    <x v="948"/>
    <x v="934"/>
    <s v="Home&amp;Kitchen|Heating,Cooling&amp;AirQuality|RoomHeaters|ElectricHeaters"/>
    <x v="4"/>
    <n v="2499"/>
    <n v="3945"/>
    <n v="0.37"/>
    <n v="3.8"/>
    <n v="2732"/>
    <s v="Products review,Good &amp; easy to use.,Good and portable,Motor Like unusal Noise,Better product with value for money.,Nice product from havells,Very easy to yse and portable those looking for small room this s best to buy,it's good choice"/>
    <s v="https://www.amazon.in/Havells-Cista-room-Heater/dp/B078KRFWQB/ref=sr_1_52?qid=1672923593&amp;s=kitchen&amp;sr=1-52"/>
    <x v="1"/>
    <x v="1"/>
    <n v="1446"/>
  </r>
  <r>
    <x v="949"/>
    <x v="935"/>
    <s v="Home&amp;Kitchen|Kitchen&amp;HomeAppliances|Vacuum,Cleaning&amp;Ironing|Vacuums&amp;FloorCare|Vacuums|HandheldVacuums"/>
    <x v="4"/>
    <n v="1665"/>
    <n v="2099"/>
    <n v="0.21"/>
    <n v="4"/>
    <n v="14368"/>
    <s v="Vaccum cleaner,Ok,Good product,Quite loud, heats quickly but very good for cleaning upholstery,Compact in size,Only for limited &amp; light duty usage,Value for money, Good bargain,Handy n works well"/>
    <s v="https://www.amazon.in/AGARO-800-Watt-Handheld-Cleaner-Durable/dp/B07SRM58TP/ref=sr_1_53?qid=1672923593&amp;s=kitchen&amp;sr=1-53"/>
    <x v="3"/>
    <x v="0"/>
    <n v="434"/>
  </r>
  <r>
    <x v="950"/>
    <x v="936"/>
    <s v="Home&amp;Kitchen|Kitchen&amp;HomeAppliances|SmallKitchenAppliances|InductionCooktop"/>
    <x v="4"/>
    <n v="3229"/>
    <n v="5295"/>
    <n v="0.39"/>
    <n v="4.2"/>
    <n v="39724"/>
    <s v="Product as describe,Good product,Good product but price high.,I miss my gas stove.... Induction sucks :(,Great value,No1,तेल गर्म करने में परेशानी,Good"/>
    <s v="https://www.amazon.in/Philips-Collection-HD4928-01-2100-Watt/dp/B00EDJJ7FS/ref=sr_1_54?qid=1672923593&amp;s=kitchen&amp;sr=1-54"/>
    <x v="1"/>
    <x v="0"/>
    <n v="2066"/>
  </r>
  <r>
    <x v="951"/>
    <x v="937"/>
    <s v="Home&amp;Kitchen|Kitchen&amp;HomeAppliances|SmallKitchenAppliances|InductionCooktop"/>
    <x v="4"/>
    <n v="1799"/>
    <n v="3595"/>
    <n v="0.5"/>
    <n v="3.8"/>
    <n v="9791"/>
    <s v="It's an okay induction stove on a budget price,Super,Nice product,Pigeon Induction,Easy to clean,Works fine issue with delivery product bit damaged,Average,It is nice product &amp; easy to use best at this price"/>
    <s v="https://www.amazon.in/Pigeon-Stovekraft-Acer-Plus-Induction/dp/B0832W3B7Q/ref=sr_1_55?qid=1672923593&amp;s=kitchen&amp;sr=1-55"/>
    <x v="0"/>
    <x v="1"/>
    <n v="1796"/>
  </r>
  <r>
    <x v="952"/>
    <x v="938"/>
    <s v="Home&amp;Kitchen|Kitchen&amp;HomeAppliances|SmallKitchenAppliances|Kettles&amp;HotWaterDispensers|ElectricKettles"/>
    <x v="4"/>
    <n v="1260"/>
    <n v="1699"/>
    <n v="0.26"/>
    <n v="4.2"/>
    <n v="2891"/>
    <s v="600 W heating kettle with warmer &amp; temp control, half coil heating element looks odd,Overall a Good Electric Kettle,Overall good.,Good Multicooker within budget,Agaro esteem Multi kettle,Quality,Very nice product. Like it.❤,Nice one for hostellers. A must buy product."/>
    <s v="https://www.amazon.in/Agaro-Esteem-Multi-Kettle-1-2/dp/B07WNK1FFN/ref=sr_1_56?qid=1672923593&amp;s=kitchen&amp;sr=1-56"/>
    <x v="3"/>
    <x v="0"/>
    <n v="439"/>
  </r>
  <r>
    <x v="953"/>
    <x v="939"/>
    <s v="Home&amp;Kitchen|Heating,Cooling&amp;AirQuality|RoomHeaters|ElectricHeaters"/>
    <x v="4"/>
    <n v="749"/>
    <n v="1129"/>
    <n v="0.34"/>
    <n v="4"/>
    <n v="2446"/>
    <s v="Poor packaging,Nice products,Good,Spr,Worth to money,Heating is little less,Good for heating a single room.,Acha hai"/>
    <s v="https://www.amazon.in/Bajaj-Minor-1000-Watt-Room-Heater/dp/B009P2LK08/ref=sr_1_57?qid=1672923593&amp;s=kitchen&amp;sr=1-57"/>
    <x v="1"/>
    <x v="0"/>
    <n v="380"/>
  </r>
  <r>
    <x v="954"/>
    <x v="940"/>
    <s v="Home&amp;Kitchen|Kitchen&amp;HomeAppliances|SmallKitchenAppliances|MixerGrinders"/>
    <x v="4"/>
    <n v="3499"/>
    <n v="5795"/>
    <n v="0.4"/>
    <n v="3.9"/>
    <n v="25340"/>
    <s v="Very nice product from Amazon,Work in very good,good product,Good,Nice 👍,Good performance with cheap look,User manual book and Warranty card not in Box.,Satisfied 😁"/>
    <s v="https://www.amazon.in/Butterfly-Jet-Elite-750-Watt-Grinder/dp/B07DGD4Z4C/ref=sr_1_59?qid=1672923593&amp;s=kitchen&amp;sr=1-59"/>
    <x v="1"/>
    <x v="1"/>
    <n v="2296"/>
  </r>
  <r>
    <x v="955"/>
    <x v="941"/>
    <s v="Home&amp;Kitchen|Kitchen&amp;HomeAppliances|SmallKitchenAppliances|EggBoilers"/>
    <x v="4"/>
    <n v="379"/>
    <n v="999"/>
    <n v="0.62"/>
    <n v="4.3"/>
    <n v="3096"/>
    <s v="Egg boiler,Time efficient..easy to use,Good to use,Value for money,Very good product,Achha hai egg boil achhe hote hai,Best in Business,as the price product is good"/>
    <s v="https://www.amazon.in/SOFLIN-Electric-Automatic-Poacher-Steaming/dp/B07GMFY9QM/ref=sr_1_60?qid=1672923593&amp;s=kitchen&amp;sr=1-60"/>
    <x v="0"/>
    <x v="0"/>
    <n v="620"/>
  </r>
  <r>
    <x v="956"/>
    <x v="942"/>
    <s v="Home&amp;Kitchen|Heating,Cooling&amp;AirQuality|RoomHeaters|ElectricHeaters"/>
    <x v="4"/>
    <n v="1099"/>
    <n v="2400"/>
    <n v="0.54"/>
    <n v="3.8"/>
    <n v="4"/>
    <s v="Compact and effective,Very handy and useful product,Not satisfied"/>
    <s v="https://www.amazon.in/Lifelong-LLQH925-settings-operation-Indicator/dp/B0BGPN4GGH/ref=sr_1_62?qid=1672923593&amp;s=kitchen&amp;sr=1-62"/>
    <x v="0"/>
    <x v="1"/>
    <n v="1301"/>
  </r>
  <r>
    <x v="957"/>
    <x v="943"/>
    <s v="Home&amp;Kitchen|Kitchen&amp;HomeAppliances|SmallKitchenAppliances|Kettles&amp;HotWaterDispensers|Kettle&amp;ToasterSets"/>
    <x v="4"/>
    <n v="749"/>
    <n v="1299"/>
    <n v="0.42"/>
    <n v="4"/>
    <n v="119"/>
    <s v="Worth for the price,Good,Just Average,Great!,Good product. Few minutes to boil the water and very useful,Very nice working,Good quality,Used the product.  As of everything was fine. Good"/>
    <s v="https://www.amazon.in/Amazon-Basics-Electric-Kettle-Stainless/dp/B0B2DZ5S6R/ref=sr_1_63?qid=1672923593&amp;s=kitchen&amp;sr=1-63"/>
    <x v="1"/>
    <x v="0"/>
    <n v="550"/>
  </r>
  <r>
    <x v="958"/>
    <x v="944"/>
    <s v="Home&amp;Kitchen|Kitchen&amp;HomeAppliances|SmallKitchenAppliances|SandwichMakers"/>
    <x v="4"/>
    <n v="1299"/>
    <n v="1299"/>
    <n v="0"/>
    <n v="4.2"/>
    <n v="40106"/>
    <s v="Very useful!,Good one for the price,Temperature,temparature controll is needed,Good product but price is too be very high,Quality of material,Best,Good product"/>
    <s v="https://www.amazon.in/Prestige-Sandwich-Maker-PGMFD-01/dp/B07S851WX5/ref=sr_1_67?qid=1672923593&amp;s=kitchen&amp;sr=1-67"/>
    <x v="4"/>
    <x v="0"/>
    <n v="0"/>
  </r>
  <r>
    <x v="959"/>
    <x v="945"/>
    <s v="Home&amp;Kitchen|Kitchen&amp;HomeAppliances|Vacuum,Cleaning&amp;Ironing|Irons,Steamers&amp;Accessories|Irons|DryIrons"/>
    <x v="4"/>
    <n v="549"/>
    <n v="1090"/>
    <n v="0.5"/>
    <n v="4.2"/>
    <n v="13029"/>
    <s v="Worthy,Love this product,Good,Good,It can be used for two years,👍,Best in this price, will serve the purpose you bought it for.,Good choice in budget Range"/>
    <s v="https://www.amazon.in/Orient-Electric-Fabrijoy-DIFJ10BP-1000-Watt/dp/B01MY839VW/ref=sr_1_69?qid=1672923593&amp;s=kitchen&amp;sr=1-69"/>
    <x v="0"/>
    <x v="0"/>
    <n v="541"/>
  </r>
  <r>
    <x v="960"/>
    <x v="946"/>
    <s v="Home&amp;Kitchen|Heating,Cooling&amp;AirQuality|RoomHeaters|FanHeaters"/>
    <x v="4"/>
    <n v="899"/>
    <n v="2000"/>
    <n v="0.55000000000000004"/>
    <n v="3.6"/>
    <n v="291"/>
    <s v="For medium sized room,Best product,For bed only,not for full room,Damage,Its okay,Does the job,Not Good , Power cord  very short,Not satisfied"/>
    <s v="https://www.amazon.in/Lifelong-LLFH921-Overheating-Protection-Certified/dp/B09LV1CMGH/ref=sr_1_70?qid=1672923593&amp;s=kitchen&amp;sr=1-70"/>
    <x v="0"/>
    <x v="1"/>
    <n v="1101"/>
  </r>
  <r>
    <x v="961"/>
    <x v="947"/>
    <s v="Home&amp;Kitchen|Kitchen&amp;HomeAppliances|Vacuum,Cleaning&amp;Ironing|Irons,Steamers&amp;Accessories|Irons|DryIrons"/>
    <x v="4"/>
    <n v="1321"/>
    <n v="1545"/>
    <n v="0.14000000000000001"/>
    <n v="4.3"/>
    <n v="15453"/>
    <s v="Good product worth of money,It’s okay,Not so superb,Philips Always THE BEST,Heavy weight iron,Very good,Super nice,Good One iron. Value for money and best one to used it"/>
    <s v="https://www.amazon.in/Philips-GC181-Heavy-Weight-1000-Watt/dp/B01EY310UM/ref=sr_1_71?qid=1672923593&amp;s=kitchen&amp;sr=1-71"/>
    <x v="3"/>
    <x v="0"/>
    <n v="224"/>
  </r>
  <r>
    <x v="962"/>
    <x v="948"/>
    <s v="Home&amp;Kitchen|Kitchen&amp;HomeAppliances|Vacuum,Cleaning&amp;Ironing|Irons,Steamers&amp;Accessories|LintShavers"/>
    <x v="4"/>
    <n v="1099"/>
    <n v="1999"/>
    <n v="0.45"/>
    <n v="4"/>
    <n v="604"/>
    <s v="Good product must have for winters cloths.,All over good,Beautiful product and easy to use having items as shown in the details.,Working good but need to do some improvement,Nice product.,Awesome Product,Awesome finishing on clothes,Amazing best product"/>
    <s v="https://www.amazon.in/Bulfyss-Rechargeable-Effectively-Cashmere-Warranty/dp/B09NL7LBWT/ref=sr_1_74?qid=1672923593&amp;s=kitchen&amp;sr=1-74"/>
    <x v="1"/>
    <x v="0"/>
    <n v="900"/>
  </r>
  <r>
    <x v="963"/>
    <x v="949"/>
    <s v="Home&amp;Kitchen|Kitchen&amp;HomeAppliances|Vacuum,Cleaning&amp;Ironing|Irons,Steamers&amp;Accessories|Irons|DryIrons"/>
    <x v="4"/>
    <n v="775"/>
    <n v="875"/>
    <n v="0.11"/>
    <n v="4.2"/>
    <n v="46647"/>
    <s v="Nice iron box. Temperature control can be better.,Product quality,Very nice product,Great Product,It is gud for normal use...,Okk,It's good,Nice product"/>
    <s v="https://www.amazon.in/Bajaj-DX-1000-Watt-Dry-Iron/dp/B008YW8M0G/ref=sr_1_75?qid=1672923593&amp;s=kitchen&amp;sr=1-75"/>
    <x v="3"/>
    <x v="0"/>
    <n v="100"/>
  </r>
  <r>
    <x v="964"/>
    <x v="950"/>
    <s v="Home&amp;Kitchen|Heating,Cooling&amp;AirQuality|WaterHeaters&amp;Geysers|StorageWaterHeaters"/>
    <x v="4"/>
    <n v="6299"/>
    <n v="15270"/>
    <n v="0.59"/>
    <n v="4.0999999999999996"/>
    <n v="3233"/>
    <s v="पैसा वसूल,Nice,Not a good dilvery by bajaj,Almost gud product but takes time for getting hot water,Uuummhh,Good product,Overall average to good product.,Good"/>
    <s v="https://www.amazon.in/Bajaj-Shakti-Heater-Multiple-Safety/dp/B097R3XH9R/ref=sr_1_76?qid=1672923593&amp;s=kitchen&amp;sr=1-76"/>
    <x v="0"/>
    <x v="0"/>
    <n v="8971"/>
  </r>
  <r>
    <x v="965"/>
    <x v="951"/>
    <s v="Home&amp;Kitchen|Kitchen&amp;HomeAppliances|Vacuum,Cleaning&amp;Ironing|Irons,Steamers&amp;Accessories|Irons|SteamIrons"/>
    <x v="4"/>
    <n v="3190"/>
    <n v="4195"/>
    <n v="0.24"/>
    <n v="4"/>
    <n v="1282"/>
    <s v="Save ur clothes,Loved it.,Superb,Average product. Handy but has flaws.,Takes time to cool, but overall good product,great product and really handy!,Great product..nd best to carry in traveling,Too costly"/>
    <s v="https://www.amazon.in/PHILIPS-Handheld-Garment-STH3000-20/dp/B08TM71L54/ref=sr_1_77?qid=1672923593&amp;s=kitchen&amp;sr=1-77"/>
    <x v="3"/>
    <x v="0"/>
    <n v="1005"/>
  </r>
  <r>
    <x v="966"/>
    <x v="952"/>
    <s v="Home&amp;Kitchen|Heating,Cooling&amp;AirQuality|RoomHeaters|ElectricHeaters"/>
    <x v="4"/>
    <n v="799"/>
    <n v="1989"/>
    <n v="0.6"/>
    <n v="4.3"/>
    <n v="70"/>
    <s v="Good for small rooms,Better,Good quality,Nice product,Good product,Potable room heater,Room heater is useful,Good Heater"/>
    <s v="https://www.amazon.in/Wall-Outlet-Electric-Heaters-Bedroom-bathrooms/dp/B0BPBXNQQT/ref=sr_1_78?qid=1672923593&amp;s=kitchen&amp;sr=1-78"/>
    <x v="0"/>
    <x v="0"/>
    <n v="1190"/>
  </r>
  <r>
    <x v="967"/>
    <x v="953"/>
    <s v="Home&amp;Kitchen|Kitchen&amp;HomeAppliances|SmallKitchenAppliances|JuicerMixerGrinders"/>
    <x v="4"/>
    <n v="2699"/>
    <n v="5000"/>
    <n v="0.46"/>
    <n v="4"/>
    <n v="26164"/>
    <s v="Good stuff,Perfect for small kitchen,Convenient for small quantity,Nice and compact product,Nice product, good small grinder /blender,Not satisfied.,Good,Small jar defective"/>
    <s v="https://www.amazon.in/Wonderchef-Nutri-Blend-Watts-Juicer-Grinder/dp/B00W56GLOQ/ref=sr_1_76?qid=1672923595&amp;s=kitchen&amp;sr=1-76"/>
    <x v="1"/>
    <x v="0"/>
    <n v="2301"/>
  </r>
  <r>
    <x v="968"/>
    <x v="954"/>
    <s v="Home&amp;Kitchen|Kitchen&amp;HomeAppliances|Vacuum,Cleaning&amp;Ironing|Irons,Steamers&amp;Accessories|Irons|DryIrons"/>
    <x v="4"/>
    <n v="599"/>
    <n v="990"/>
    <n v="0.39"/>
    <n v="3.9"/>
    <n v="16166"/>
    <s v="A travel companion,Small and thin wire,Good product product thanks usha.,Nice,Good,Good buy,Ok product.,VfM"/>
    <s v="https://www.amazon.in/Armour-AR1100WB-1100-Watt-Soleplate-Purple/dp/B0883KDSXC/ref=sr_1_77?qid=1672923595&amp;s=kitchen&amp;sr=1-77"/>
    <x v="1"/>
    <x v="1"/>
    <n v="391"/>
  </r>
  <r>
    <x v="969"/>
    <x v="955"/>
    <s v="Home&amp;Kitchen|Kitchen&amp;HomeAppliances|SmallKitchenAppliances|Kettles&amp;HotWaterDispensers|Kettle&amp;ToasterSets"/>
    <x v="4"/>
    <n v="749"/>
    <n v="1111"/>
    <n v="0.33"/>
    <n v="4.2"/>
    <n v="35693"/>
    <s v="good,Nice product,Worth for money,Good product,Very good,Does what is needed to do,Good product,Nice kettle in 699 rs"/>
    <s v="https://www.amazon.in/Butterfly-EKN-1-5-Litre-Kettle-Silver/dp/B078V8R9BS/ref=sr_1_78?qid=1672923595&amp;s=kitchen&amp;sr=1-78"/>
    <x v="1"/>
    <x v="0"/>
    <n v="362"/>
  </r>
  <r>
    <x v="970"/>
    <x v="956"/>
    <s v="Home&amp;Kitchen|Heating,Cooling&amp;AirQuality|WaterHeaters&amp;Geysers|StorageWaterHeaters"/>
    <x v="4"/>
    <n v="6199"/>
    <n v="10400"/>
    <n v="0.4"/>
    <n v="4.0999999999999996"/>
    <n v="14391"/>
    <s v="Product is good but the installation provider team is pathetic,Mediocre performance with pathetic installation experience,Satisfaction,No invoice inside the cartoon for warranty claim,Ok,Happy  😊 😃,Good product,Good ... But some problems in installing"/>
    <s v="https://www.amazon.in/Crompton-Arno-Neo-ASWH-3015-Star-Rated/dp/B08GSQXLJ2/ref=sr_1_79?qid=1672923595&amp;s=kitchen&amp;sr=1-79"/>
    <x v="1"/>
    <x v="0"/>
    <n v="4201"/>
  </r>
  <r>
    <x v="971"/>
    <x v="957"/>
    <s v="Home&amp;Kitchen|Kitchen&amp;HomeAppliances|SmallKitchenAppliances|MiniFoodProcessors&amp;Choppers"/>
    <x v="4"/>
    <n v="1819"/>
    <n v="2490"/>
    <n v="0.27"/>
    <n v="4.4000000000000004"/>
    <n v="7946"/>
    <s v="Good product,I haven't received my warranty bill inside,Whisking attachment not received,Awesome,Great Product! Go for it!!!,Nice,Good product .,Must have for every kitchen"/>
    <s v="https://www.amazon.in/Borosil-Plastic-Chefdelite-BCH20DBB21-Technology/dp/B01M5B0TPW/ref=sr_1_80?qid=1672923595&amp;s=kitchen&amp;sr=1-80"/>
    <x v="3"/>
    <x v="0"/>
    <n v="671"/>
  </r>
  <r>
    <x v="972"/>
    <x v="958"/>
    <s v="Home&amp;Kitchen|Kitchen&amp;HomeAppliances|SmallKitchenAppliances|Kettles&amp;HotWaterDispensers|Kettle&amp;ToasterSets"/>
    <x v="4"/>
    <n v="1199"/>
    <n v="1900"/>
    <n v="0.37"/>
    <n v="4"/>
    <n v="1765"/>
    <s v="Easy to operate and rich look,Good,Very good product,Kent electric kettle,Nice,Electric Wire is too short..It should be expanded...,Better products,Worth it"/>
    <s v="https://www.amazon.in/Amaze-Litre-Electric-Kettle-Stainless/dp/B082KVTRW8/ref=sr_1_81?qid=1672923595&amp;s=kitchen&amp;sr=1-81"/>
    <x v="1"/>
    <x v="0"/>
    <n v="701"/>
  </r>
  <r>
    <x v="973"/>
    <x v="959"/>
    <s v="Home&amp;Kitchen|Kitchen&amp;HomeAppliances|SmallKitchenAppliances|MixerGrinders"/>
    <x v="4"/>
    <n v="3249"/>
    <n v="6295"/>
    <n v="0.48"/>
    <n v="3.8"/>
    <n v="14062"/>
    <s v="So far it is good. Purchased only in October 2022.,Good,Best product in best price range.,Average price good 👍,Good looking,Create too much noise, overall good product,Good,Bahut badhiya hai"/>
    <s v="https://www.amazon.in/Prestige-IRIS-mixer-grinder-Black/dp/B08CFJBZRK/ref=sr_1_82?qid=1672923595&amp;s=kitchen&amp;sr=1-82"/>
    <x v="1"/>
    <x v="1"/>
    <n v="3046"/>
  </r>
  <r>
    <x v="974"/>
    <x v="960"/>
    <s v="Home&amp;Kitchen|Kitchen&amp;HomeAppliances|SmallKitchenAppliances|EggBoilers"/>
    <x v="4"/>
    <n v="349"/>
    <n v="999"/>
    <n v="0.65"/>
    <n v="4"/>
    <n v="15646"/>
    <s v="Perfect egg boiler,Good to use,Worth the price,U buying this items,Price is affordable.,Great product and working fine,Very nice product..only wire is small in size otherwise its good,easy to use but very very short wire"/>
    <s v="https://www.amazon.in/Simxen-Electric-Automatic-Steaming-Multicolour/dp/B07H3WDC4X/ref=sr_1_83?qid=1672923595&amp;s=kitchen&amp;sr=1-83"/>
    <x v="0"/>
    <x v="0"/>
    <n v="650"/>
  </r>
  <r>
    <x v="975"/>
    <x v="961"/>
    <s v="Home&amp;Kitchen|Heating,Cooling&amp;AirQuality|RoomHeaters|FanHeaters"/>
    <x v="4"/>
    <n v="1049"/>
    <n v="1699"/>
    <n v="0.38"/>
    <n v="3.1"/>
    <n v="111"/>
    <s v="It's good 👍,Good...,Good Product,Satisfied,Good for small room,Unsure,Not bad,Don't bye it...."/>
    <s v="https://www.amazon.in/Amazon-Basics-Adjustable-Thermostat-certified/dp/B09ZTZ9N3Q/ref=sr_1_86?qid=1672923595&amp;s=kitchen&amp;sr=1-86"/>
    <x v="1"/>
    <x v="1"/>
    <n v="650"/>
  </r>
  <r>
    <x v="976"/>
    <x v="962"/>
    <s v="Home&amp;Kitchen|Kitchen&amp;HomeAppliances|SmallKitchenAppliances|DigitalKitchenScales|DigitalScales"/>
    <x v="4"/>
    <n v="799"/>
    <n v="1500"/>
    <n v="0.47"/>
    <n v="4.3"/>
    <n v="9695"/>
    <s v="Nice,Good Quality,Good product,Product is good but some issues with it,Good,Good product.,Good and easy to use,Good one"/>
    <s v="https://www.amazon.in/HealthSense-Chef-Mate-KS-40-Weighing/dp/B083P71WKK/ref=sr_1_87?qid=1672923595&amp;s=kitchen&amp;sr=1-87"/>
    <x v="1"/>
    <x v="0"/>
    <n v="701"/>
  </r>
  <r>
    <x v="977"/>
    <x v="963"/>
    <s v="Home&amp;Kitchen|Heating,Cooling&amp;AirQuality|WaterHeaters&amp;Geysers|StorageWaterHeaters"/>
    <x v="4"/>
    <n v="4999"/>
    <n v="9650"/>
    <n v="0.48"/>
    <n v="4.2"/>
    <n v="1772"/>
    <s v="very good geyser and value for money,Only geyser comes with the box,Good may be very good,Good product,Accessories missing,Value for the money product,Excellent product,Worth For money"/>
    <s v="https://www.amazon.in/Bajaj-Shakti-Heater-Multiple-Safety/dp/B097R4D42G/ref=sr_1_91?qid=1672923595&amp;s=kitchen&amp;sr=1-91"/>
    <x v="1"/>
    <x v="0"/>
    <n v="4651"/>
  </r>
  <r>
    <x v="978"/>
    <x v="964"/>
    <s v="Home&amp;Kitchen|Kitchen&amp;HomeAppliances|SmallKitchenAppliances|MixerGrinders"/>
    <x v="4"/>
    <n v="6999"/>
    <n v="10590"/>
    <n v="0.34"/>
    <n v="4.4000000000000004"/>
    <n v="11499"/>
    <s v="Heavy duty mixer grinder, delivers what it promises,Works fast,It's not working good I had bought in 2020 and the motor is making,Good machine but cap locks can be much better,Good 👍,Great Mixer Grinder but not good for juices,Powerfull mixer grinder,Powerful but Pricey"/>
    <s v="https://www.amazon.in/Bosch-TrueMixx-Pro-Grinder-Watt-MGM8842MIN/dp/B07MKMFKPG/ref=sr_1_92?qid=1672923595&amp;s=kitchen&amp;sr=1-92"/>
    <x v="1"/>
    <x v="0"/>
    <n v="3591"/>
  </r>
  <r>
    <x v="979"/>
    <x v="965"/>
    <s v="Home&amp;Kitchen|Kitchen&amp;HomeAppliances|SmallKitchenAppliances|DigitalKitchenScales"/>
    <x v="4"/>
    <n v="799"/>
    <n v="1999"/>
    <n v="0.6"/>
    <n v="4.0999999999999996"/>
    <n v="2162"/>
    <s v="Helthgenie product - Just received, as of now looks good.,Product seems good. The batteries packed separately inside leaked.,Wonderful, but ...,Good but it's plastic,Good for now.,Awesome product,Value for money,ONE IN A MILLION"/>
    <s v="https://www.amazon.in/Bulfyss-Stainless-Weighing-Nutrition-Warranty/dp/B0949FPSFY/ref=sr_1_93?qid=1672923595&amp;s=kitchen&amp;sr=1-93"/>
    <x v="0"/>
    <x v="0"/>
    <n v="1200"/>
  </r>
  <r>
    <x v="980"/>
    <x v="966"/>
    <s v="Home&amp;Kitchen|Kitchen&amp;HomeAppliances|SmallKitchenAppliances|VacuumSealers"/>
    <x v="4"/>
    <n v="89"/>
    <n v="89"/>
    <n v="0"/>
    <n v="4.2"/>
    <n v="19621"/>
    <s v="Very nice,Works as it should,Not the best but value for money,Value for money,Useful product,Good Kitchen Product,Good,Good"/>
    <s v="https://www.amazon.in/VR-Pcs-Different-Multi-Color-Multicolor/dp/B08F47T4X5/ref=sr_1_94?qid=1672923595&amp;s=kitchen&amp;sr=1-94"/>
    <x v="4"/>
    <x v="0"/>
    <n v="0"/>
  </r>
  <r>
    <x v="981"/>
    <x v="967"/>
    <s v="Home&amp;Kitchen|Heating,Cooling&amp;AirQuality|Fans|CeilingFans"/>
    <x v="4"/>
    <n v="1400"/>
    <n v="2485"/>
    <n v="0.44"/>
    <n v="4.0999999999999996"/>
    <n v="19998"/>
    <s v="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
    <s v="https://www.amazon.in/Orient-Electric-Apex-FX-1200mm-Ceiling/dp/B01M0505SJ/ref=sr_1_95?qid=1672923595&amp;s=kitchen&amp;sr=1-95"/>
    <x v="1"/>
    <x v="0"/>
    <n v="1085"/>
  </r>
  <r>
    <x v="982"/>
    <x v="968"/>
    <s v="Home&amp;Kitchen|HomeStorage&amp;Organization|LaundryOrganization|LaundryBaskets"/>
    <x v="4"/>
    <n v="355"/>
    <n v="899"/>
    <n v="0.61"/>
    <n v="4.0999999999999996"/>
    <n v="1051"/>
    <s v="Overall good purchase,Good,Good Purchase,Ok hi upar ka dhakkan bahut acchi quality ka nahi hi,Nice,A must have product for your home...gud capacity nice look,Decent buy,Good product"/>
    <s v="https://www.amazon.in/PrettyKrafts-Laundry-Clothes-Storage-Mushroom/dp/B08D6RCM3Q/ref=sr_1_96?qid=1672923595&amp;s=kitchen&amp;sr=1-96"/>
    <x v="0"/>
    <x v="0"/>
    <n v="544"/>
  </r>
  <r>
    <x v="983"/>
    <x v="969"/>
    <s v="Home&amp;Kitchen|Heating,Cooling&amp;AirQuality|RoomHeaters|ElectricHeaters"/>
    <x v="4"/>
    <n v="2169"/>
    <n v="3279"/>
    <n v="0.34"/>
    <n v="4.0999999999999996"/>
    <n v="1716"/>
    <s v="Useful on winter / cold deasons,Socket required,nice,GOOD QUALITY,Handy,Handy and easy  to use,Liked it,Good"/>
    <s v="https://www.amazon.in/Bajaj-RX-11-2000-Watt-Convector/dp/B009P2LITG/ref=sr_1_98?qid=1672923595&amp;s=kitchen&amp;sr=1-98"/>
    <x v="1"/>
    <x v="0"/>
    <n v="1110"/>
  </r>
  <r>
    <x v="984"/>
    <x v="970"/>
    <s v="Home&amp;Kitchen|Kitchen&amp;HomeAppliances|Vacuum,Cleaning&amp;Ironing|Vacuums&amp;FloorCare|Vacuums|CanisterVacuums"/>
    <x v="4"/>
    <n v="2799"/>
    <n v="3799"/>
    <n v="0.26"/>
    <n v="3.9"/>
    <n v="32931"/>
    <s v="Decent product,Handy and easy to use,Good product,Dustbag,Review,Good product with budget price,Nice and compact product for office use.,Very good product"/>
    <s v="https://www.amazon.in/Eureka-Forbes-Trendy-Zip-1000-Watt/dp/B00V9NHDI4/ref=sr_1_99?qid=1672923595&amp;s=kitchen&amp;sr=1-99"/>
    <x v="3"/>
    <x v="1"/>
    <n v="1000"/>
  </r>
  <r>
    <x v="985"/>
    <x v="971"/>
    <s v="Home&amp;Kitchen|Kitchen&amp;HomeAppliances|SmallKitchenAppliances|Kettles&amp;HotWaterDispensers|ElectricKettles"/>
    <x v="4"/>
    <n v="899"/>
    <n v="1249"/>
    <n v="0.28000000000000003"/>
    <n v="3.9"/>
    <n v="17424"/>
    <s v="Nice product,Need to improve length of cord,Water hot only few minutes.,Good product,Problem with the kettle.,Very good product 👍,Good performance,Good product"/>
    <s v="https://www.amazon.in/Pigeon-Stovekraft-Quartz-Electric-Kettle/dp/B07WGPBXY9/ref=sr_1_100?qid=1672923595&amp;s=kitchen&amp;sr=1-100"/>
    <x v="3"/>
    <x v="1"/>
    <n v="350"/>
  </r>
  <r>
    <x v="986"/>
    <x v="972"/>
    <s v="Home&amp;Kitchen|Heating,Cooling&amp;AirQuality|RoomHeaters"/>
    <x v="4"/>
    <n v="2499"/>
    <n v="5000"/>
    <n v="0.5"/>
    <n v="3.8"/>
    <n v="1889"/>
    <s v="Good product,One month is gone,How to buy lights extra ??????????,Best product,Waste product I received a broken product,Built quality not good,Don't buy. Maharaja is a cheater company,Does the job, but have one concern!!!,Value for money."/>
    <s v="https://www.amazon.in/Maharaja-Whiteline-Lava-1200-Watt-Helogen/dp/B00KRCBA6E/ref=sr_1_101?qid=1672923595&amp;s=kitchen&amp;sr=1-101"/>
    <x v="0"/>
    <x v="1"/>
    <n v="2501"/>
  </r>
  <r>
    <x v="987"/>
    <x v="973"/>
    <s v="Home&amp;Kitchen|Heating,Cooling&amp;AirQuality|WaterHeaters&amp;Geysers|InstantWaterHeaters"/>
    <x v="4"/>
    <n v="3599"/>
    <n v="7299"/>
    <n v="0.51"/>
    <n v="4"/>
    <n v="10324"/>
    <s v="Best geyser hai saste dam mein Mera experience iske sath achcha Raha,Nice product,Good product,Working as expected,Good Product,Very Quick and Good customer service,Good product,Does the work"/>
    <s v="https://www.amazon.in/Crompton-Gracee-Instant-Heater-Geyser/dp/B0B3X2BY3M/ref=sr_1_102?qid=1672923595&amp;s=kitchen&amp;sr=1-102"/>
    <x v="0"/>
    <x v="0"/>
    <n v="3700"/>
  </r>
  <r>
    <x v="988"/>
    <x v="974"/>
    <s v="Home&amp;Kitchen|Kitchen&amp;HomeAppliances|Vacuum,Cleaning&amp;Ironing|Irons,Steamers&amp;Accessories|Irons|DryIrons"/>
    <x v="4"/>
    <n v="499"/>
    <n v="625"/>
    <n v="0.2"/>
    <n v="4.2"/>
    <n v="5355"/>
    <s v="Good  product,Ok. To. Use and good for this offered price 485rs,All over Quolity is Good.,Nice job,Nice,Its good but iron is not otuo disconnect.,Good product,Why package is very poor"/>
    <s v="https://www.amazon.in/Bajaj-DX-600-Watts-Light-Weight/dp/B00F159RIK/ref=sr_1_100?qid=1672923596&amp;s=kitchen&amp;sr=1-100"/>
    <x v="3"/>
    <x v="0"/>
    <n v="126"/>
  </r>
  <r>
    <x v="989"/>
    <x v="975"/>
    <s v="Home&amp;Kitchen|Heating,Cooling&amp;AirQuality|WaterHeaters&amp;Geysers|ImmersionRods"/>
    <x v="4"/>
    <n v="653"/>
    <n v="1020"/>
    <n v="0.36"/>
    <n v="4.0999999999999996"/>
    <n v="3366"/>
    <s v="Highly time consumption.....,Slowly,It's good.,The cord length is ok, but the jack point is different,Useful product,Good Product,Good,good"/>
    <s v="https://www.amazon.in/Bajaj-Waterproof-Watts-Immersion-Heater/dp/B08MV82R99/ref=sr_1_101?qid=1672923596&amp;s=kitchen&amp;sr=1-101"/>
    <x v="1"/>
    <x v="0"/>
    <n v="367"/>
  </r>
  <r>
    <x v="990"/>
    <x v="976"/>
    <s v="Home&amp;Kitchen|Kitchen&amp;HomeAppliances|Vacuum,Cleaning&amp;Ironing|PressureWashers,Steam&amp;WindowCleaners"/>
    <x v="4"/>
    <n v="4789"/>
    <n v="8990"/>
    <n v="0.47"/>
    <n v="4.3"/>
    <n v="1017"/>
    <s v="good machine in budget,Very good product...,Over all experience is good with this product,Very good machine insuch a price range,Overall,Good product.easy to use,Good product compared to the price range..and performance is satifactory,Useful product with good build quality"/>
    <s v="https://www.amazon.in/Supreme-Pressure-Portable-Cleaning-Purpose/dp/B09VKWGZD7/ref=sr_1_102?qid=1672923596&amp;s=kitchen&amp;sr=1-102"/>
    <x v="1"/>
    <x v="0"/>
    <n v="4201"/>
  </r>
  <r>
    <x v="991"/>
    <x v="977"/>
    <s v="Home&amp;Kitchen|Heating,Cooling&amp;AirQuality|RoomHeaters|HalogenHeaters"/>
    <x v="4"/>
    <n v="1409"/>
    <n v="1639"/>
    <n v="0.14000000000000001"/>
    <n v="3.7"/>
    <n v="787"/>
    <s v="Overall good product,Value for money 👍,Brand,Heater,Good product for home room heater,It's not repairable at all.,Electricity Current Passing Through its Entire Body,one rod is not working  solution i have"/>
    <s v="https://www.amazon.in/Bajaj-Delux-2000-Watt-Room-Heater/dp/B009P2LK80/ref=sr_1_103?qid=1672923596&amp;s=kitchen&amp;sr=1-103"/>
    <x v="3"/>
    <x v="1"/>
    <n v="230"/>
  </r>
  <r>
    <x v="992"/>
    <x v="978"/>
    <s v="Home&amp;Kitchen|Kitchen&amp;HomeAppliances|SmallKitchenAppliances|HandBlenders"/>
    <x v="4"/>
    <n v="753"/>
    <n v="899"/>
    <n v="0.16"/>
    <n v="4.2"/>
    <n v="18462"/>
    <s v="Nice product but little bit costly,Is good,Value for money,Ok,Good product,Nice product,we can use it for every work like chatni, shake, blending, etc so you must try it.,Using it since 2019"/>
    <s v="https://www.amazon.in/Orpat-HHB-100E-WOB-250-Watt-Blender/dp/B00A7PLVU6/ref=sr_1_104?qid=1672923596&amp;s=kitchen&amp;sr=1-104"/>
    <x v="3"/>
    <x v="0"/>
    <n v="146"/>
  </r>
  <r>
    <x v="993"/>
    <x v="979"/>
    <s v="Home&amp;Kitchen|Kitchen&amp;HomeAppliances|SmallKitchenAppliances|EggBoilers"/>
    <x v="4"/>
    <n v="353"/>
    <n v="1199"/>
    <n v="0.71"/>
    <n v="4.3"/>
    <n v="629"/>
    <s v="Good product,Worth of cast and useful of batchelors,This product quality is very good,i like this product,Value for Money,Verry use ful,Good product and easy to use,Looks nice,Excellent product"/>
    <s v="https://www.amazon.in/Egg-Boiler-Electric-Automatic-Steaming/dp/B0B25DJ352/ref=sr_1_105?qid=1672923596&amp;s=kitchen&amp;sr=1-105"/>
    <x v="2"/>
    <x v="0"/>
    <n v="846"/>
  </r>
  <r>
    <x v="994"/>
    <x v="980"/>
    <s v="Home&amp;Kitchen|Kitchen&amp;HomeAppliances|SmallKitchenAppliances|DigitalKitchenScales"/>
    <x v="4"/>
    <n v="1099"/>
    <n v="1899"/>
    <n v="0.42"/>
    <n v="4.3"/>
    <n v="15276"/>
    <s v="Very light weight. Almost accurate measurements.,Easy to use and on point!,Highly recommend product..just need some minor advanced feature in measuring liquid,Received in a decent condition,Good machine with precision,Great product,Excellent scale,Good Product"/>
    <s v="https://www.amazon.in/Health-Sense-Chef-Mate-Digital-Scale-KS33/dp/B013B2WGT6/ref=sr_1_106?qid=1672923596&amp;s=kitchen&amp;sr=1-106"/>
    <x v="1"/>
    <x v="0"/>
    <n v="800"/>
  </r>
  <r>
    <x v="995"/>
    <x v="981"/>
    <s v="Home&amp;Kitchen|Kitchen&amp;HomeAppliances|SmallKitchenAppliances|DeepFatFryers|AirFryers"/>
    <x v="4"/>
    <n v="8799"/>
    <n v="11595"/>
    <n v="0.24"/>
    <n v="4.4000000000000004"/>
    <n v="2981"/>
    <s v="Healthy alternative to traditional deep frying,A new useful equipment for kitchen,Nice product. A must have for healthier cooking,Best in class Air fryer from Philips,Very nice product for Oil free cooking,Very useful product,Less Oil  food to eat,Quick snack machine"/>
    <s v="https://www.amazon.in/PHILIPS-Digital-HD9252-90-Technology/dp/B097RJ867P/ref=sr_1_107?qid=1672923596&amp;s=kitchen&amp;sr=1-107"/>
    <x v="3"/>
    <x v="0"/>
    <n v="2796"/>
  </r>
  <r>
    <x v="996"/>
    <x v="982"/>
    <s v="Home&amp;Kitchen|Kitchen&amp;HomeAppliances|SmallKitchenAppliances|Kettles&amp;HotWaterDispensers|ElectricKettles"/>
    <x v="4"/>
    <n v="1345"/>
    <n v="1750"/>
    <n v="0.23"/>
    <n v="3.8"/>
    <n v="2466"/>
    <s v="Good at this budget,Good product,Cord length,Cord length is too short,Product is good,Power cable is too short !!!,Value for money 💰,Short wire"/>
    <s v="https://www.amazon.in/Milton-Electric-Stainless-Kettle-Litres/dp/B091V8HK8Z/ref=sr_1_108?qid=1672923596&amp;s=kitchen&amp;sr=1-108"/>
    <x v="3"/>
    <x v="1"/>
    <n v="405"/>
  </r>
  <r>
    <x v="997"/>
    <x v="983"/>
    <s v="Home&amp;Kitchen|Kitchen&amp;HomeAppliances|SmallKitchenAppliances|Pop-upToasters"/>
    <x v="4"/>
    <n v="2095"/>
    <n v="2095"/>
    <n v="0"/>
    <n v="4.5"/>
    <n v="7949"/>
    <s v="Good toaster,Seamless. Undoubtedly the best,Good product,Everything,Nice and okayish to use at home.,Value for money,Good pop-up toaster. Bun warmer feature is a nice addition,Wonderful product."/>
    <s v="https://www.amazon.in/Philips-Collection-HD2582-00-830-Watt/dp/B071VNHMX2/ref=sr_1_109?qid=1672923596&amp;s=kitchen&amp;sr=1-109"/>
    <x v="4"/>
    <x v="2"/>
    <n v="0"/>
  </r>
  <r>
    <x v="998"/>
    <x v="984"/>
    <s v="Home&amp;Kitchen|Heating,Cooling&amp;AirQuality|RoomHeaters|ElectricHeaters"/>
    <x v="4"/>
    <n v="1498"/>
    <n v="2300"/>
    <n v="0.35"/>
    <n v="3.8"/>
    <n v="95"/>
    <s v="Good product,Very nice products good quality 👌👌,use carefully,No fear of over loading,very nice,Safety switch not working witch required change,Not stainless Steel make reflector !,Bullshit product"/>
    <s v="https://www.amazon.in/Crompton-Insta-Comfy-Heater-Settings/dp/B08MVSGXMY/ref=sr_1_110?qid=1672923596&amp;s=kitchen&amp;sr=1-110"/>
    <x v="1"/>
    <x v="1"/>
    <n v="802"/>
  </r>
  <r>
    <x v="999"/>
    <x v="985"/>
    <s v="Home&amp;Kitchen|Heating,Cooling&amp;AirQuality|RoomHeaters|HeatConvectors"/>
    <x v="4"/>
    <n v="2199"/>
    <n v="2990"/>
    <n v="0.26"/>
    <n v="3.8"/>
    <n v="1558"/>
    <s v="Should you buy this?, read to find out ....,Good one,Good,Best product,Stopped working in just 18days and worst after sale service,Perfect,Price seems to be high,Solid one .better and best one."/>
    <s v="https://www.amazon.in/Usha-Convector-2000-Watt-Instant-Heating/dp/B00H0B29DI/ref=sr_1_111?qid=1672923596&amp;s=kitchen&amp;sr=1-111"/>
    <x v="3"/>
    <x v="1"/>
    <n v="791"/>
  </r>
  <r>
    <x v="1000"/>
    <x v="986"/>
    <s v="Home&amp;Kitchen|Kitchen&amp;HomeAppliances|SmallKitchenAppliances|MixerGrinders"/>
    <x v="4"/>
    <n v="3699"/>
    <n v="4295"/>
    <n v="0.14000000000000001"/>
    <n v="4.0999999999999996"/>
    <n v="26543"/>
    <s v="It is a dependable mixer one can buy without any hesitation,Good kitchen addition,It does not have light indicater,Nil,Noise is too much,Nice deal.,Nice product,😒"/>
    <s v="https://www.amazon.in/Philips-HL7756-00-750-Watt-Grinder/dp/B01GZSQJPA/ref=sr_1_115?qid=1672923596&amp;s=kitchen&amp;sr=1-115"/>
    <x v="3"/>
    <x v="0"/>
    <n v="596"/>
  </r>
  <r>
    <x v="1001"/>
    <x v="987"/>
    <s v="Home&amp;Kitchen|HomeStorage&amp;Organization|LaundryOrganization|LaundryBaskets"/>
    <x v="4"/>
    <n v="177"/>
    <n v="199"/>
    <n v="0.11"/>
    <n v="4.0999999999999996"/>
    <n v="3688"/>
    <s v="good product,Nice one,Product is gud but size could be little more,Best Buying,Good product,Material is good,Worth for cost,Sturdiness of Kuber Industries Waterproof Round Non Woven Laundry Bag"/>
    <s v="https://www.amazon.in/Kuber-Industries-Foldable-Laundry-KUBMART11450/dp/B08VGFX2B6/ref=sr_1_116?qid=1672923596&amp;s=kitchen&amp;sr=1-116"/>
    <x v="3"/>
    <x v="0"/>
    <n v="22"/>
  </r>
  <r>
    <x v="1002"/>
    <x v="988"/>
    <s v="Home&amp;Kitchen|Kitchen&amp;HomeAppliances|SmallKitchenAppliances|MixerGrinders"/>
    <x v="4"/>
    <n v="1149"/>
    <n v="2499"/>
    <n v="0.54"/>
    <n v="3.8"/>
    <n v="4383"/>
    <s v="Good one.....i liked it,Very rare noise,Very easy to use,Good Product,Nice product,Good one, but heating problem,Nice product,Nice product"/>
    <s v="https://www.amazon.in/Lifelong-LLMG93-Stainless-Liquidizing-Warranty/dp/B09GYBZPHF/ref=sr_1_118?qid=1672923596&amp;s=kitchen&amp;sr=1-118"/>
    <x v="0"/>
    <x v="1"/>
    <n v="1350"/>
  </r>
  <r>
    <x v="1003"/>
    <x v="989"/>
    <s v="Home&amp;Kitchen|Kitchen&amp;HomeAppliances|Coffee,Tea&amp;Espresso|CoffeeGrinders|ElectricGrinders"/>
    <x v="4"/>
    <n v="244"/>
    <n v="499"/>
    <n v="0.51"/>
    <n v="3.3"/>
    <n v="478"/>
    <s v="Buy from ikea directly,Good quality,one battery set should be provided with the frother. The battery is not available locally,very bad product dont buy even no return option available,Not IKEA quality,Average quality,Really Good,Not powerful enough"/>
    <s v="https://www.amazon.in/Ikea-45454-IKEA-Frother-Milk/dp/B0B4KPCBSH/ref=sr_1_119_mod_primary_new?qid=1672923596&amp;s=kitchen&amp;sbo=RZvfv%2F%2FHxDF%2BO5021pAnSA%3D%3D&amp;sr=1-119"/>
    <x v="0"/>
    <x v="1"/>
    <n v="255"/>
  </r>
  <r>
    <x v="1004"/>
    <x v="990"/>
    <s v="Home&amp;Kitchen|Heating,Cooling&amp;AirQuality|RoomHeaters|ElectricHeaters"/>
    <x v="4"/>
    <n v="1959"/>
    <n v="2400"/>
    <n v="0.18"/>
    <n v="4"/>
    <n v="237"/>
    <s v="Nice heater,Nice,Plug needs an adaptor,Elements is not of good quality burning smell,It's ok ☺️,Beautiful design light weight effective one,Plug issue,Damaged item received"/>
    <s v="https://www.amazon.in/Crompton-convector-adjustable-Thermostats-Standard/dp/B09CGLY5CX/ref=sr_1_120_mod_primary_new?qid=1672923596&amp;s=kitchen&amp;sbo=RZvfv%2F%2FHxDF%2BO5021pAnSA%3D%3D&amp;sr=1-120"/>
    <x v="3"/>
    <x v="0"/>
    <n v="441"/>
  </r>
  <r>
    <x v="1005"/>
    <x v="991"/>
    <s v="Home&amp;Kitchen|Kitchen&amp;HomeAppliances|Vacuum,Cleaning&amp;Ironing|Irons,Steamers&amp;Accessories|LintShavers"/>
    <x v="4"/>
    <n v="319"/>
    <n v="749"/>
    <n v="0.56999999999999995"/>
    <n v="4.5999999999999996"/>
    <n v="124"/>
    <s v="good,Overall good product but got stop inbetween there is some gap for long term use.,Perfect,Useful,Must buy,Overall nice product,Good product,Amazing product"/>
    <s v="https://www.amazon.in/Remover-Clothes-Extractor-Battery-Removing/dp/B09JN37WBX/ref=sr_1_121?qid=1672923596&amp;s=kitchen&amp;sr=1-121"/>
    <x v="0"/>
    <x v="2"/>
    <n v="430"/>
  </r>
  <r>
    <x v="1006"/>
    <x v="992"/>
    <s v="Home&amp;Kitchen|Kitchen&amp;HomeAppliances|SmallKitchenAppliances|Kettles&amp;HotWaterDispensers|ElectricKettles"/>
    <x v="4"/>
    <n v="1499"/>
    <n v="1775"/>
    <n v="0.16"/>
    <n v="3.9"/>
    <n v="14667"/>
    <s v="Nice product,Best for hostel guys,Easy to handle,Very nicely,Easy to use ...,Best for bachelor 👌👌👌,Heating is not even and happens only side of the kettle.,There is no flame adjustment"/>
    <s v="https://www.amazon.in/Pigeon-Kessel-1-2-Litre-Multi-purpose-Kettle/dp/B01I1LDZGA/ref=sr_1_125_mod_primary_new?qid=1672923596&amp;s=kitchen&amp;sbo=RZvfv%2F%2FHxDF%2BO5021pAnSA%3D%3D&amp;sr=1-125"/>
    <x v="3"/>
    <x v="1"/>
    <n v="276"/>
  </r>
  <r>
    <x v="1007"/>
    <x v="993"/>
    <s v="Home&amp;Kitchen|Kitchen&amp;HomeAppliances|Vacuum,Cleaning&amp;Ironing|Irons,Steamers&amp;Accessories|LintShavers"/>
    <x v="4"/>
    <n v="469"/>
    <n v="1599"/>
    <n v="0.71"/>
    <n v="3.7"/>
    <n v="6"/>
    <s v="Amazing results,Bestest product ever"/>
    <s v="https://www.amazon.in/DEVICE-Remover-Woolen-Clothes-Electric/dp/B0BN2576GQ/ref=sr_1_126?qid=1672923596&amp;s=kitchen&amp;sr=1-126"/>
    <x v="2"/>
    <x v="1"/>
    <n v="1130"/>
  </r>
  <r>
    <x v="1008"/>
    <x v="994"/>
    <s v="Home&amp;Kitchen|Kitchen&amp;HomeAppliances|SmallKitchenAppliances|Pop-upToasters"/>
    <x v="4"/>
    <n v="1099"/>
    <n v="1795"/>
    <n v="0.39"/>
    <n v="4.2"/>
    <n v="4244"/>
    <s v="Good one,Nice,Wrong information provided by pigeon,Good product.,Best in class for this price,Best in this budget,Good product,Nice product"/>
    <s v="https://www.amazon.in/Pigeon-2-Slice-Pop-up-Toaster-Black/dp/B06XPYRWV5/ref=sr_1_124?qid=1672923597&amp;s=kitchen&amp;sr=1-124"/>
    <x v="1"/>
    <x v="0"/>
    <n v="696"/>
  </r>
  <r>
    <x v="1009"/>
    <x v="995"/>
    <s v="Home&amp;Kitchen|Heating,Cooling&amp;AirQuality|RoomHeaters|FanHeaters"/>
    <x v="4"/>
    <n v="9590"/>
    <n v="15999"/>
    <n v="0.4"/>
    <n v="4.0999999999999996"/>
    <n v="1017"/>
    <s v="Good, but not fast enough,Excellent product,Very slow heating,A silent heater,Easy to operate and the performance is good.,Recived room heater of only 9 fins than 11.,It's nice,Heats the the room very well"/>
    <s v="https://www.amazon.in/Bajaj-Majesty-Filled-Radiator-Heater/dp/B01N1XVVLC/ref=sr_1_125?qid=1672923597&amp;s=kitchen&amp;sr=1-125"/>
    <x v="1"/>
    <x v="0"/>
    <n v="6409"/>
  </r>
  <r>
    <x v="1010"/>
    <x v="996"/>
    <s v="Home&amp;Kitchen|Heating,Cooling&amp;AirQuality|Fans|ExhaustFans"/>
    <x v="4"/>
    <n v="999"/>
    <n v="1490"/>
    <n v="0.33"/>
    <n v="4.0999999999999996"/>
    <n v="12999"/>
    <s v="It's good product for other company.,Value for money!,Not satisfy with the speed,Cleaning is problematic,Ok,Good,Good looking fan but motor fitted with fiber body.. Quality ok.,Good one, with bigger, not sure about dimension wise."/>
    <s v="https://www.amazon.in/Luminous-Vento-Deluxe-30-Watt-Ventilator/dp/B00O2R38C4/ref=sr_1_126?qid=1672923597&amp;s=kitchen&amp;sr=1-126"/>
    <x v="1"/>
    <x v="0"/>
    <n v="491"/>
  </r>
  <r>
    <x v="1011"/>
    <x v="997"/>
    <s v="Home&amp;Kitchen|Kitchen&amp;HomeAppliances|SmallKitchenAppliances|Kettles&amp;HotWaterDispensers|Kettle&amp;ToasterSets"/>
    <x v="4"/>
    <n v="1299"/>
    <n v="1999"/>
    <n v="0.35"/>
    <n v="3.8"/>
    <n v="311"/>
    <s v="I received a damaged product,Some defects but working as of now,Using for morenthan 6 months now.,Very good product,Cord length is too small,Easy to use,Noise,of good quality"/>
    <s v="https://www.amazon.in/electric-Kettle-Double-Triple-Protection/dp/B0B2CZTCL2/ref=sr_1_127?qid=1672923597&amp;s=kitchen&amp;sr=1-127"/>
    <x v="1"/>
    <x v="1"/>
    <n v="700"/>
  </r>
  <r>
    <x v="1012"/>
    <x v="998"/>
    <s v="Home&amp;Kitchen|Kitchen&amp;HomeAppliances|Coffee,Tea&amp;Espresso|DripCoffeeMachines"/>
    <x v="4"/>
    <n v="292"/>
    <n v="499"/>
    <n v="0.41"/>
    <n v="4.0999999999999996"/>
    <n v="4238"/>
    <s v="Coffee Filter,Just go for it!,Happy with the product,If you drink 1 or 2 cups of coffee a day, this's it,Works well! But pricey,Easy to make coffee with and sustainable.,GOOD FILTER,good for a person or two"/>
    <s v="https://www.amazon.in/Kitchen-Stainless-Indian-Filter-Coffee/dp/B00PVT30YI/ref=sr_1_128?qid=1672923597&amp;s=kitchen&amp;sr=1-128"/>
    <x v="1"/>
    <x v="0"/>
    <n v="207"/>
  </r>
  <r>
    <x v="1013"/>
    <x v="999"/>
    <s v="Home&amp;Kitchen|Kitchen&amp;HomeAppliances|SmallKitchenAppliances|VacuumSealers"/>
    <x v="4"/>
    <n v="160"/>
    <n v="299"/>
    <n v="0.46"/>
    <n v="4.5999999999999996"/>
    <n v="2781"/>
    <s v="It is Okay.,Amazing product and fast shipping,Sturdy,Good, its Useful.,most useful products for every kitchen,value for money,Good Quality Product,Good clips"/>
    <s v="https://www.amazon.in/Ikea-903-391-72-Sealing-assorted-30-pack/dp/B00SH18114/ref=sr_1_129_mod_primary_new?qid=1672923597&amp;s=kitchen&amp;sbo=RZvfv%2F%2FHxDF%2BO5021pAnSA%3D%3D&amp;sr=1-129"/>
    <x v="1"/>
    <x v="2"/>
    <n v="139"/>
  </r>
  <r>
    <x v="1014"/>
    <x v="1000"/>
    <s v="Home&amp;Kitchen|Kitchen&amp;HomeAppliances|WaterPurifiers&amp;Accessories|WaterPurifierAccessories"/>
    <x v="4"/>
    <n v="600"/>
    <n v="600"/>
    <n v="0"/>
    <n v="4.0999999999999996"/>
    <n v="10907"/>
    <s v="Wrong battery,It's working,Good,Ordinary product,Good,Poor packing not expected from a reputed brand like HUL😣😣😣,Water purifier,upset with product not good"/>
    <s v="https://www.amazon.in/HUL-Pureit-Germkill-Classic-Purifier/dp/B00E9G8KOY/ref=sr_1_130?qid=1672923597&amp;s=kitchen&amp;sr=1-130"/>
    <x v="4"/>
    <x v="0"/>
    <n v="0"/>
  </r>
  <r>
    <x v="1015"/>
    <x v="1001"/>
    <s v="Home&amp;Kitchen|Kitchen&amp;HomeAppliances|WaterPurifiers&amp;Accessories|WaterCartridges"/>
    <x v="4"/>
    <n v="1130"/>
    <n v="1130"/>
    <n v="0"/>
    <n v="4.2"/>
    <n v="13250"/>
    <s v="Good product,Nice product up to the mark,Good one,Excellent,Water purifier,Good,Super,Good it helping us"/>
    <s v="https://www.amazon.in/HUL-Pureit-Germkill-Classic-Purifier/dp/B00H3H03Q4/ref=sr_1_131?qid=1672923597&amp;s=kitchen&amp;sr=1-131"/>
    <x v="4"/>
    <x v="0"/>
    <n v="0"/>
  </r>
  <r>
    <x v="1016"/>
    <x v="1002"/>
    <s v="Home&amp;Kitchen|Kitchen&amp;HomeAppliances|SmallKitchenAppliances|MixerGrinders"/>
    <x v="4"/>
    <n v="3249"/>
    <n v="6295"/>
    <n v="0.48"/>
    <n v="3.9"/>
    <n v="43070"/>
    <s v="Juicer is not effective,Ok good,Products quality very  good,Coupler stopped working within 2 months of buying,It is good,Good to buy,Good,Weight less"/>
    <s v="https://www.amazon.in/Prestige-Iris-Grinder-Stainless-Juicer/dp/B0756K5DYZ/ref=sr_1_132?qid=1672923597&amp;s=kitchen&amp;sr=1-132"/>
    <x v="1"/>
    <x v="1"/>
    <n v="3046"/>
  </r>
  <r>
    <x v="1017"/>
    <x v="1003"/>
    <s v="Home&amp;Kitchen|Kitchen&amp;HomeAppliances|SmallKitchenAppliances|MixerGrinders"/>
    <x v="4"/>
    <n v="3599"/>
    <n v="9455"/>
    <n v="0.62"/>
    <n v="4.0999999999999996"/>
    <n v="11828"/>
    <s v="My sister is very happy with the performance of this item . Good buy and good deal,Product is good,Good,Great product,Good product,Good quality product but price is too high,Value for money,Good"/>
    <s v="https://www.amazon.in/Preethi-Blue-Leaf-Diamond-750-Watt/dp/B0188KPKB2/ref=sr_1_133?qid=1672923597&amp;s=kitchen&amp;sr=1-133"/>
    <x v="0"/>
    <x v="0"/>
    <n v="5856"/>
  </r>
  <r>
    <x v="1018"/>
    <x v="1004"/>
    <s v="Home&amp;Kitchen|Kitchen&amp;HomeAppliances|SmallKitchenAppliances|EggBoilers"/>
    <x v="4"/>
    <n v="368"/>
    <n v="699"/>
    <n v="0.47"/>
    <n v="4.0999999999999996"/>
    <n v="1240"/>
    <s v="Highly displayed,Very convenient for egg boiling,Good produvt,Good,Nice 👍👍👍👍👍,Fitting issue,Quality of item,Auto-cut stopped working after 10 days"/>
    <s v="https://www.amazon.in/Themisto-350-Watts-Egg-Boiler-Blue/dp/B091KNVNS9/ref=sr_1_134?qid=1672923597&amp;s=kitchen&amp;sr=1-134"/>
    <x v="1"/>
    <x v="0"/>
    <n v="331"/>
  </r>
  <r>
    <x v="1019"/>
    <x v="1005"/>
    <s v="Home&amp;Kitchen|Kitchen&amp;HomeAppliances|SmallKitchenAppliances|MixerGrinders"/>
    <x v="4"/>
    <n v="3199"/>
    <n v="4999"/>
    <n v="0.36"/>
    <n v="4"/>
    <n v="20869"/>
    <s v="5 star,LED light is not there.,Nice look,Better,Nice,Worthy product,Nice product,Noice very high improve that first priority"/>
    <s v="https://www.amazon.in/Butterfly-Smart-750-Watt-Mixer-Grinder/dp/B075JJ5NQC/ref=sr_1_135?qid=1672923597&amp;s=kitchen&amp;sr=1-135"/>
    <x v="1"/>
    <x v="0"/>
    <n v="1800"/>
  </r>
  <r>
    <x v="1020"/>
    <x v="1006"/>
    <s v="Home&amp;Kitchen|Kitchen&amp;HomeAppliances|SmallKitchenAppliances|Rice&amp;PastaCookers"/>
    <x v="4"/>
    <n v="1599"/>
    <n v="2900"/>
    <n v="0.45"/>
    <n v="3.7"/>
    <n v="441"/>
    <s v="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
    <s v="https://www.amazon.in/KENT-Electric-Steamer-Vegetables-Stainless/dp/B0B5KZ3C53/ref=sr_1_139?qid=1672923597&amp;s=kitchen&amp;sr=1-139"/>
    <x v="1"/>
    <x v="1"/>
    <n v="1301"/>
  </r>
  <r>
    <x v="1021"/>
    <x v="1007"/>
    <s v="Home&amp;Kitchen|Kitchen&amp;HomeAppliances|SmallKitchenAppliances|HandBlenders"/>
    <x v="4"/>
    <n v="1999"/>
    <n v="2499"/>
    <n v="0.2"/>
    <n v="4.0999999999999996"/>
    <n v="1034"/>
    <s v="Great for smoothies and shakes,Very good products,Very nice portable and easy to wash blender,Good product,Great build quality,Good,This  item made my day,Good product"/>
    <s v="https://www.amazon.in/InstaCuppa-Portable-Smoothie-Crushing-Rechargeable/dp/B09NTHQRW3/ref=sr_1_140?qid=1672923597&amp;s=kitchen&amp;sr=1-140"/>
    <x v="3"/>
    <x v="0"/>
    <n v="500"/>
  </r>
  <r>
    <x v="1022"/>
    <x v="1008"/>
    <s v="Home&amp;Kitchen|Kitchen&amp;HomeAppliances|Vacuum,Cleaning&amp;Ironing|Irons,Steamers&amp;Accessories|Irons|DryIrons"/>
    <x v="4"/>
    <n v="616"/>
    <n v="1190"/>
    <n v="0.48"/>
    <n v="4.0999999999999996"/>
    <n v="37126"/>
    <s v="Lightweight Dry Iron,Best Iron on cheap rate,Simple and good,Good Product in this price range. However, I recevied a bit damaged product at the handle.,Good,Amazing product,Hot11,Not happy with performance"/>
    <s v="https://www.amazon.in/Usha-EI-1602-1000-Watt-Lightweight/dp/B008YW3CYM/ref=sr_1_141?qid=1672923597&amp;s=kitchen&amp;sr=1-141"/>
    <x v="1"/>
    <x v="0"/>
    <n v="574"/>
  </r>
  <r>
    <x v="1023"/>
    <x v="1009"/>
    <s v="Home&amp;Kitchen|Kitchen&amp;HomeAppliances|SmallKitchenAppliances|HandBlenders"/>
    <x v="4"/>
    <n v="1499"/>
    <n v="2100"/>
    <n v="0.28999999999999998"/>
    <n v="4.0999999999999996"/>
    <n v="6355"/>
    <s v="Good product,Working fine,Best hand blender,Good product,Nice product,Good Product,Nice gadget for simple use.,Defected product recieved have put it on replacement"/>
    <s v="https://www.amazon.in/Kent-KENT-Hand-Blender/dp/B07QHHCB27/ref=sr_1_142?qid=1672923597&amp;s=kitchen&amp;sr=1-142"/>
    <x v="3"/>
    <x v="0"/>
    <n v="601"/>
  </r>
  <r>
    <x v="1024"/>
    <x v="1010"/>
    <s v="Home&amp;Kitchen|Kitchen&amp;HomeAppliances|SmallKitchenAppliances|VacuumSealers"/>
    <x v="4"/>
    <n v="199"/>
    <n v="499"/>
    <n v="0.6"/>
    <n v="3.3"/>
    <n v="12"/>
    <s v="Very useful product and value for money,Not working,Don't buy,Valuable product,Not working useless product,Return"/>
    <s v="https://www.amazon.in/White-Feather-Portable-Sealing-Multicolor/dp/B0BMFD94VD/ref=sr_1_143?qid=1672923597&amp;s=kitchen&amp;sr=1-143"/>
    <x v="0"/>
    <x v="1"/>
    <n v="300"/>
  </r>
  <r>
    <x v="1025"/>
    <x v="1011"/>
    <s v="Home&amp;Kitchen|Heating,Cooling&amp;AirQuality|WaterHeaters&amp;Geysers|ImmersionRods"/>
    <x v="4"/>
    <n v="610"/>
    <n v="825"/>
    <n v="0.26"/>
    <n v="4.0999999999999996"/>
    <n v="13165"/>
    <s v="It costs Rs 500 in local electric shop,Good product 👌,It's really a good product, required a better holding to pull it back from socket,Nice and excellent quality,Easy use,Nice product,Nice Product,Plug size"/>
    <s v="https://www.amazon.in/Crompton-CG-IHL-1500-Watt-Immersion-Compatible/dp/B00HZIOGXW/ref=sr_1_144?qid=1672923597&amp;s=kitchen&amp;sr=1-144"/>
    <x v="3"/>
    <x v="0"/>
    <n v="215"/>
  </r>
  <r>
    <x v="1026"/>
    <x v="1012"/>
    <s v="Home&amp;Kitchen|Kitchen&amp;HomeAppliances|SmallKitchenAppliances|MiniFoodProcessors&amp;Choppers"/>
    <x v="4"/>
    <n v="999"/>
    <n v="1499"/>
    <n v="0.33"/>
    <n v="4.0999999999999996"/>
    <n v="1646"/>
    <s v="Cute n handy product for small family ☺️,Good for small items,Easy to work with,Good product.....,Very good product,Compact for travel,very good,Ok"/>
    <s v="https://www.amazon.in/InstaCuppa-Rechargeable-Mini-Electric-Chopper/dp/B09CKSYBLR/ref=sr_1_145?qid=1672923597&amp;s=kitchen&amp;sr=1-145"/>
    <x v="1"/>
    <x v="0"/>
    <n v="500"/>
  </r>
  <r>
    <x v="1027"/>
    <x v="1013"/>
    <s v="Home&amp;Kitchen|Kitchen&amp;HomeAppliances|Vacuum,Cleaning&amp;Ironing|Vacuums&amp;FloorCare|Vacuums|CanisterVacuums"/>
    <x v="4"/>
    <n v="8999"/>
    <n v="9995"/>
    <n v="0.1"/>
    <n v="4.4000000000000004"/>
    <n v="17994"/>
    <s v="Hassle free bagless vacuum cleaner | No more of maintaining/cleaning/replacing bags,Nice little vacuum cleaner but with a couple of drawbacks.,Simple and Effective,A,On the heavier side but satisfied with the product,Good quality, heavy noise,Great Product!,Awesome Cleaning Machine"/>
    <s v="https://www.amazon.in/Philips-PowerPro-FC9352-01-Compact/dp/B072J83V9W/ref=sr_1_146?qid=1672923597&amp;s=kitchen&amp;sr=1-146"/>
    <x v="3"/>
    <x v="0"/>
    <n v="996"/>
  </r>
  <r>
    <x v="1028"/>
    <x v="1014"/>
    <s v="Home&amp;Kitchen|Kitchen&amp;HomeAppliances|Vacuum,Cleaning&amp;Ironing|Irons,Steamers&amp;Accessories|LintShavers"/>
    <x v="4"/>
    <n v="453"/>
    <n v="999"/>
    <n v="0.55000000000000004"/>
    <n v="4.3"/>
    <n v="610"/>
    <s v="Good one,It’s effective,Amazing product for lint removal,Must for every household,Best use,Amazing product,Good product and easy to use,Easy to use"/>
    <s v="https://www.amazon.in/SAIELLIN-Clothes-Sweater-Defuzzer-Trimmer/dp/B09MTLG4TP/ref=sr_1_147?qid=1672923597&amp;s=kitchen&amp;sr=1-147"/>
    <x v="0"/>
    <x v="0"/>
    <n v="546"/>
  </r>
  <r>
    <x v="1029"/>
    <x v="1015"/>
    <s v="Home&amp;Kitchen|Kitchen&amp;HomeAppliances|SmallKitchenAppliances|MixerGrinders"/>
    <x v="4"/>
    <n v="2464"/>
    <n v="6000"/>
    <n v="0.59"/>
    <n v="4.0999999999999996"/>
    <n v="8866"/>
    <s v="Worth for money and best customer service.,Good buy,Helpful.. customer care amazing,Good performance with less space,Best suited for bachelors,Best mixer grinder for small daily kitchen requirement..,Happy with cookwell☺,Nice product"/>
    <s v="https://www.amazon.in/Cookwell-Bullet-Mixer-Grinder-Silver/dp/B097XJQZ8H/ref=sr_1_148?qid=1672923597&amp;s=kitchen&amp;sr=1-148"/>
    <x v="0"/>
    <x v="0"/>
    <n v="3536"/>
  </r>
  <r>
    <x v="1030"/>
    <x v="1016"/>
    <s v="Home&amp;Kitchen|Kitchen&amp;HomeAppliances|SmallKitchenAppliances|Rice&amp;PastaCookers"/>
    <x v="4"/>
    <n v="2719"/>
    <n v="3945"/>
    <n v="0.31"/>
    <n v="3.7"/>
    <n v="13406"/>
    <s v="Totally simple and good product,Good,Normal,Rice cooker is good,Excellent product,Gud product,Power,Good product"/>
    <s v="https://www.amazon.in/Prestige-PRWO-1-8-2-700-Watts-Aluminium/dp/B00935MD1C/ref=sr_1_149?qid=1672923597&amp;s=kitchen&amp;sr=1-149"/>
    <x v="1"/>
    <x v="1"/>
    <n v="1226"/>
  </r>
  <r>
    <x v="1031"/>
    <x v="1017"/>
    <s v="Home&amp;Kitchen|Heating,Cooling&amp;AirQuality|WaterHeaters&amp;Geysers|InstantWaterHeaters"/>
    <x v="4"/>
    <n v="1439"/>
    <n v="1999"/>
    <n v="0.28000000000000003"/>
    <n v="4.8"/>
    <n v="53803"/>
    <s v="Best Product,It’s expansive but it works well upto 800sqft area,Great product"/>
    <s v="https://www.amazon.in/Swiffer-Instant-Electric-Home-Kitchen-Instantaneous/dp/B0BR4F878Q/ref=sr_1_150?qid=1672923597&amp;s=kitchen&amp;sr=1-150"/>
    <x v="3"/>
    <x v="2"/>
    <n v="560"/>
  </r>
  <r>
    <x v="1032"/>
    <x v="1018"/>
    <s v="Home&amp;Kitchen|Kitchen&amp;HomeAppliances|SmallKitchenAppliances|HandBlenders"/>
    <x v="4"/>
    <n v="2799"/>
    <n v="3499"/>
    <n v="0.2"/>
    <n v="4.5"/>
    <n v="546"/>
    <s v="Bottom Lid should have provided,Good product... Compact.... Battery has less strength....,Easy to use, to carry and quality 👌,Good for smoothies..,Nice one,Worth it for a person living in PG.,Good,Ok for the Price. Not something perfect"/>
    <s v="https://www.amazon.in/InstaCuppa-Portable-Smoothie-Crushing-Rechargeable/dp/B0B3G5XZN5/ref=sr_1_148?qid=1672923598&amp;s=kitchen&amp;sr=1-148"/>
    <x v="3"/>
    <x v="2"/>
    <n v="700"/>
  </r>
  <r>
    <x v="1033"/>
    <x v="1019"/>
    <s v="Home&amp;Kitchen|Heating,Cooling&amp;AirQuality|WaterHeaters&amp;Geysers|InstantWaterHeaters"/>
    <x v="4"/>
    <n v="2088"/>
    <n v="5550"/>
    <n v="0.62"/>
    <n v="4"/>
    <n v="5292"/>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https://www.amazon.in/Lifelong-Flash-Instant-Heater-Certified/dp/B07WKB69RS/ref=sr_1_149?qid=1672923598&amp;s=kitchen&amp;sr=1-149"/>
    <x v="0"/>
    <x v="0"/>
    <n v="3462"/>
  </r>
  <r>
    <x v="1034"/>
    <x v="1020"/>
    <s v="Home&amp;Kitchen|Heating,Cooling&amp;AirQuality|WaterHeaters&amp;Geysers|InstantWaterHeaters"/>
    <x v="4"/>
    <n v="2399"/>
    <n v="4590"/>
    <n v="0.48"/>
    <n v="4.0999999999999996"/>
    <n v="444"/>
    <s v="Good heater, and delivery and installation was easy,Good but comes without Plug,Nice,Bestbest,Good,Good product,Ok,Good"/>
    <s v="https://www.amazon.in/Hindware-Atlantic-Compacto-Instant-HI03PDW30/dp/B09DL9978Y/ref=sr_1_151?qid=1672923598&amp;s=kitchen&amp;sr=1-151"/>
    <x v="1"/>
    <x v="0"/>
    <n v="2191"/>
  </r>
  <r>
    <x v="1035"/>
    <x v="1021"/>
    <s v="Home&amp;Kitchen|Kitchen&amp;HomeAppliances|SmallKitchenAppliances|DigitalKitchenScales"/>
    <x v="4"/>
    <n v="308"/>
    <n v="499"/>
    <n v="0.38"/>
    <n v="3.9"/>
    <n v="4584"/>
    <s v="OK Product.,Good &amp; accurate,Not working inaccuracy,Ok for approximate weight estimation,Stopped working,Works just fine,but needs to be handled very carefully,Cheap qulity but accurate,Good Product"/>
    <s v="https://www.amazon.in/Atom-Selves-A100-Digital-Pocket-Silver/dp/B06XMZV7RH/ref=sr_1_152?qid=1672923598&amp;s=kitchen&amp;sr=1-152"/>
    <x v="1"/>
    <x v="1"/>
    <n v="191"/>
  </r>
  <r>
    <x v="1036"/>
    <x v="1022"/>
    <s v="Home&amp;Kitchen|Heating,Cooling&amp;AirQuality|WaterHeaters&amp;Geysers|InstantWaterHeaters"/>
    <x v="4"/>
    <n v="2599"/>
    <n v="4400"/>
    <n v="0.41"/>
    <n v="4.0999999999999996"/>
    <n v="14947"/>
    <s v="Cute design,worth buying.,Not good for bathing bucket,I bought it recently. Only using it for 3 days . Its okay till now, heating properly.. Good product.,More useful for kitchen use,Good one,Good product,Nice product easy to install and easy to operate"/>
    <s v="https://www.amazon.in/Crompton-InstaBliss-Instant-Heater-Advanced/dp/B09WMTJPG7/ref=sr_1_153?qid=1672923598&amp;s=kitchen&amp;sr=1-153"/>
    <x v="1"/>
    <x v="0"/>
    <n v="1801"/>
  </r>
  <r>
    <x v="1037"/>
    <x v="1023"/>
    <s v="Home&amp;Kitchen|Kitchen&amp;HomeAppliances|Vacuum,Cleaning&amp;Ironing|Irons,Steamers&amp;Accessories|Irons|DryIrons"/>
    <x v="4"/>
    <n v="479"/>
    <n v="1000"/>
    <n v="0.52"/>
    <n v="4.2"/>
    <n v="1559"/>
    <s v="Nice,Nice buy,Good,Very nice,Good 😊,Value for money,Good,Get heat very fast but cold very fast"/>
    <s v="https://www.amazon.in/Croma-Weilburger-Soleplate-Coating-CRSHAH702SIR11/dp/B09ZK6THRR/ref=sr_1_154?qid=1672923598&amp;s=kitchen&amp;sr=1-154"/>
    <x v="0"/>
    <x v="0"/>
    <n v="521"/>
  </r>
  <r>
    <x v="1038"/>
    <x v="1024"/>
    <s v="Home&amp;Kitchen|Kitchen&amp;HomeAppliances|Vacuum,Cleaning&amp;Ironing|Irons,Steamers&amp;Accessories|LintShavers"/>
    <x v="4"/>
    <n v="245"/>
    <n v="299"/>
    <n v="0.18"/>
    <n v="4.0999999999999996"/>
    <n v="1660"/>
    <s v="Nice product,Removes the lightest of lint,Very good,Product is good but price is high,very very god product,Super,Good...,Amazing product"/>
    <s v="https://www.amazon.in/Ikea-Lint-Roller-Paper-Sheets/dp/B07MP21WJD/ref=sr_1_156_mod_primary_new?qid=1672923598&amp;s=kitchen&amp;sbo=RZvfv%2F%2FHxDF%2BO5021pAnSA%3D%3D&amp;sr=1-156"/>
    <x v="3"/>
    <x v="0"/>
    <n v="54"/>
  </r>
  <r>
    <x v="1039"/>
    <x v="1025"/>
    <s v="Home&amp;Kitchen|Kitchen&amp;HomeAppliances|Vacuum,Cleaning&amp;Ironing|Irons,Steamers&amp;Accessories|LintShavers"/>
    <x v="4"/>
    <n v="179"/>
    <n v="799"/>
    <n v="0.78"/>
    <n v="3.5"/>
    <n v="132"/>
    <s v="Cannot extract small hair and takes lot of time,It's okay,Quality is not so good,Nice low range idea,Can be used only on velvet type material,below average,Wow. The first pet hair remover that actually works.,It works are advertised"/>
    <s v="https://www.amazon.in/Portable-Hairball-Epilator-Removing-Furniture/dp/B09XB1R2F3/ref=sr_1_157?qid=1672923598&amp;s=kitchen&amp;sr=1-157"/>
    <x v="2"/>
    <x v="1"/>
    <n v="620"/>
  </r>
  <r>
    <x v="1040"/>
    <x v="1026"/>
    <s v="Home&amp;Kitchen|Heating,Cooling&amp;AirQuality|Fans|CeilingFans"/>
    <x v="4"/>
    <n v="3569"/>
    <n v="5190"/>
    <n v="0.31"/>
    <n v="4.3"/>
    <n v="28629"/>
    <s v="They will charge you an additional ₹300/- for installation.,Good,yes,Er hardik trivedi,Noise problem due to magnets inside,Good,Easy to install like normal one,Ok 👍👍👍 ok"/>
    <s v="https://www.amazon.in/Atomberg-Renesa-Motor-Remote-Ceiling/dp/B08Y5QJXSR/ref=sr_1_158?qid=1672923598&amp;s=kitchen&amp;sr=1-158"/>
    <x v="1"/>
    <x v="0"/>
    <n v="1621"/>
  </r>
  <r>
    <x v="1041"/>
    <x v="1027"/>
    <s v="Home&amp;Kitchen|Kitchen&amp;HomeAppliances|SmallKitchenAppliances|Kettles&amp;HotWaterDispensers|ElectricKettles"/>
    <x v="4"/>
    <n v="699"/>
    <n v="1345"/>
    <n v="0.48"/>
    <n v="3.9"/>
    <n v="8446"/>
    <s v="Useful,Not value for money,कीमत के हिसाब से बेहतर वस्तु है,Good product,Average,Very Good,After sell service,Good"/>
    <s v="https://www.amazon.in/Pigeon-stovekraft-Amaze-Plus-1-8/dp/B07WJXCTG9/ref=sr_1_159?qid=1672923598&amp;s=kitchen&amp;sr=1-159"/>
    <x v="1"/>
    <x v="1"/>
    <n v="646"/>
  </r>
  <r>
    <x v="1042"/>
    <x v="1028"/>
    <s v="Home&amp;Kitchen|Kitchen&amp;HomeAppliances|SmallKitchenAppliances|InductionCooktop"/>
    <x v="4"/>
    <n v="2089"/>
    <n v="4000"/>
    <n v="0.48"/>
    <n v="4.2"/>
    <n v="11199"/>
    <s v="Product is always good ,but service is not properly packaging also dammage box . focus on service,Easy to clean,V good,Good product,I love product Usha,Best,Good for bachelors,Good 👍"/>
    <s v="https://www.amazon.in/CookJoy-CJ1600WPC-Induction-cooktop-Black/dp/B09NBZ36F7/ref=sr_1_163?qid=1672923598&amp;s=kitchen&amp;sr=1-163"/>
    <x v="1"/>
    <x v="0"/>
    <n v="1911"/>
  </r>
  <r>
    <x v="1043"/>
    <x v="1029"/>
    <s v="Car&amp;Motorbike|CarAccessories|InteriorAccessories|AirPurifiers&amp;Ionizers"/>
    <x v="7"/>
    <n v="2339"/>
    <n v="4000"/>
    <n v="0.42"/>
    <n v="3.8"/>
    <n v="1118"/>
    <s v="Liked it,User friendly and effective,Not as per expected,Worth buying for cars which doesn't have inbuilt filter,It works really well...AX30MAX is what we all need..!!,Air purification is awesome,Excelent product for the Prize you pay,Dont expect much"/>
    <s v="https://www.amazon.in/Reffair-AX30-MAX-Internationally-Aromabuds/dp/B0912WJ87V/ref=sr_1_164?qid=1672923598&amp;s=kitchen&amp;sr=1-164"/>
    <x v="1"/>
    <x v="1"/>
    <n v="1661"/>
  </r>
  <r>
    <x v="1044"/>
    <x v="1030"/>
    <s v="Home&amp;Kitchen|Heating,Cooling&amp;AirQuality|RoomHeaters|FanHeaters"/>
    <x v="4"/>
    <n v="784"/>
    <n v="1599"/>
    <n v="0.51"/>
    <n v="4.5"/>
    <n v="11"/>
    <s v="👍,Good quality product and value for money. Recommend for buy,Average product,Good product at good price,Smelling like sumting smoking"/>
    <s v="https://www.amazon.in/2000-Watt-Heater-White-HN-2500-India/dp/B0BMTZ4T1D/ref=sr_1_165?qid=167+J11612923598&amp;s=kitchen&amp;sr=1-165"/>
    <x v="0"/>
    <x v="2"/>
    <n v="815"/>
  </r>
  <r>
    <x v="1045"/>
    <x v="1031"/>
    <s v="Home&amp;Kitchen|Kitchen&amp;HomeAppliances|Vacuum,Cleaning&amp;Ironing|Vacuums&amp;FloorCare|Vacuums|Wet-DryVacuums"/>
    <x v="4"/>
    <n v="5499"/>
    <n v="9999"/>
    <n v="0.45"/>
    <n v="3.8"/>
    <n v="4353"/>
    <s v="Nice product,Value For Money and Easy to use,Good but creates noise,Average product,Good product,The product is good and easy to use,Good,Good Product"/>
    <s v="https://www.amazon.in/Eureka-Forbes-Wet-Dry-Ultimo/dp/B07Z51CGGH/ref=sr_1_166?qid=1672923598&amp;s=kitchen&amp;sr=1-166"/>
    <x v="1"/>
    <x v="1"/>
    <n v="4500"/>
  </r>
  <r>
    <x v="1046"/>
    <x v="1032"/>
    <s v="Home&amp;Kitchen|Heating,Cooling&amp;AirQuality|RoomHeaters|FanHeaters"/>
    <x v="4"/>
    <n v="899"/>
    <n v="1990"/>
    <n v="0.55000000000000004"/>
    <n v="4.0999999999999996"/>
    <n v="185"/>
    <s v="Good product for this price...go for it,Nice,Very nice,Value for money,Electry consumption is high,Value for Money,Awesome.  Value for money , Writing after a week's use,Activa chalao thand bhagao"/>
    <s v="https://www.amazon.in/Activa-Heat-Max-Watts-Heater-White/dp/B0BDG6QDYD/ref=sr_1_167?qid=1672923598&amp;s=kitchen&amp;sr=1-167"/>
    <x v="0"/>
    <x v="0"/>
    <n v="1091"/>
  </r>
  <r>
    <x v="1047"/>
    <x v="1033"/>
    <s v="Home&amp;Kitchen|Kitchen&amp;HomeAppliances|SmallKitchenAppliances|HandBlenders"/>
    <x v="4"/>
    <n v="1695"/>
    <n v="1695"/>
    <n v="0"/>
    <n v="4.2"/>
    <n v="14290"/>
    <s v="Heats up after less time of usage.,Its is fine,Excellent product,You can go for it.,Worth of money n stylish look,Good,HIGH SPEED VERY GOOD WORKING,Nice product"/>
    <s v="https://www.amazon.in/Philips-Collection-HL1655-00-250-Watt/dp/B00YQLG7GK/ref=sr_1_169?qid=1672923598&amp;s=kitchen&amp;sr=1-169"/>
    <x v="4"/>
    <x v="0"/>
    <n v="0"/>
  </r>
  <r>
    <x v="1048"/>
    <x v="1034"/>
    <s v="Home&amp;Kitchen|Kitchen&amp;HomeAppliances|Vacuum,Cleaning&amp;Ironing|Irons,Steamers&amp;Accessories|Irons|DryIrons"/>
    <x v="4"/>
    <n v="499"/>
    <n v="940"/>
    <n v="0.47"/>
    <n v="4.0999999999999996"/>
    <n v="3036"/>
    <s v="No more time for heat .this is very awesome product,Light weight &amp;easy to use,Ati Uttam,Awesome,Not upto the mark,essay to use value for mony,Always worst package, it was completely damaged,Good product"/>
    <s v="https://www.amazon.in/Bajaj-DX-600-Watt-Light-Weight/dp/B00SMJPA9C/ref=sr_1_170?qid=1672923598&amp;s=kitchen&amp;sr=1-170"/>
    <x v="1"/>
    <x v="0"/>
    <n v="441"/>
  </r>
  <r>
    <x v="1049"/>
    <x v="1035"/>
    <s v="Home&amp;Kitchen|Heating,Cooling&amp;AirQuality|WaterHeaters&amp;Geysers|InstantWaterHeaters"/>
    <x v="4"/>
    <n v="2699"/>
    <n v="4700"/>
    <n v="0.43"/>
    <n v="4.2"/>
    <n v="1296"/>
    <s v="Good👌,Good built quality,Quality Product under 3000,good price,Nice product,Good product,Exlent❤,Outlet is very slow"/>
    <s v="https://www.amazon.in/V-Guard-Instant-Heating-White-Blue-Warranty/dp/B0B9RN5X8B/ref=sr_1_171?qid=1672923598&amp;s=kitchen&amp;sr=1-171"/>
    <x v="1"/>
    <x v="0"/>
    <n v="2001"/>
  </r>
  <r>
    <x v="1050"/>
    <x v="1036"/>
    <s v="Home&amp;Kitchen|Heating,Cooling&amp;AirQuality|WaterHeaters&amp;Geysers|InstantWaterHeaters"/>
    <x v="4"/>
    <n v="1448"/>
    <n v="2999"/>
    <n v="0.52"/>
    <n v="4.5"/>
    <n v="19"/>
    <s v="Good product,Very Useful in winter,Good product,Good product must buy.,Best for kitchen,Apperance,Best product😚,Good working"/>
    <s v="https://www.amazon.in/Homeistic-Applience-Electric-bathroom-Tankless/dp/B08QW937WV/ref=sr_1_173?qid=1672923598&amp;s=kitchen&amp;sr=1-173"/>
    <x v="0"/>
    <x v="2"/>
    <n v="1551"/>
  </r>
  <r>
    <x v="1051"/>
    <x v="1037"/>
    <s v="Home&amp;Kitchen|Kitchen&amp;HomeAppliances|SmallKitchenAppliances|VacuumSealers"/>
    <x v="4"/>
    <n v="79"/>
    <n v="79"/>
    <n v="0"/>
    <n v="4"/>
    <n v="97"/>
    <s v="Good clips.,Second quality,Value for money.,Not bad,Good,Worth the price,Worth purchasing,Average"/>
    <s v="https://www.amazon.in/Kitchenwell-Plastic-Keeping-Kitchen-Multi-Color/dp/B0B4PPD89B/ref=sr_1_174?qid=1672923598&amp;s=kitchen&amp;sr=1-174"/>
    <x v="4"/>
    <x v="0"/>
    <n v="0"/>
  </r>
  <r>
    <x v="1052"/>
    <x v="1038"/>
    <s v="Home&amp;Kitchen|Heating,Cooling&amp;AirQuality|WaterHeaters&amp;Geysers|StorageWaterHeaters"/>
    <x v="4"/>
    <n v="6990"/>
    <n v="14290"/>
    <n v="0.51"/>
    <n v="4.4000000000000004"/>
    <n v="1771"/>
    <s v="Good product but attention needed in packing and shipping,Good Product,Installation Technician not good.,worth to money,Good Water Heater,Loved this…!!!!,Value for money,Good product"/>
    <s v="https://www.amazon.in/Havells-Instanio-Storage-Heater-installation/dp/B08GM5S4CQ/ref=sr_1_172?qid=1672923600&amp;s=kitchen&amp;sr=1-172"/>
    <x v="0"/>
    <x v="0"/>
    <n v="7300"/>
  </r>
  <r>
    <x v="1053"/>
    <x v="1039"/>
    <s v="Home&amp;Kitchen|Kitchen&amp;HomeAppliances|SmallKitchenAppliances|InductionCooktop"/>
    <x v="4"/>
    <n v="2698"/>
    <n v="3945"/>
    <n v="0.32"/>
    <n v="4"/>
    <n v="15034"/>
    <s v="Product is Good but expensive on Amazon,The product is good.,Life is just 13 months only,,Useful product,Good induction stove,Light weight yet dependable cook top.,Good,Working fine and it's very easy to use"/>
    <s v="https://www.amazon.in/Prestige-1900-Induction-Cooktop-button/dp/B00NM6MO26/ref=sr_1_173?qid=1672923600&amp;s=kitchen&amp;sr=1-173"/>
    <x v="1"/>
    <x v="0"/>
    <n v="1247"/>
  </r>
  <r>
    <x v="1054"/>
    <x v="1040"/>
    <s v="Home&amp;Kitchen|Kitchen&amp;HomeAppliances|Vacuum,Cleaning&amp;Ironing|Vacuums&amp;FloorCare|Vacuums|Wet-DryVacuums"/>
    <x v="4"/>
    <n v="3199"/>
    <n v="5999"/>
    <n v="0.47"/>
    <n v="4"/>
    <n v="3242"/>
    <s v="Nice product,cleaning,Performance is okay for this cost,Serve the purpose,Value of money,Some damage in inside the product,It's good,Good"/>
    <s v="https://www.amazon.in/AGARO-1000-Watt-10-Litre-Cleaner-Function/dp/B083M7WPZD/ref=sr_1_174?qid=1672923600&amp;s=kitchen&amp;sr=1-174"/>
    <x v="1"/>
    <x v="0"/>
    <n v="2800"/>
  </r>
  <r>
    <x v="1055"/>
    <x v="1041"/>
    <s v="Home&amp;Kitchen|Kitchen&amp;HomeAppliances|SmallKitchenAppliances|Kettles&amp;HotWaterDispensers|Kettle&amp;ToasterSets"/>
    <x v="4"/>
    <n v="1199"/>
    <n v="1950"/>
    <n v="0.39"/>
    <n v="3.9"/>
    <n v="2832"/>
    <s v="The base unit is rather flimsy. could have been slightly thicker!!,Good,great,Good,Leaking issue,Pot external body gets heated, which is not expected.,Nice Product,Best Buy for Price of Rs 699"/>
    <s v="https://www.amazon.in/Kent-16026-1-8-Liter-Electric-Kettle/dp/B07GLSKXS1/ref=sr_1_175?qid=1672923600&amp;s=kitchen&amp;sr=1-175"/>
    <x v="1"/>
    <x v="1"/>
    <n v="751"/>
  </r>
  <r>
    <x v="1056"/>
    <x v="1042"/>
    <s v="Home&amp;Kitchen|Kitchen&amp;HomeAppliances|SmallKitchenAppliances|MiniFoodProcessors&amp;Choppers"/>
    <x v="4"/>
    <n v="1414"/>
    <n v="2799"/>
    <n v="0.49"/>
    <n v="4"/>
    <n v="1498"/>
    <s v="Purchase 2, one receoved damaged,Good for chopping.,NICE PRODUCT,A very good product.Worth buying,It’s to early heating and wire smelling were is the service centre,Nice product worth it 👍🏻,The container is very flimsy.,Ritan and ripales"/>
    <s v="https://www.amazon.in/SKYTONE-Stainless-Electric-Grinders-Vegetables/dp/B09F6KL23R/ref=sr_1_178?qid=1672923600&amp;s=kitchen&amp;sr=1-178"/>
    <x v="1"/>
    <x v="0"/>
    <n v="1385"/>
  </r>
  <r>
    <x v="1057"/>
    <x v="1043"/>
    <s v="Home&amp;Kitchen|Kitchen&amp;HomeAppliances|SmallKitchenAppliances|Kettles&amp;HotWaterDispensers|ElectricKettles"/>
    <x v="4"/>
    <n v="999"/>
    <n v="1950"/>
    <n v="0.49"/>
    <n v="3.8"/>
    <n v="305"/>
    <s v="Need to improve the outlook.,Scratch on product and noisy one,Excellent Product,good,Fabulous,Good item.,Very bad experience,Best market price"/>
    <s v="https://www.amazon.in/1-8Litre-Electric-Kettle-Stainless-16088/dp/B094G9L9LT/ref=sr_1_179?qid=1672923600&amp;s=kitchen&amp;sr=1-179"/>
    <x v="1"/>
    <x v="1"/>
    <n v="951"/>
  </r>
  <r>
    <x v="1058"/>
    <x v="1044"/>
    <s v="Home&amp;Kitchen|Kitchen&amp;HomeAppliances|Vacuum,Cleaning&amp;Ironing|Vacuums&amp;FloorCare|Vacuums|CanisterVacuums"/>
    <x v="4"/>
    <n v="5999"/>
    <n v="9999"/>
    <n v="0.4"/>
    <n v="4.2"/>
    <n v="1191"/>
    <s v="Demo Required,Nice product,Blower function not working. But in product name they have written both suction and blower both,Good,Great,No support from Eureka forbes,Cleaning is no more a tougher thing.,Great Product and good demo."/>
    <s v="https://www.amazon.in/Eureka-Forbes-Powerful-Technology-GFCDSFSVL00000/dp/B09FZ89DK6/ref=sr_1_180?qid=1672923600&amp;s=kitchen&amp;sr=1-180"/>
    <x v="1"/>
    <x v="0"/>
    <n v="4000"/>
  </r>
  <r>
    <x v="1059"/>
    <x v="1045"/>
    <s v="Home&amp;Kitchen|Heating,Cooling&amp;AirQuality|AirPurifiers|HEPAAirPurifiers"/>
    <x v="4"/>
    <n v="9970"/>
    <n v="12999"/>
    <n v="0.23"/>
    <n v="4.3"/>
    <n v="4049"/>
    <s v="Degree of cleanliness of air achieved and the size of space covered,Excellent in every aspect,Very good,Love the control from the app,Purifier is good - but received a 'second hand' item,Works Well!,Good product 👍,Just works fine"/>
    <s v="https://www.amazon.in/Mi-Purifier-Filter-Smart-Connectivity/dp/B0811VCGL5/ref=sr_1_182?qid=1+J1176672923600&amp;s=kitchen&amp;sr=1-182"/>
    <x v="3"/>
    <x v="0"/>
    <n v="3029"/>
  </r>
  <r>
    <x v="1060"/>
    <x v="1046"/>
    <s v="Home&amp;Kitchen|Kitchen&amp;HomeAppliances|WaterPurifiers&amp;Accessories|WaterFilters&amp;Purifiers"/>
    <x v="4"/>
    <n v="698"/>
    <n v="699"/>
    <n v="0"/>
    <n v="4.2"/>
    <n v="3160"/>
    <s v="Good,FITTING,Sealing of the product is faulty,5 Star ⭐,Best,Easy to install,Nice,Best filter"/>
    <s v="https://www.amazon.in/Tata-Swach-Bulb-6000-Litre-Cartridge/dp/B07FXLC2G2/ref=sr_1_183?qid=1672923600&amp;s=kitchen&amp;sr=1-183"/>
    <x v="4"/>
    <x v="0"/>
    <n v="1"/>
  </r>
  <r>
    <x v="1061"/>
    <x v="1047"/>
    <s v="Home&amp;Kitchen|Heating,Cooling&amp;AirQuality|Fans|CeilingFans"/>
    <x v="4"/>
    <n v="2199"/>
    <n v="3190"/>
    <n v="0.31"/>
    <n v="4.3"/>
    <n v="9650"/>
    <s v="Fan is making sound. Whom do i contact.,Speed,Good quality,nice product,Fan wise excellent but little pricey,When it comes to electric appliances Havells never disappoints.,Not satisfied because the product has got dents,Good performance"/>
    <s v="https://www.amazon.in/Havells-Ambrose-1200mm-Ceiling-Gold/dp/B01LYU3BZF/ref=sr_1_187?qid=1672923600&amp;s=kitchen&amp;sr=1-187"/>
    <x v="1"/>
    <x v="0"/>
    <n v="991"/>
  </r>
  <r>
    <x v="1062"/>
    <x v="1048"/>
    <s v="Home&amp;Kitchen|HomeStorage&amp;Organization|LaundryOrganization|LaundryBags"/>
    <x v="4"/>
    <n v="320"/>
    <n v="799"/>
    <n v="0.6"/>
    <n v="4.2"/>
    <n v="3846"/>
    <s v="Good for the price,Good product,Good Deal,Defective,It is great to store laundry and looks good too. Good quality,Nice product.,Yes,Ok for the price, lacks structural support"/>
    <s v="https://www.amazon.in/PrettyKrafts-Canvas-Laundry-Storage-Black/dp/B083RC4WFJ/ref=sr_1_188?qid=1672923600&amp;s=kitchen&amp;sr=1-188"/>
    <x v="0"/>
    <x v="0"/>
    <n v="479"/>
  </r>
  <r>
    <x v="1063"/>
    <x v="1049"/>
    <s v="Home&amp;Kitchen|Kitchen&amp;HomeAppliances|Vacuum,Cleaning&amp;Ironing|Irons,Steamers&amp;Accessories|LintShavers"/>
    <x v="4"/>
    <n v="298"/>
    <n v="499"/>
    <n v="0.4"/>
    <n v="4.4000000000000004"/>
    <n v="290"/>
    <s v="Nice product, a must have,It works like magic 💫💫,Useful and beneficial,Good,Good and useful,Easy to use,Go for it,Easy to use but expensive"/>
    <s v="https://www.amazon.in/FABWARE-Lint-Remover-Clothes-Furniture/dp/B09SFRNKSR/ref=sr_1_189?qid=1672923600&amp;s=kitchen&amp;sr=1-189"/>
    <x v="1"/>
    <x v="0"/>
    <n v="201"/>
  </r>
  <r>
    <x v="1064"/>
    <x v="1050"/>
    <s v="Home&amp;Kitchen|Kitchen&amp;HomeAppliances|SmallKitchenAppliances|JuicerMixerGrinders"/>
    <x v="4"/>
    <n v="1199"/>
    <n v="1499"/>
    <n v="0.2"/>
    <n v="3.8"/>
    <n v="2206"/>
    <s v="Worth it,Good for travelers,Nice,It works but you need to add quite alot of milk,Great product at this price range,Great product but just for smoothies,Full value for money,Don't compare it with really mixer"/>
    <s v="https://www.amazon.in/Brayden-Portable-Smoothie-Blender-Rechargeable/dp/B07NRTCDS5/ref=sr_1_190?qid=1672923600&amp;s=kitchen&amp;sr=1-190"/>
    <x v="3"/>
    <x v="1"/>
    <n v="300"/>
  </r>
  <r>
    <x v="1065"/>
    <x v="1051"/>
    <s v="Home&amp;Kitchen|Heating,Cooling&amp;AirQuality|Fans|CeilingFans"/>
    <x v="4"/>
    <n v="1399"/>
    <n v="2660"/>
    <n v="0.47"/>
    <n v="4.0999999999999996"/>
    <n v="9349"/>
    <s v="💥,Considering the price range, it’s a good one,Worthy,Good products,Good,Good as brand,Ok Product,Value for money,"/>
    <s v="https://www.amazon.in/Bajaj-Frore-1200-Brown-Ceiling/dp/B07SPVMSC6/ref=sr_1_192?qid=1672923600&amp;s=kitchen&amp;sr=1-192"/>
    <x v="1"/>
    <x v="0"/>
    <n v="1261"/>
  </r>
  <r>
    <x v="1066"/>
    <x v="1052"/>
    <s v="Home&amp;Kitchen|Kitchen&amp;HomeAppliances|SmallKitchenAppliances|DigitalKitchenScales"/>
    <x v="4"/>
    <n v="599"/>
    <n v="2799"/>
    <n v="0.79"/>
    <n v="3.9"/>
    <n v="578"/>
    <s v="Easy to use. Does its job..,Easy to carry now,Doing the job right,Good product initially,Good product for kitchen use,Great item user friendly,Good enough,Good quality"/>
    <s v="https://www.amazon.in/Venus-Weighing-Warranty-Included-Capacity/dp/B09H3BXWTK/ref=sr_1_193?qid=1672923600&amp;s=kitchen&amp;sr=1-193"/>
    <x v="2"/>
    <x v="1"/>
    <n v="2200"/>
  </r>
  <r>
    <x v="1067"/>
    <x v="1053"/>
    <s v="Home&amp;Kitchen|Kitchen&amp;HomeAppliances|SmallKitchenAppliances|Pop-upToasters"/>
    <x v="4"/>
    <n v="1499"/>
    <n v="1499"/>
    <n v="0"/>
    <n v="4.3"/>
    <n v="9331"/>
    <s v="Value to buy,Best quality,Nothing,It's Good,Perfect for making toasts,Great product.,Working fine as expected,Excellent"/>
    <s v="https://www.amazon.in/Bajaj-ATX-750-Watt-Pop-up-Toaster/dp/B0073QGKAS/ref=sr_1_194?qid=1672923600&amp;s=kitchen&amp;sr=1-194"/>
    <x v="4"/>
    <x v="0"/>
    <n v="0"/>
  </r>
  <r>
    <x v="1068"/>
    <x v="1054"/>
    <s v="Home&amp;Kitchen|Heating,Cooling&amp;AirQuality|AirPurifiers|HEPAAirPurifiers"/>
    <x v="4"/>
    <n v="14400"/>
    <n v="59900"/>
    <n v="0.76"/>
    <n v="4.4000000000000004"/>
    <n v="3837"/>
    <s v="No visible change,Effective,Sensitivity, Simplicity and Support,Good product,Nice purifier,Minimal and Simple to use and great for people with allergies,Works well in Noida,Very easy to maintain"/>
    <s v="https://www.amazon.in/Coway-Professional-Purifier-Anti-Virus-AP-1019C/dp/B08GJ57MKL/ref=sr_1_195?qid=1672923600&amp;s=kitchen&amp;sr=1-195"/>
    <x v="2"/>
    <x v="0"/>
    <n v="45500"/>
  </r>
  <r>
    <x v="1069"/>
    <x v="1055"/>
    <s v="Home&amp;Kitchen|Kitchen&amp;HomeAppliances|WaterPurifiers&amp;Accessories|WaterFilters&amp;Purifiers"/>
    <x v="4"/>
    <n v="1699"/>
    <n v="1900"/>
    <n v="0.11"/>
    <n v="3.6"/>
    <n v="11456"/>
    <s v="Nice,Overall satisfied with the product,Good,Nice products,Slow filteration,Fit for 2 people,Mini filter,I have received delivery yesterday only and found a manufacturing defect i.e. leakage from the top"/>
    <s v="https://www.amazon.in/Gold-Optima-10-Litres-Non-electric-Purifier/dp/B009DA69W6/ref=sr_1_196?qid=1672923600&amp;s=kitchen&amp;sr=1-196"/>
    <x v="3"/>
    <x v="1"/>
    <n v="201"/>
  </r>
  <r>
    <x v="1070"/>
    <x v="1056"/>
    <s v="Home&amp;Kitchen|Heating,Cooling&amp;AirQuality|RoomHeaters|ElectricHeaters"/>
    <x v="4"/>
    <n v="649"/>
    <n v="999"/>
    <n v="0.35"/>
    <n v="3.8"/>
    <n v="49"/>
    <s v="Satisfied product 👍,it was without manufacturer's pakcaging.had a big bent on metal . did not return because needed.,Highly recommended.,Very good,Writing review after 2 seasons,Very bad product,Excellent,Best product"/>
    <s v="https://www.amazon.in/HOMEPACK%C2%AE-Radiant-Office-Heaters-Portable/dp/B099PR2GQJ/ref=sr_1_197?qid=1672923600&amp;s=kitchen&amp;sr=1-197"/>
    <x v="1"/>
    <x v="1"/>
    <n v="350"/>
  </r>
  <r>
    <x v="1071"/>
    <x v="1057"/>
    <s v="Home&amp;Kitchen|Kitchen&amp;HomeAppliances|SmallKitchenAppliances|MixerGrinders"/>
    <x v="4"/>
    <n v="3249"/>
    <n v="6375"/>
    <n v="0.49"/>
    <n v="4"/>
    <n v="4978"/>
    <s v="Good Product,Good,This product is most satisfying product on Amazon,Bajaj Nam hi Kafi hai,Bahut acchi,It does what it's meant for.....,The juicer is useless but blender/grinder/mixer is fine,Good"/>
    <s v="https://www.amazon.in/Bajaj-Rex-Mixer-Grinder-White/dp/B08G8H8DPL/ref=sr_1_198?qid=1672923600&amp;s=kitchen&amp;sr=1-198"/>
    <x v="1"/>
    <x v="0"/>
    <n v="3126"/>
  </r>
  <r>
    <x v="1072"/>
    <x v="1058"/>
    <s v="Home&amp;Kitchen|HomeStorage&amp;Organization|LaundryOrganization|LaundryBaskets"/>
    <x v="4"/>
    <n v="199"/>
    <n v="499"/>
    <n v="0.6"/>
    <n v="4.0999999999999996"/>
    <n v="1996"/>
    <s v="Value for money,Nice product,Good,Product is dirty,Very usefull but small size.,Attractive!!,Best product,Superb comfort"/>
    <s v="https://www.amazon.in/Heart-Home-Foldable-Organiser-HEARTXY11447/dp/B08VGM3YMF/ref=sr_1_196?qid=1672923601&amp;s=kitchen&amp;sr=1-196"/>
    <x v="0"/>
    <x v="0"/>
    <n v="300"/>
  </r>
  <r>
    <x v="1073"/>
    <x v="1059"/>
    <s v="Home&amp;Kitchen|Kitchen&amp;HomeAppliances|SmallKitchenAppliances|EggBoilers"/>
    <x v="4"/>
    <n v="1099"/>
    <n v="1899"/>
    <n v="0.42"/>
    <n v="4.3"/>
    <n v="1811"/>
    <s v="Nice good,Easy to use,Good , however little costly,Good one,Its good.,Excellent egg boiler.,Product is so good bat the cabale length is short,Must buy"/>
    <s v="https://www.amazon.in/MILTON-Smart-Egg-Boiler-Transparent/dp/B08TTRVWKY/ref=sr_1_197?qid=1672923601&amp;s=kitchen&amp;sr=1-197"/>
    <x v="1"/>
    <x v="0"/>
    <n v="800"/>
  </r>
  <r>
    <x v="1074"/>
    <x v="1060"/>
    <s v="Home&amp;Kitchen|Kitchen&amp;HomeAppliances|SmallKitchenAppliances|Kettles&amp;HotWaterDispensers|ElectricKettles"/>
    <x v="4"/>
    <n v="664"/>
    <n v="1490"/>
    <n v="0.55000000000000004"/>
    <n v="4"/>
    <n v="2198"/>
    <s v="Good metal,Nice product,Good product at reasonable price.,Working fine even after 2 to 3 months of use.,Nicely working sine 1 week,Amazing product!!!,Nice product,Easy to use"/>
    <s v="https://www.amazon.in/Premium-Stainless-Electric-Cut-Off-Feature/dp/B07T4D9FNY/ref=sr_1_199?qid=1672923601&amp;s=kitchen&amp;sr=1-199"/>
    <x v="0"/>
    <x v="0"/>
    <n v="826"/>
  </r>
  <r>
    <x v="1075"/>
    <x v="1061"/>
    <s v="Home&amp;Kitchen|Kitchen&amp;HomeAppliances|SmallKitchenAppliances|SandwichMakers"/>
    <x v="4"/>
    <n v="260"/>
    <n v="350"/>
    <n v="0.26"/>
    <n v="3.9"/>
    <n v="13127"/>
    <s v="Value for money,Just worth it ....,verry usefull product,Not bad,Value for money,Decent product,Good product, but the quality is not so good, easily breakable,Good"/>
    <s v="https://www.amazon.in/Tosaa-Nonstick-Sandwich-Toaster-Regular/dp/B07RX42D3D/ref=sr_1_200?qid=1672923601&amp;s=kitchen&amp;sr=1-200"/>
    <x v="3"/>
    <x v="1"/>
    <n v="90"/>
  </r>
  <r>
    <x v="1076"/>
    <x v="1062"/>
    <s v="Home&amp;Kitchen|Heating,Cooling&amp;AirQuality|WaterHeaters&amp;Geysers|StorageWaterHeaters"/>
    <x v="4"/>
    <n v="6499"/>
    <n v="8500"/>
    <n v="0.24"/>
    <n v="4.4000000000000004"/>
    <n v="5865"/>
    <s v="Working with some issues,Digital display faulty,Best in budget,Quick heating and good digital temperature display,Installation and Inlet Outlet Fees are 350+250,Good,Good performance,Geyser looks compact and easy to access"/>
    <s v="https://www.amazon.in/V-Guard-Divino-Storage-15-Vertical/dp/B08WRKSF9D/ref=sr_1_201?qid=1672923601&amp;s=kitchen&amp;sr=1-201"/>
    <x v="3"/>
    <x v="0"/>
    <n v="2001"/>
  </r>
  <r>
    <x v="1077"/>
    <x v="1063"/>
    <s v="Home&amp;Kitchen|Kitchen&amp;HomeAppliances|SewingMachines&amp;Accessories|Sewing&amp;EmbroideryMachines"/>
    <x v="4"/>
    <n v="1484"/>
    <n v="2499"/>
    <n v="0.41"/>
    <n v="3.7"/>
    <n v="1067"/>
    <s v="Very User friendly sewing machine for beginners,Easy to use,Good portable sewing machine,Good for starting light stitching and quick works. Easy peddal switch is convenient.. satisfactory,Overall its a best product at this price,Quite simple to use,ok product,Nice"/>
    <s v="https://www.amazon.in/akiara-Machine-Stitching-extension-adapter/dp/B09R83SFYV/ref=sr_1_202?qid=1672923601&amp;s=kitchen&amp;sr=1-202"/>
    <x v="1"/>
    <x v="1"/>
    <n v="1015"/>
  </r>
  <r>
    <x v="1078"/>
    <x v="1064"/>
    <s v="Home&amp;Kitchen|Kitchen&amp;HomeAppliances|Vacuum,Cleaning&amp;Ironing|Irons,Steamers&amp;Accessories|Irons|SteamIrons"/>
    <x v="4"/>
    <n v="999"/>
    <n v="1560"/>
    <n v="0.36"/>
    <n v="3.6"/>
    <n v="4881"/>
    <s v="Nice,Good product,Poor,its Good working this iron,Water comes out,Average,I collect damaged item so i return but not received or replacement,Not that good but ok at the price of 899."/>
    <s v="https://www.amazon.in/Usha-Steam-3713-1300-Watt-White/dp/B07989VV5K/ref=sr_1_203?qid=1672923601&amp;s=kitchen&amp;sr=1-203"/>
    <x v="1"/>
    <x v="1"/>
    <n v="561"/>
  </r>
  <r>
    <x v="1079"/>
    <x v="1065"/>
    <s v="Home&amp;Kitchen|Kitchen&amp;HomeAppliances|SmallKitchenAppliances|JuicerMixerGrinders"/>
    <x v="4"/>
    <n v="3299"/>
    <n v="6500"/>
    <n v="0.49"/>
    <n v="3.7"/>
    <n v="11217"/>
    <s v="Compact and powerful but alot of plastic,Overall good,Good product.,Superb product,Effecient and affordable product,Wonderchef Mixer,Very helpful,Very Bad quality product"/>
    <s v="https://www.amazon.in/Wonderchef-Nutri-Blend-CKM-Jars-Black/dp/B07FL3WRX5/ref=sr_1_204?qid=1672923601&amp;s=kitchen&amp;sr=1-204"/>
    <x v="1"/>
    <x v="1"/>
    <n v="3201"/>
  </r>
  <r>
    <x v="1080"/>
    <x v="1066"/>
    <s v="Home&amp;Kitchen|Kitchen&amp;HomeAppliances|SmallKitchenAppliances|HandBlenders"/>
    <x v="4"/>
    <n v="259"/>
    <n v="999"/>
    <n v="0.74"/>
    <n v="4"/>
    <n v="43"/>
    <s v="Nice frother,Nice product I like this product,Best,Very low power and quality,Good quality,Waste of money,Awesome,Satisfied purchase"/>
    <s v="https://www.amazon.in/WIDEWINGS-Electric-Handheld-Frother-Blender/dp/B0BPCJM7TB/ref=sr_1_205+J1197?qid=1672923601&amp;s=kitchen&amp;sr=1-205"/>
    <x v="2"/>
    <x v="0"/>
    <n v="740"/>
  </r>
  <r>
    <x v="1081"/>
    <x v="1067"/>
    <s v="Home&amp;Kitchen|Kitchen&amp;HomeAppliances|SmallKitchenAppliances|MixerGrinders"/>
    <x v="4"/>
    <n v="3249"/>
    <n v="7795"/>
    <n v="0.57999999999999996"/>
    <n v="4.2"/>
    <n v="4664"/>
    <s v="Superb,Quite efficient,Go for it,Very nice,Noisy but works good.,Powerful grinding,Satisfied for the time being.,Solid purchase"/>
    <s v="https://www.amazon.in/Morphy-Richards-Icon-Superb-Grinder/dp/B08H673XKN/ref=sr_1_206?qid=1672923601&amp;s=kitchen&amp;sr=1-206"/>
    <x v="0"/>
    <x v="0"/>
    <n v="4546"/>
  </r>
  <r>
    <x v="1082"/>
    <x v="1068"/>
    <s v="Home&amp;Kitchen|Kitchen&amp;HomeAppliances|Vacuum,Cleaning&amp;Ironing|Irons,Steamers&amp;Accessories|Irons|SteamIrons"/>
    <x v="4"/>
    <n v="4280"/>
    <n v="5995"/>
    <n v="0.28999999999999998"/>
    <n v="3.8"/>
    <n v="2112"/>
    <s v="Over Expensive product,Handy,better to buy normal iron box,Inefficient and time-consuming.,Water tank is too small,Wrinkle free and easy to handle,works very well,Just ok"/>
    <s v="https://www.amazon.in/Philips-Handheld-Garment-Steamer-Purple/dp/B07DXRGWDJ/ref=sr_1_207?qid=1672923601&amp;s=kitchen&amp;sr=1-207"/>
    <x v="3"/>
    <x v="1"/>
    <n v="1715"/>
  </r>
  <r>
    <x v="1083"/>
    <x v="1069"/>
    <s v="Home&amp;Kitchen|HomeStorage&amp;Organization|LaundryOrganization|IroningAccessories|SprayBottles"/>
    <x v="4"/>
    <n v="189"/>
    <n v="299"/>
    <n v="0.37"/>
    <n v="4.2"/>
    <n v="2737"/>
    <s v="Bht hi achi hai aur usefull b..thanx amazon....mgr aap delivery charges khatam karen, plzzzzzzp.,Good quality products,Good quality product,Go for it,Extremely useful and great quality!,Good 👍,It is what is told quality is also very good,Value for money"/>
    <s v="https://www.amazon.in/Vedini-Refillable-Spray-Bottle-Transparent/dp/B08243SKCK/ref=sr_1_212?qid=1672923601&amp;s=kitchen&amp;sr=1-212"/>
    <x v="1"/>
    <x v="0"/>
    <n v="110"/>
  </r>
  <r>
    <x v="1084"/>
    <x v="1070"/>
    <s v="Home&amp;Kitchen|Heating,Cooling&amp;AirQuality|Fans|CeilingFans"/>
    <x v="4"/>
    <n v="1449"/>
    <n v="2349"/>
    <n v="0.38"/>
    <n v="3.9"/>
    <n v="9019"/>
    <s v="little bit good,Not Bad,sleek,good,Good product,Nice fan,Simple but effective,अभी यूज करते हुए जड टाइम नहीं हुआ है"/>
    <s v="https://www.amazon.in/CROMPTON-Sapphira-Ultra-Ceiling-Lustre/dp/B09SPTNG58/ref=sr_1_213?qid=1672923601&amp;s=kitchen&amp;sr=1-213"/>
    <x v="1"/>
    <x v="1"/>
    <n v="900"/>
  </r>
  <r>
    <x v="1085"/>
    <x v="1071"/>
    <s v="Home&amp;Kitchen|HomeStorage&amp;Organization|LaundryOrganization|LaundryBaskets"/>
    <x v="4"/>
    <n v="199"/>
    <n v="499"/>
    <n v="0.6"/>
    <n v="4"/>
    <n v="10234"/>
    <s v="Good,Return value of money spent,Small size.,Good bag, bad straps,Diameter and Steadiness,Value for money,The quality of material and stitching is good, but it is not sturdy.,Good but a little costly for what it is."/>
    <s v="https://www.amazon.in/Kuber-Industries-Waterproof-Organizer-CTKTC034616/dp/B083J64CBB/ref=sr_1_214?qid=1672923601&amp;s=kitchen&amp;sr=1-214"/>
    <x v="0"/>
    <x v="0"/>
    <n v="300"/>
  </r>
  <r>
    <x v="1086"/>
    <x v="1072"/>
    <s v="Home&amp;Kitchen|Kitchen&amp;HomeAppliances|SmallKitchenAppliances|HandMixers"/>
    <x v="4"/>
    <n v="474"/>
    <n v="1299"/>
    <n v="0.64"/>
    <n v="4.0999999999999996"/>
    <n v="550"/>
    <s v="Tools,Good product,Small yet powerful,Pretty good for the price,Good quality,More than price worthy,MUST BUY IT,Great product!"/>
    <s v="https://www.amazon.in/JM-SELLER-Electric-Beater-180-Watt/dp/B08JV91JTK/ref=sr_1_215?qid=1672923601&amp;s=kitchen&amp;sr=1-215"/>
    <x v="0"/>
    <x v="0"/>
    <n v="825"/>
  </r>
  <r>
    <x v="1087"/>
    <x v="1073"/>
    <s v="Home&amp;Kitchen|Kitchen&amp;HomeAppliances|SmallKitchenAppliances|HandBlenders"/>
    <x v="4"/>
    <n v="279"/>
    <n v="499"/>
    <n v="0.44"/>
    <n v="4.8"/>
    <n v="28"/>
    <s v="Oratech Best Coffee Frother,Great,My review about Oratech Coffee Frother for milk,Good product,Easy to use 👍,Good product,best product,Easy to use"/>
    <s v="https://www.amazon.in/Oratech-electric-cappuccino-Mocktail-Multicolour/dp/B0BQ3K23Y1/ref=sr_1_216?qid=1672923601&amp;s=kitchen&amp;sr=1-216"/>
    <x v="1"/>
    <x v="2"/>
    <n v="220"/>
  </r>
  <r>
    <x v="1088"/>
    <x v="1074"/>
    <s v="Home&amp;Kitchen|Heating,Cooling&amp;AirQuality|Fans|CeilingFans"/>
    <x v="4"/>
    <n v="1999"/>
    <n v="4775"/>
    <n v="0.57999999999999996"/>
    <n v="4.2"/>
    <n v="1353"/>
    <s v="Nice product in this range,After 3 month of using ,,observed decorative ,less noise upto medium speed ,overall OK .,Best product,need to improve on noise,Good fan,Good,Noisy,Value for money spent"/>
    <s v="https://www.amazon.in/Havells-Glaze-Pearl-Ivory-Ceiling/dp/B09MT94QLL/ref=sr_1_217?qid=1672923601&amp;s=kitchen&amp;sr=1-217"/>
    <x v="0"/>
    <x v="0"/>
    <n v="2776"/>
  </r>
  <r>
    <x v="1089"/>
    <x v="1075"/>
    <s v="Home&amp;Kitchen|Kitchen&amp;HomeAppliances|Vacuum,Cleaning&amp;Ironing|Irons,Steamers&amp;Accessories|LintShavers"/>
    <x v="4"/>
    <n v="799"/>
    <n v="1230"/>
    <n v="0.35"/>
    <n v="4.0999999999999996"/>
    <n v="2138"/>
    <s v="Worth the money,It’s goog,Nice &amp; Easy to use product,Not good,Wonder Product!,Good product,Right product at right price,Value for money"/>
    <s v="https://www.amazon.in/Ur-NeedsTM-Rocklight-Remover-Fabric/dp/B07NKNBTT3/ref=sr_1_218?qid=1672923601&amp;s=kitchen&amp;sr=1-218"/>
    <x v="1"/>
    <x v="0"/>
    <n v="431"/>
  </r>
  <r>
    <x v="1090"/>
    <x v="1076"/>
    <s v="Home&amp;Kitchen|Kitchen&amp;HomeAppliances|SmallKitchenAppliances|MiniFoodProcessors&amp;Choppers"/>
    <x v="4"/>
    <n v="949"/>
    <n v="1999"/>
    <n v="0.53"/>
    <n v="4"/>
    <n v="1679"/>
    <s v="Nice,👍,Very easy and useful, but too expensive compared to remaining company products,Grt,reviews,Good product.,Very Handy product,Warranty registration needs to be user friendly"/>
    <s v="https://www.amazon.in/Rico-Japanese-Technology-Rechargeable-Replacement/dp/B09KPXTZXN/ref=sr_1_220?qid=1672923601&amp;s=kitchen&amp;sr=1-220"/>
    <x v="0"/>
    <x v="0"/>
    <n v="1050"/>
  </r>
  <r>
    <x v="1091"/>
    <x v="1077"/>
    <s v="Home&amp;Kitchen|Kitchen&amp;HomeAppliances|SmallKitchenAppliances|Mills&amp;Grinders|WetGrinders"/>
    <x v="4"/>
    <n v="3657.66"/>
    <n v="5156"/>
    <n v="0.28999999999999998"/>
    <n v="3.9"/>
    <n v="12837"/>
    <s v="Good,Good product,Good,Good one from a renowned brand!!,Working fine..,Excellent to go for this Product,Product super,Nice product 👍"/>
    <s v="https://www.amazon.in/Butterfly-150-Watt-Grinder-Scrapper-Attachment/dp/B078HG2ZPS/ref=sr_1_221?qid=1672923601&amp;s=kitchen&amp;sr=1-221"/>
    <x v="3"/>
    <x v="1"/>
    <n v="1498.3400000000001"/>
  </r>
  <r>
    <x v="1092"/>
    <x v="1078"/>
    <s v="Home&amp;Kitchen|Kitchen&amp;HomeAppliances|SmallKitchenAppliances|OvenToasterGrills"/>
    <x v="4"/>
    <n v="1699"/>
    <n v="1999"/>
    <n v="0.15"/>
    <n v="4.0999999999999996"/>
    <n v="8873"/>
    <s v="Excellent OTG and even excellent price range👌👌👍👍👍,Good product,Very Good Product at its Price Range,Great to use and makes tasty food,Awesome,Packaging was good, received the product at the right time.,Value for money,Worth"/>
    <s v="https://www.amazon.in/AGARO-Marvel-Litre-Toaster-Griller/dp/B07N2MGB3G/ref=sr_1_222?qid=1672923601&amp;s=kitchen&amp;sr=1-222"/>
    <x v="3"/>
    <x v="0"/>
    <n v="300"/>
  </r>
  <r>
    <x v="1093"/>
    <x v="1079"/>
    <s v="Home&amp;Kitchen|Kitchen&amp;HomeAppliances|Vacuum,Cleaning&amp;Ironing|Irons,Steamers&amp;Accessories|Irons|SteamIrons"/>
    <x v="4"/>
    <n v="1849"/>
    <n v="2095"/>
    <n v="0.12"/>
    <n v="4.3"/>
    <n v="7681"/>
    <s v="Does the stated purpose,Good,Good,Steam Iron,Light weight and easy to use iron,Functional &amp; hard to Use,Overall a good product,Using it for a month. So far it is working well."/>
    <s v="https://www.amazon.in/Philips-GC1920-28-1440-Watt-Non-Stick/dp/B008LN8KDM/ref=sr_1_220?qid=1672923603&amp;s=kitchen&amp;sr=1-220"/>
    <x v="3"/>
    <x v="0"/>
    <n v="246"/>
  </r>
  <r>
    <x v="1094"/>
    <x v="1080"/>
    <s v="Home&amp;Kitchen|Heating,Cooling&amp;AirQuality|RoomHeaters|FanHeaters"/>
    <x v="4"/>
    <n v="12499"/>
    <n v="19825"/>
    <n v="0.37"/>
    <n v="4.0999999999999996"/>
    <n v="322"/>
    <s v="Good heater but digital temperature display is missed,Use intelligently for maximum outcome,Good product,13 fin oil heater has only 11 fins, wrongly advertised to fool public,Excellent product,Wonderful Product thandi me Garmi ka Ehsaas,Very nice,Nice product"/>
    <s v="https://www.amazon.in/Havells-OFR-13-Wave-Fin/dp/B08MZNT7GP/ref=sr_1_221?qid=1672923603&amp;s=kitchen&amp;sr=1-221"/>
    <x v="1"/>
    <x v="0"/>
    <n v="7326"/>
  </r>
  <r>
    <x v="1095"/>
    <x v="1081"/>
    <s v="Home&amp;Kitchen|Kitchen&amp;HomeAppliances|Vacuum,Cleaning&amp;Ironing|Irons,Steamers&amp;Accessories|Irons|DryIrons"/>
    <x v="4"/>
    <n v="1099"/>
    <n v="1920"/>
    <n v="0.43"/>
    <n v="4.2"/>
    <n v="9772"/>
    <s v="Good one,Punchuality,Good product,Good quality,పర్వాలేదు,perfect for use,Good,👍"/>
    <s v="https://www.amazon.in/Bajaj-DHX-1000-Watt-Ivory-Color/dp/B009P2L7CO/ref=sr_1_222?qid=1672923603&amp;s=kitchen&amp;sr=1-222"/>
    <x v="1"/>
    <x v="0"/>
    <n v="821"/>
  </r>
  <r>
    <x v="1096"/>
    <x v="1082"/>
    <s v="Home&amp;Kitchen|Kitchen&amp;HomeAppliances|WaterPurifiers&amp;Accessories|WaterFilters&amp;Purifiers"/>
    <x v="4"/>
    <n v="8199"/>
    <n v="16000"/>
    <n v="0.49"/>
    <n v="3.9"/>
    <n v="18497"/>
    <s v="Decent product.,Aquasure from Aquaguard is a good product. I liked this product.,Product is good but the service is worst till i experienced  .,Poor service,MVP,Good,Ok,Nice product"/>
    <s v="https://www.amazon.in/Eureka-Forbes-Amaze-RO-MTDS/dp/B07YC8JHMB/ref=sr_1_223?qid=1672923603&amp;s=kitchen&amp;sr=1-223"/>
    <x v="1"/>
    <x v="1"/>
    <n v="7801"/>
  </r>
  <r>
    <x v="1097"/>
    <x v="1083"/>
    <s v="Home&amp;Kitchen|Kitchen&amp;HomeAppliances|SmallKitchenAppliances|JuicerMixerGrinders"/>
    <x v="4"/>
    <n v="499"/>
    <n v="2199"/>
    <n v="0.77"/>
    <n v="3.7"/>
    <n v="53"/>
    <s v="Don't buy this,Good product in this price range..,Good one,DO NOT BUY THIS PRODUCT,Great 👌👍,Such a beautiful product,Fantastic,Useless product. Poor quality material used. Could not give satisfaction of a singal Rupee."/>
    <s v="https://www.amazon.in/ROYAL-STEP-Portable-Electric-Rechargeable/dp/B0BNQMF152/ref=sr_1_224?qid=1672923603&amp;s=kitchen&amp;sr=1-224"/>
    <x v="2"/>
    <x v="1"/>
    <n v="1700"/>
  </r>
  <r>
    <x v="1098"/>
    <x v="1084"/>
    <s v="Home&amp;Kitchen|Kitchen&amp;HomeAppliances|Vacuum,Cleaning&amp;Ironing|Vacuums&amp;FloorCare|Vacuums|HandheldVacuums"/>
    <x v="4"/>
    <n v="6999"/>
    <n v="14999"/>
    <n v="0.53"/>
    <n v="4.0999999999999996"/>
    <n v="1728"/>
    <s v="Good,Nice,Good product 👌,Get's the job done.,Kent 16068 Zoom vacuum cleaner is very good to use and easy to clean and charge as well.,Less durable,Preety easy to use,Awesome product"/>
    <s v="https://www.amazon.in/Kent-Zoom-Vacuum-Cleaner-16068/dp/B08J7VCT12/ref=sr_1_225?qid=1672923603&amp;s=kitchen&amp;sr=1-225"/>
    <x v="0"/>
    <x v="0"/>
    <n v="8000"/>
  </r>
  <r>
    <x v="1099"/>
    <x v="1085"/>
    <s v="Home&amp;Kitchen|Kitchen&amp;HomeAppliances|SmallKitchenAppliances|VacuumSealers"/>
    <x v="4"/>
    <n v="1595"/>
    <n v="1799"/>
    <n v="0.11"/>
    <n v="4"/>
    <n v="2877"/>
    <s v="Have bought 5 different sealing machines online by far this is the best,Hi,Good Value for money,Suited well for my purpose,Good,Great product. Made in india.really like it,Easy to use and economical,Very good"/>
    <s v="https://www.amazon.in/Sealing-Machine-Warranty-Function-Plastic/dp/B0989W6J2F/ref=sr_1_226?qid=1672923603&amp;s=kitchen&amp;sr=1-226"/>
    <x v="3"/>
    <x v="0"/>
    <n v="204"/>
  </r>
  <r>
    <x v="1100"/>
    <x v="1086"/>
    <s v="Home&amp;Kitchen|Kitchen&amp;HomeAppliances|Vacuum,Cleaning&amp;Ironing|Irons,Steamers&amp;Accessories|Irons|DryIrons"/>
    <x v="4"/>
    <n v="1049"/>
    <n v="1950"/>
    <n v="0.46"/>
    <n v="3.8"/>
    <n v="250"/>
    <s v="Good,Seems to be good,Good,Fake replacement.they didn't come to receive the product.with out replacement.,Nice,Product is pretty good quality but taflon coating is not durable,It's work worthy,Amazing and good quality"/>
    <s v="https://www.amazon.in/Heavyweight-Automatic-bacterial-Weilburger-Soleplate/dp/B0B84KSH3X/ref=sr_1_227?qid=1672923603&amp;s=kitchen&amp;sr=1-227"/>
    <x v="1"/>
    <x v="1"/>
    <n v="901"/>
  </r>
  <r>
    <x v="1101"/>
    <x v="1087"/>
    <s v="Home&amp;Kitchen|Kitchen&amp;HomeAppliances|SmallKitchenAppliances|Kettles&amp;HotWaterDispensers|Kettle&amp;ToasterSets"/>
    <x v="4"/>
    <n v="1182"/>
    <n v="2995"/>
    <n v="0.61"/>
    <n v="4.2"/>
    <n v="5178"/>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https://www.amazon.in/Inalsa-Electric-Kettle-Prism-Inox/dp/B08HLC7Z3G/ref=sr_1_229?qid=1672923603&amp;s=kitchen&amp;sr=1-229"/>
    <x v="0"/>
    <x v="0"/>
    <n v="1813"/>
  </r>
  <r>
    <x v="1102"/>
    <x v="1088"/>
    <s v="Home&amp;Kitchen|Kitchen&amp;HomeAppliances|Vacuum,Cleaning&amp;Ironing|Irons,Steamers&amp;Accessories|LintShavers"/>
    <x v="4"/>
    <n v="499"/>
    <n v="999"/>
    <n v="0.5"/>
    <n v="4.5999999999999996"/>
    <n v="79"/>
    <s v="Superb,Very helpful and great quality,Exactly what it says on the tin,A must product for pet parents,Must purchase if u have pet...,Totally worth it,Good product,Easy to use and usefull prody"/>
    <s v="https://www.amazon.in/VRPRIME-Remover-Reusable-Easy-Tear-Furniture/dp/B0BN6M3TCM/ref=sr_1_230?qid=1672923603&amp;s=kitchen&amp;sr=1-230"/>
    <x v="0"/>
    <x v="2"/>
    <n v="500"/>
  </r>
  <r>
    <x v="1103"/>
    <x v="1089"/>
    <s v="Home&amp;Kitchen|Heating,Cooling&amp;AirQuality|AirPurifiers|HEPAAirPurifiers"/>
    <x v="4"/>
    <n v="8799"/>
    <n v="11995"/>
    <n v="0.27"/>
    <n v="4.0999999999999996"/>
    <n v="4157"/>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ttps://www.amazon.in/Philips-AC1215-20-Purifier-White/dp/B01L6MT7E0/ref=sr_1_231?qid=1672923603&amp;s=kitchen&amp;sr=1-231"/>
    <x v="3"/>
    <x v="0"/>
    <n v="3196"/>
  </r>
  <r>
    <x v="1104"/>
    <x v="1090"/>
    <s v="Home&amp;Kitchen|Heating,Cooling&amp;AirQuality|RoomHeaters|ElectricHeaters"/>
    <x v="4"/>
    <n v="1529"/>
    <n v="2999"/>
    <n v="0.49"/>
    <n v="3.3"/>
    <n v="29"/>
    <s v="Very beautiful heater but costly and less useful,Decent with some flaws,Good product.... Easy to handle...,I won't recommend it!!,Value for Money Product,Good Product,Low quality heater,Everything as per the description."/>
    <s v="https://www.amazon.in/Eopora-Ceramic-Heating-Bedroom-Electric/dp/B0B9F9PT8R/ref=sr_1_235?qid=1672923603&amp;s=kitchen&amp;sr=1-235"/>
    <x v="1"/>
    <x v="1"/>
    <n v="1470"/>
  </r>
  <r>
    <x v="1105"/>
    <x v="1091"/>
    <s v="Home&amp;Kitchen|Kitchen&amp;HomeAppliances|Vacuum,Cleaning&amp;Ironing|Irons,Steamers&amp;Accessories|Irons|DryIrons"/>
    <x v="4"/>
    <n v="1199"/>
    <n v="1690"/>
    <n v="0.28999999999999998"/>
    <n v="4.2"/>
    <n v="4580"/>
    <s v="Nice,Heavy weight and good product.,Value for money,Looks good one but returned,I like it and good product,Super build quality,Nothing,Best iron box"/>
    <s v="https://www.amazon.in/Goliath-GO1200WG-Weight-1200-Watt-Maroon/dp/B0883LQJ6B/ref=sr_1_236?qid=1672923603&amp;s=kitchen&amp;sr=1-236"/>
    <x v="3"/>
    <x v="0"/>
    <n v="491"/>
  </r>
  <r>
    <x v="1106"/>
    <x v="1092"/>
    <s v="Home&amp;Kitchen|Kitchen&amp;HomeAppliances|SmallKitchenAppliances|EggBoilers"/>
    <x v="4"/>
    <n v="1052"/>
    <n v="1790"/>
    <n v="0.41"/>
    <n v="4.3"/>
    <n v="1404"/>
    <s v="Very easy and handy to use,Good to have for boiled eggs.,Superb,Effortless,Wanderful,Good,Not good,Can consider for purchase"/>
    <s v="https://www.amazon.in/Wipro-Electric-Stainless-Automatic-VB021070/dp/B099Z83VRC/ref=sr_1_237?qid=1672923603&amp;s=kitchen&amp;sr=1-237"/>
    <x v="1"/>
    <x v="0"/>
    <n v="738"/>
  </r>
  <r>
    <x v="1107"/>
    <x v="1093"/>
    <s v="Home&amp;Kitchen|Kitchen&amp;HomeAppliances|SmallKitchenAppliances|Juicers"/>
    <x v="4"/>
    <n v="6499"/>
    <n v="8995"/>
    <n v="0.28000000000000003"/>
    <n v="4.3"/>
    <n v="2810"/>
    <s v="Beyond expected,Good,Perfect Juicer - Very User Friendly in usage,User friendly and convenient to use for fresh juice,Excellent Little Juicer! Fast and Easy to Clean. Produces Very Good Quality Juice,Premium juicer,Good however...,Most effective and convinient juicer i Ever had"/>
    <s v="https://www.amazon.in/Philips-Viva-Collection-HR1832-1-5-Litre400-Watt/dp/B00S9BSJC8/ref=sr_1_238?qid=1672923603&amp;s=kitchen&amp;sr=1-238"/>
    <x v="3"/>
    <x v="0"/>
    <n v="2496"/>
  </r>
  <r>
    <x v="1108"/>
    <x v="1094"/>
    <s v="Home&amp;Kitchen|Kitchen&amp;HomeAppliances|SmallKitchenAppliances|DigitalKitchenScales|DigitalScales"/>
    <x v="4"/>
    <n v="239"/>
    <n v="239"/>
    <n v="0"/>
    <n v="4.3"/>
    <n v="7"/>
    <s v="Good quality scale but I got defective piece,Nice product....,Product is very good 👍,About product,Must buy,Great device for kitchen"/>
    <s v="https://www.amazon.in/Kitchenwell-Multipurpose-Portable-Electronic-Scale/dp/B0B4SJKRDF/ref=sr_1_239?qid=1672923603&amp;s=kitchen&amp;sr=1-239"/>
    <x v="4"/>
    <x v="0"/>
    <n v="0"/>
  </r>
  <r>
    <x v="1109"/>
    <x v="1095"/>
    <s v="Home&amp;Kitchen|Kitchen&amp;HomeAppliances|SmallKitchenAppliances|HandBlenders"/>
    <x v="4"/>
    <n v="699"/>
    <n v="1599"/>
    <n v="0.56000000000000005"/>
    <n v="4.7"/>
    <n v="1729"/>
    <s v="Nice product,Not as effective as claimed, just an average product..,Good Product,bribing people for 5 star rating,Most worst machine i have ever seen,Just wow"/>
    <s v="https://www.amazon.in/FIGMENT-Rechargeable-Decoration-ENTERPRISES-A1/dp/B0BM4KTNL1/ref=sr_1_240?qid=1672923603&amp;s=kitchen&amp;sr=1-240"/>
    <x v="0"/>
    <x v="2"/>
    <n v="900"/>
  </r>
  <r>
    <x v="1110"/>
    <x v="1096"/>
    <s v="Home&amp;Kitchen|Kitchen&amp;HomeAppliances|SmallKitchenAppliances"/>
    <x v="4"/>
    <n v="2599"/>
    <n v="4290"/>
    <n v="0.39"/>
    <n v="4.4000000000000004"/>
    <n v="2116"/>
    <s v="Good product  but has a misleading information about warranty,Value for money,4.5 ⭐ Small and Sturdy blender and versatile,Perfect for every kitchen,Awesome Product,Nice Product,Very nice blender,Worst product and service"/>
    <s v="https://www.amazon.in/Balzano-Speed-Nutri-Blender-Smoothie/dp/B08S6RKT4L/ref=sr_1_241?qid=1672923603&amp;s=kitchen&amp;sr=1-241"/>
    <x v="1"/>
    <x v="0"/>
    <n v="1691"/>
  </r>
  <r>
    <x v="1111"/>
    <x v="1097"/>
    <s v="Home&amp;Kitchen|Kitchen&amp;HomeAppliances|Vacuum,Cleaning&amp;Ironing|Vacuums&amp;FloorCare|Vacuums|HandheldVacuums"/>
    <x v="4"/>
    <n v="1547"/>
    <n v="2890"/>
    <n v="0.46"/>
    <n v="3.9"/>
    <n v="463"/>
    <s v="Not impressed with the purchase,👍,Good project,Gets small clean up jobs done efficiently,Does the job,Works okay,Warranty Card not found inside the Box.,Succetion time could be on the higher side"/>
    <s v="https://www.amazon.in/Swiss-Military-VC03-Wireless-Collection/dp/B09SZ5TWHW/ref=sr_1_242?qid=1672923603&amp;s=kitchen&amp;sr=1-242"/>
    <x v="1"/>
    <x v="1"/>
    <n v="1343"/>
  </r>
  <r>
    <x v="1112"/>
    <x v="1098"/>
    <s v="Home&amp;Kitchen|Kitchen&amp;HomeAppliances|SmallKitchenAppliances|HandBlenders"/>
    <x v="4"/>
    <n v="499"/>
    <n v="1299"/>
    <n v="0.62"/>
    <n v="4.7"/>
    <n v="54"/>
    <s v="Little kitchen helper,An amazing product,Very good product nice to use,Handy gadget!,Easy to use and carry Great product 👌,Best product,Light weight,Will definitely save your time...."/>
    <s v="https://www.amazon.in/Zuvexa-Rechargeable-Electric-Foam-Maker/dp/B0BLC2BYPX/ref=sr_1_243?qid=1672923603&amp;s=kitchen&amp;sr=1-243"/>
    <x v="0"/>
    <x v="2"/>
    <n v="800"/>
  </r>
  <r>
    <x v="1113"/>
    <x v="1099"/>
    <s v="Home&amp;Kitchen|Heating,Cooling&amp;AirQuality|WaterHeaters&amp;Geysers|ImmersionRods"/>
    <x v="4"/>
    <n v="510"/>
    <n v="640"/>
    <n v="0.2"/>
    <n v="4.0999999999999996"/>
    <n v="7229"/>
    <s v="Good water heater,Good quality,Good products,Good,Good,Good product,Good product,Brand value"/>
    <s v="https://www.amazon.in/Usha-IH2415-1500-Watt-Immersion-Heater/dp/B00P0R95EA/ref=sr_1_244?qid=1672923603&amp;s=kitchen&amp;sr=1-244"/>
    <x v="3"/>
    <x v="0"/>
    <n v="130"/>
  </r>
  <r>
    <x v="1114"/>
    <x v="1100"/>
    <s v="Home&amp;Kitchen|Heating,Cooling&amp;AirQuality|WaterHeaters&amp;Geysers|InstantWaterHeaters"/>
    <x v="4"/>
    <n v="1899"/>
    <n v="3790"/>
    <n v="0.5"/>
    <n v="3.8"/>
    <n v="3842"/>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https://www.amazon.in/ACTIVA-Instant-SPCEIAL-Warranty-Premium/dp/B07W4HTS8Q/ref=sr_1_245?qid=1672923603&amp;s=kitchen&amp;sr=1-245"/>
    <x v="0"/>
    <x v="1"/>
    <n v="1891"/>
  </r>
  <r>
    <x v="1115"/>
    <x v="1101"/>
    <s v="Home&amp;Kitchen|Heating,Cooling&amp;AirQuality|WaterHeaters&amp;Geysers|InstantWaterHeaters"/>
    <x v="4"/>
    <n v="2599"/>
    <n v="4560"/>
    <n v="0.43"/>
    <n v="4.4000000000000004"/>
    <n v="646"/>
    <s v="Good product,Excellent product,Good pruduct as of now.. 👍,Best product,Happy with the product,Compact product,Must buy item.,Havell’s Instant Geyser"/>
    <s v="https://www.amazon.in/Havells-Instanio-1-Litre-Instant-Geyser/dp/B078JBK4GX/ref=sr_1_244?qid=1672923605&amp;s=kitchen&amp;sr=1-244"/>
    <x v="1"/>
    <x v="0"/>
    <n v="1961"/>
  </r>
  <r>
    <x v="1116"/>
    <x v="1102"/>
    <s v="Home&amp;Kitchen|Kitchen&amp;HomeAppliances|SmallKitchenAppliances|EggBoilers"/>
    <x v="4"/>
    <n v="1199"/>
    <n v="3500"/>
    <n v="0.66"/>
    <n v="4.3"/>
    <n v="1802"/>
    <s v="Easy to use, works really well.,Good experience so far,Good,Handy product,Looks great..,convenient and efficient to use,Time saving and effective.,Good"/>
    <s v="https://www.amazon.in/Lifelong-Boiler-Poacher-500-Watt-Transparent/dp/B08S7V8YTN/ref=sr_1_245?qid=1672923605&amp;s=kitchen&amp;sr=1-245"/>
    <x v="0"/>
    <x v="0"/>
    <n v="2301"/>
  </r>
  <r>
    <x v="1117"/>
    <x v="1103"/>
    <s v="Home&amp;Kitchen|Heating,Cooling&amp;AirQuality|WaterHeaters&amp;Geysers|InstantWaterHeaters"/>
    <x v="4"/>
    <n v="999"/>
    <n v="2600"/>
    <n v="0.62"/>
    <n v="3.4"/>
    <n v="252"/>
    <s v="Current issue in output water,Value for money,Great Product for Kitchen,Bakara product please don't purches,Awesomee,It can be hanged any where it is a portable  water geser.,very bad product not ,work even 3 months, as well as seller is not supporting in warranty,Good equipment"/>
    <s v="https://www.amazon.in/Indias-Instant-Bathroom-Kitchen-Hospital/dp/B07H5PBN54/ref=sr_1_246?qid=1672923605&amp;s=kitchen&amp;sr=1-246"/>
    <x v="0"/>
    <x v="1"/>
    <n v="1601"/>
  </r>
  <r>
    <x v="1118"/>
    <x v="1104"/>
    <s v="Home&amp;Kitchen|Kitchen&amp;HomeAppliances|SmallKitchenAppliances|InductionCooktop"/>
    <x v="4"/>
    <n v="1999"/>
    <n v="3300"/>
    <n v="0.39"/>
    <n v="4.2"/>
    <n v="780"/>
    <s v="So far so good,Good,Good quality product,Fully satisfied.,Product Is Nice ,And Easy To Use,poor longevity,A good induction cook top,Good."/>
    <s v="https://www.amazon.in/AmazonBasics-Induction-Cooktop-1600-Watt/dp/B07YCBSCYB/ref=sr_1_247?qid=1672923605&amp;s=kitchen&amp;sr=1-247"/>
    <x v="1"/>
    <x v="0"/>
    <n v="1301"/>
  </r>
  <r>
    <x v="1119"/>
    <x v="1105"/>
    <s v="Home&amp;Kitchen|Kitchen&amp;HomeAppliances|SmallKitchenAppliances|HandBlenders"/>
    <x v="4"/>
    <n v="210"/>
    <n v="699"/>
    <n v="0.7"/>
    <n v="3.7"/>
    <n v="74"/>
    <s v="A little weak but over all good,Value for money!,Not working,Nyc product,Good,Average quality product,Very good product,Affordable"/>
    <s v="https://www.amazon.in/Sui-Generis-Frother-Electric-Blender/dp/B098T9CJVQ/ref=sr_1_248?qid=1672923605&amp;s=kitchen&amp;sr=1-248"/>
    <x v="2"/>
    <x v="1"/>
    <n v="489"/>
  </r>
  <r>
    <x v="1120"/>
    <x v="1106"/>
    <s v="Home&amp;Kitchen|Heating,Cooling&amp;AirQuality|AirPurifiers|HEPAAirPurifiers"/>
    <x v="4"/>
    <n v="14499"/>
    <n v="23559"/>
    <n v="0.38"/>
    <n v="4.3"/>
    <n v="2026"/>
    <s v="Good choice,No noise and all clean air. Very effective and the family noticed an improvement right away,Good product and easy to install,Go for it!!,Happy to use,How can I contact the manufacturer,Good,Excellent product"/>
    <s v="https://www.amazon.in/Philips-AeraSense-AC2887-20-Purifier/dp/B01KCSGBU2/ref=sr_1_249?qid=1672923605&amp;s=kitchen&amp;sr=1-249"/>
    <x v="1"/>
    <x v="0"/>
    <n v="9060"/>
  </r>
  <r>
    <x v="1121"/>
    <x v="1107"/>
    <s v="Home&amp;Kitchen|HomeStorage&amp;Organization|LaundryOrganization|LaundryBaskets"/>
    <x v="4"/>
    <n v="950"/>
    <n v="1599"/>
    <n v="0.41"/>
    <n v="4.3"/>
    <n v="5911"/>
    <s v="I would have given it 5 stars.. but..,Quality product,Good product,Good,Good capacity but looks a bit cheap,Medium size,Affordable,Basket is good, problem is with the lid."/>
    <s v="https://www.amazon.in/Esquire-Elite-Laundry-Basket-Colour/dp/B095XCRDQW/ref=sr_1_250?qid=1672923605&amp;s=kitchen&amp;sr=1-250"/>
    <x v="1"/>
    <x v="0"/>
    <n v="649"/>
  </r>
  <r>
    <x v="1122"/>
    <x v="1108"/>
    <s v="Home&amp;Kitchen|Kitchen&amp;HomeAppliances|SmallKitchenAppliances|DeepFatFryers|AirFryers"/>
    <x v="4"/>
    <n v="7199"/>
    <n v="9995"/>
    <n v="0.28000000000000003"/>
    <n v="4.4000000000000004"/>
    <n v="1964"/>
    <s v="Not for people who prefer taste over health.,Good product use easy,Not for big families,Good Purchase,Definitely a buy,ONE OF THE BEST BUY EVER....,Cooking awesome...,Sleek and elegant."/>
    <s v="https://www.amazon.in/PHILIPS-Fryer-HD9200-90-Technology/dp/B09CTWFV5W/ref=sr_1_251?qid=1672923605&amp;s=kitchen&amp;sr=1-251"/>
    <x v="3"/>
    <x v="0"/>
    <n v="2796"/>
  </r>
  <r>
    <x v="1123"/>
    <x v="1109"/>
    <s v="Home&amp;Kitchen|Heating,Cooling&amp;AirQuality|RoomHeaters|ElectricHeaters"/>
    <x v="4"/>
    <n v="2439"/>
    <n v="2545"/>
    <n v="0.04"/>
    <n v="4.0999999999999996"/>
    <n v="25"/>
    <s v="Good product and budget price,I purchased this product from shop for Rs 1650 including everything so why to buy from Amazon,Worst product"/>
    <s v="https://www.amazon.in/Havells-Quartz-Settings-Product-Warranty/dp/B0B7NWGXS6/ref=sr_1_252?qid=1672923605&amp;s=kitchen&amp;sr=1-252"/>
    <x v="4"/>
    <x v="0"/>
    <n v="106"/>
  </r>
  <r>
    <x v="1124"/>
    <x v="1110"/>
    <s v="Home&amp;Kitchen|Kitchen&amp;HomeAppliances|Vacuum,Cleaning&amp;Ironing|Irons,Steamers&amp;Accessories|Irons|SteamIrons"/>
    <x v="4"/>
    <n v="7799"/>
    <n v="8995"/>
    <n v="0.13"/>
    <n v="4"/>
    <n v="3160"/>
    <s v="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
    <s v="https://www.amazon.in/Philips-Garment-Steamer-GC523-60/dp/B07DZ986Q2/ref=sr_1_253?qid=1672923605&amp;s=kitchen&amp;sr=1-253"/>
    <x v="3"/>
    <x v="0"/>
    <n v="1196"/>
  </r>
  <r>
    <x v="1125"/>
    <x v="1111"/>
    <s v="Home&amp;Kitchen|Kitchen&amp;HomeAppliances|SmallKitchenAppliances|MiniFoodProcessors&amp;Choppers"/>
    <x v="4"/>
    <n v="1599"/>
    <n v="1999"/>
    <n v="0.2"/>
    <n v="4.4000000000000004"/>
    <n v="1558"/>
    <s v="Very easy to chop veggies in a very short time,Super clean chopper,Nice product,Mom lives it!,“ LOSING A BATTLE”. Because of  a shoe nail.,Very good chopper,Wow what a beautiful product for cutting onions n other veggies . Why did i delay for so long,I like it"/>
    <s v="https://www.amazon.in/Brayden-Plastic-Express-Bi-Level-Stainless/dp/B07KKJPTWB/ref=sr_1_254?qid=1672923605&amp;s=kitchen&amp;sr=1-254"/>
    <x v="3"/>
    <x v="0"/>
    <n v="400"/>
  </r>
  <r>
    <x v="1126"/>
    <x v="1112"/>
    <s v="Home&amp;Kitchen|Kitchen&amp;HomeAppliances|SmallKitchenAppliances|MixerGrinders"/>
    <x v="4"/>
    <n v="2899"/>
    <n v="5500"/>
    <n v="0.47"/>
    <n v="3.8"/>
    <n v="8958"/>
    <s v="Handy and consumes so less space unlike other mixer grinder,THIRD CLASS PRODUCT,Not satisfactory,It is a wonderful  product,Super,n,Handy,One jar not working"/>
    <s v="https://www.amazon.in/Wonderchef-Nutri-Blend-63152293-400-Watt-Grinder/dp/B071R3LHFM/ref=sr_1_255?qid=1672923605&amp;s=kitchen&amp;sr=1-255"/>
    <x v="1"/>
    <x v="1"/>
    <n v="2601"/>
  </r>
  <r>
    <x v="1127"/>
    <x v="1113"/>
    <s v="Home&amp;Kitchen|Kitchen&amp;HomeAppliances|SewingMachines&amp;Accessories|Sewing&amp;EmbroideryMachines"/>
    <x v="4"/>
    <n v="9799"/>
    <n v="12150"/>
    <n v="0.19"/>
    <n v="4.3"/>
    <n v="13251"/>
    <s v="Good machine,Machine is very easy to use after watching the tutorial video,Good product but.....,Costly product only,Superb quality and handling,Usha janom super sewing machine,Worth to buy this,Didn't get warranty card and fabric is not moving"/>
    <s v="https://www.amazon.in/Usha-Janome-Dream-Stitch-Automatic/dp/B086X18Q71/ref=sr_1_259?qid=1672923605&amp;s=kitchen&amp;sr=1-259"/>
    <x v="3"/>
    <x v="0"/>
    <n v="2351"/>
  </r>
  <r>
    <x v="1128"/>
    <x v="1114"/>
    <s v="Home&amp;Kitchen|Kitchen&amp;HomeAppliances|Vacuum,Cleaning&amp;Ironing|Irons,Steamers&amp;Accessories|Irons|SteamIrons"/>
    <x v="4"/>
    <n v="3299"/>
    <n v="4995"/>
    <n v="0.34"/>
    <n v="3.8"/>
    <n v="1393"/>
    <s v="Good product but not very useful.,Just OK,Good,Good for crepe fabric dresses &amp; delicate clothing items,Here iam sharing my usage experience this garment steamer very handy to use I used it for 25 day's,Nice product,Awsome,Highly Recommended"/>
    <s v="https://www.amazon.in/BXGS1501IN-Handheld-Portable-Garment-Steamer/dp/B07WVQG8WZ/ref=sr_1_260?qid=1672923605&amp;s=kitchen&amp;sr=1-260"/>
    <x v="1"/>
    <x v="1"/>
    <n v="1696"/>
  </r>
  <r>
    <x v="1129"/>
    <x v="1115"/>
    <s v="Home&amp;Kitchen|Kitchen&amp;HomeAppliances|SmallKitchenAppliances|HandBlenders"/>
    <x v="4"/>
    <n v="669"/>
    <n v="1499"/>
    <n v="0.55000000000000004"/>
    <n v="2.2999999999999998"/>
    <n v="13"/>
    <s v="Nice product i recommend to buy,Do not buy!! Defective product,Wast of money,Very very bad portable,Waste of money its not working properly"/>
    <s v="https://www.amazon.in/Personal-Blender-Portable-Battery-Smoothies/dp/B0BFBNXS94/ref=sr_1_261_mod_primary_new?qid=1672923605&amp;s=kitchen&amp;sbo=RZvfv%2F%2FHxDF%2BO5021pAnSA%3D%3D&amp;sr=1-261"/>
    <x v="0"/>
    <x v="3"/>
    <n v="830"/>
  </r>
  <r>
    <x v="1130"/>
    <x v="1116"/>
    <s v="Home&amp;Kitchen|Kitchen&amp;HomeAppliances|SmallKitchenAppliances|JuicerMixerGrinders"/>
    <x v="4"/>
    <n v="5890"/>
    <n v="7506"/>
    <n v="0.22"/>
    <n v="4.5"/>
    <n v="7241"/>
    <s v="Need be careful,Excellent Product,Awesome Juicer with few issues,Best juicer ever , very strong and hard motor ,,Best mixer in India,Bang for the buck,Good product easy to use.,Best Juicer"/>
    <s v="https://www.amazon.in/Sujata-Powermatic-Watts-Juicer-Grinder/dp/B071113J7M/ref=sr_1_262?qid=1672923605&amp;s=kitchen&amp;sr=1-262"/>
    <x v="3"/>
    <x v="2"/>
    <n v="1616"/>
  </r>
  <r>
    <x v="1131"/>
    <x v="1117"/>
    <s v="Home&amp;Kitchen|Kitchen&amp;HomeAppliances|WaterPurifiers&amp;Accessories|WaterFilters&amp;Purifiers"/>
    <x v="4"/>
    <n v="9199"/>
    <n v="18000"/>
    <n v="0.49"/>
    <n v="4"/>
    <n v="16020"/>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https://www.amazon.in/Aquaguard-purification-municipal-Eureka-Forbes/dp/B09YLWT89W/ref=sr_1_263?qid=1672923605&amp;s=kitchen&amp;sr=1-263"/>
    <x v="1"/>
    <x v="0"/>
    <n v="8801"/>
  </r>
  <r>
    <x v="1132"/>
    <x v="1118"/>
    <s v="Home&amp;Kitchen|HomeStorage&amp;Organization|LaundryOrganization|LaundryBaskets"/>
    <x v="4"/>
    <n v="351"/>
    <n v="1099"/>
    <n v="0.68"/>
    <n v="3.7"/>
    <n v="1470"/>
    <s v="does it's job,Good,Chala bagundhe,Bottom is very thin woven and they provided carton for bottom,Good thing...,Not bad,Nice product,Good"/>
    <s v="https://www.amazon.in/PrettyKrafts-Laundry-Basket-Clothes-Handles/dp/B0814LP6S9/ref=sr_1_264?qid=1672923605&amp;s=kitchen&amp;sr=1-264"/>
    <x v="0"/>
    <x v="1"/>
    <n v="748"/>
  </r>
  <r>
    <x v="1133"/>
    <x v="1119"/>
    <s v="Health&amp;PersonalCare|HomeMedicalSupplies&amp;Equipment|HealthMonitors|WeighingScales|DigitalBathroomScales"/>
    <x v="8"/>
    <n v="899"/>
    <n v="1900"/>
    <n v="0.53"/>
    <n v="4"/>
    <n v="3663"/>
    <s v="Design Optimised for Functionality, Durability &amp; Battery life!,Nice,**HIGHLY PRECISE IN MEASURING**ACCU GAUGE SENSORS**CONVERTS UNIT AFTER MEASURING ALSO**HAS TARE, AUTO-OFF, OVERLOAD INDICATOR**,It worked good for one year. Now only grams are shown.litres option is not operated."/>
    <s v="https://www.amazon.in/Dr-Trust-Electronic-Kitchen-Weighing/dp/B07BKSSDR2/ref=sr_1_265?qid=1672923605&amp;s=kitchen&amp;sr=1-265"/>
    <x v="0"/>
    <x v="0"/>
    <n v="1001"/>
  </r>
  <r>
    <x v="1134"/>
    <x v="1120"/>
    <s v="Home&amp;Kitchen|Kitchen&amp;HomeAppliances|SmallKitchenAppliances|Kettles&amp;HotWaterDispensers|Kettle&amp;ToasterSets"/>
    <x v="4"/>
    <n v="1349"/>
    <n v="1850"/>
    <n v="0.27"/>
    <n v="4.4000000000000004"/>
    <n v="638"/>
    <s v="Good,Kind of too big.,Efficient one,good quality appliance,Nice product,Sturdy, well made,Fantastic product, I'm using it from last 10 days and it is working good. Value for money.,Quality product"/>
    <s v="https://www.amazon.in/Tesora-Electric-Stainless-Protection-White/dp/B09VGS66FV/ref=sr_1_266?qid=1672923605&amp;s=kitchen&amp;sr=1-266"/>
    <x v="3"/>
    <x v="0"/>
    <n v="501"/>
  </r>
  <r>
    <x v="1135"/>
    <x v="1121"/>
    <s v="Home&amp;Kitchen|Kitchen&amp;HomeAppliances|Vacuum,Cleaning&amp;Ironing|Vacuums&amp;FloorCare|Vacuums|Wet-DryVacuums"/>
    <x v="4"/>
    <n v="6236"/>
    <n v="9999"/>
    <n v="0.38"/>
    <n v="4.0999999999999996"/>
    <n v="3552"/>
    <s v="Value for money,Nice product, comfortable to use.,nice one,Good product with some areas of improvement.,Good and easy to use.,Best Vaccum cleaner in this range,Best vacuum cleaner for house hold use,Nice"/>
    <s v="https://www.amazon.in/Ace-1600-Watt-21-Litre-Stainless-Function/dp/B07RCGTZ4M/ref=sr_1_268?qid=1672923605&amp;s=kitchen&amp;sr=1-268"/>
    <x v="1"/>
    <x v="0"/>
    <n v="3763"/>
  </r>
  <r>
    <x v="1136"/>
    <x v="1122"/>
    <s v="Home&amp;Kitchen|Kitchen&amp;HomeAppliances|SmallKitchenAppliances|HandBlenders"/>
    <x v="4"/>
    <n v="2742"/>
    <n v="3995"/>
    <n v="0.31"/>
    <n v="4.4000000000000004"/>
    <n v="11148"/>
    <s v="Heats up,I just bought this product and my review based on my previous purchases are my in laws home,Easy to use,Nicee,Good product,Nice product..,Very Easy to use,Powerful Blender with 3in1 attachments"/>
    <s v="https://www.amazon.in/Inalsa-Robot-1000-800-Watt-Blender/dp/B0747VDH9L/ref=sr_1_269?qid=1672923605&amp;s=kitchen&amp;sr=1-269"/>
    <x v="1"/>
    <x v="0"/>
    <n v="1253"/>
  </r>
  <r>
    <x v="1137"/>
    <x v="1123"/>
    <s v="Home&amp;Kitchen|Kitchen&amp;HomeAppliances|SewingMachines&amp;Accessories|Sewing&amp;EmbroideryMachines"/>
    <x v="4"/>
    <n v="721"/>
    <n v="1499"/>
    <n v="0.52"/>
    <n v="3.1"/>
    <n v="2449"/>
    <s v="Easy to keep and use,Good for quick fixes,Average product,It's a good Machine,Ok,Make it some more easier,Not so easy,It was a perfect tool for beginners"/>
    <s v="https://www.amazon.in/Akiara-Electric-Handheld-Cordless-Tailoring/dp/B08XLR6DSB/ref=sr_1_270?qid=1672923605&amp;s=kitchen&amp;sr=1-270"/>
    <x v="0"/>
    <x v="1"/>
    <n v="778"/>
  </r>
  <r>
    <x v="1138"/>
    <x v="1124"/>
    <s v="Home&amp;Kitchen|Kitchen&amp;HomeAppliances|Vacuum,Cleaning&amp;Ironing|Irons,Steamers&amp;Accessories|Irons|SteamIrons"/>
    <x v="4"/>
    <n v="2903"/>
    <n v="3295"/>
    <n v="0.12"/>
    <n v="4.3"/>
    <n v="2299"/>
    <s v="Steam irom,Good,Value for money,Amazing product😁😁,Very nice product.,Good product,Good product,It comes with 16Amps Plug"/>
    <s v="https://www.amazon.in/EasySpeed-GC2145-Resistant-Soleplate-Drip-Stop/dp/B08H6CZSHT/ref=sr_1_268?qid=1672923606&amp;s=kitchen&amp;sr=1-268"/>
    <x v="3"/>
    <x v="0"/>
    <n v="392"/>
  </r>
  <r>
    <x v="1139"/>
    <x v="1125"/>
    <s v="Home&amp;Kitchen|Kitchen&amp;HomeAppliances|SmallKitchenAppliances|MiniFoodProcessors&amp;Choppers"/>
    <x v="4"/>
    <n v="1656"/>
    <n v="2695"/>
    <n v="0.39"/>
    <n v="4.4000000000000004"/>
    <n v="6027"/>
    <s v="A must have addition to the kitchen.,Easy to use,Superb,Fast and sharp blades...quick work,Good product,Quality of motor is good, just doubt on jar, it's not so much strong,Inalsa Bullet Chopper,Very handy and good chopper"/>
    <s v="https://www.amazon.in/Inalsa-Bullet-400-Watt-Technology-Chopper/dp/B07CVR2L5K/ref=sr_1_269?qid=1672923606&amp;s=kitchen&amp;sr=1-269"/>
    <x v="1"/>
    <x v="0"/>
    <n v="1039"/>
  </r>
  <r>
    <x v="1140"/>
    <x v="1126"/>
    <s v="Home&amp;Kitchen|Kitchen&amp;HomeAppliances|SmallKitchenAppliances|EggBoilers"/>
    <x v="4"/>
    <n v="1399"/>
    <n v="2290"/>
    <n v="0.39"/>
    <n v="4.4000000000000004"/>
    <n v="461"/>
    <s v="Over all good,Good product, but power switch,Good product,Quality product by Borosil!,Awesome 👌,Easy to use,Excellent,Its a very user friendly product."/>
    <s v="https://www.amazon.in/Borosil-Electric-Vegetables-Transparent-Stainless/dp/B09J4YQYX3/ref=sr_1_270?qid=1672923606&amp;s=kitchen&amp;sr=1-270"/>
    <x v="1"/>
    <x v="0"/>
    <n v="891"/>
  </r>
  <r>
    <x v="1141"/>
    <x v="1127"/>
    <s v="Home&amp;Kitchen|Kitchen&amp;HomeAppliances|SmallKitchenAppliances|SandwichMakers"/>
    <x v="4"/>
    <n v="2079"/>
    <n v="3099"/>
    <n v="0.33"/>
    <n v="4.0999999999999996"/>
    <n v="282"/>
    <s v="Good!!,Came with a small scratch on the casing and box was not sealed,Heat fast, cut off once a while,Small sized griller which is not so bad,Size issues,Works fine. No issues, cord could have been longer,A must buy,Its good."/>
    <s v="https://www.amazon.in/Wipro-Sandwich-function-SW-warranty-Standard/dp/B0B2DD8BQ8/ref=sr_1_271?qid=1672923606&amp;s=kitchen&amp;sr=1-271"/>
    <x v="1"/>
    <x v="0"/>
    <n v="1020"/>
  </r>
  <r>
    <x v="1142"/>
    <x v="1128"/>
    <s v="Home&amp;Kitchen|Heating,Cooling&amp;AirQuality|WaterHeaters&amp;Geysers|ImmersionRods"/>
    <x v="4"/>
    <n v="999"/>
    <n v="1075"/>
    <n v="7.0000000000000007E-2"/>
    <n v="4.0999999999999996"/>
    <n v="9275"/>
    <s v="Excellent to Use, Adequate Cord length but Too Expensive compared with other &amp; Hope for Durability.,Easy to handle, hassle free,Good,Nice product 👍,Good product,Overall good product,Product not working more than 6months. At that time 797 rs now 999 rs. Too much,Not Shock proof at all"/>
    <s v="https://www.amazon.in/Rico-1500-W-immersion-water-heater/dp/B0123P3PWE/ref=sr_1_272?qid=1672923606&amp;s=kitchen&amp;sr=1-272"/>
    <x v="4"/>
    <x v="0"/>
    <n v="76"/>
  </r>
  <r>
    <x v="1143"/>
    <x v="1129"/>
    <s v="Home&amp;Kitchen|Kitchen&amp;HomeAppliances|Vacuum,Cleaning&amp;Ironing|Vacuums&amp;FloorCare|Vacuums|HandheldVacuums"/>
    <x v="4"/>
    <n v="3179"/>
    <n v="6999"/>
    <n v="0.55000000000000004"/>
    <n v="4"/>
    <n v="743"/>
    <s v="Ok but not for deep cleaning,Just ok. Trips frequently,It’s good product, however it’s getting heated up very fast.,It is very helpful,heat and stop after 10 minutes use,Good,Handy and good quality vacuum cleaner,Deep cleaning"/>
    <s v="https://www.amazon.in/Eureka-Forbes-Active-Cleaner-washable/dp/B08HDCWDXD/ref=sr_1_273?qid=1672923606&amp;s=kitchen&amp;sr=1-273"/>
    <x v="0"/>
    <x v="0"/>
    <n v="3820"/>
  </r>
  <r>
    <x v="1144"/>
    <x v="1130"/>
    <s v="Home&amp;Kitchen|Heating,Cooling&amp;AirQuality|WaterHeaters&amp;Geysers|InstantWaterHeaters"/>
    <x v="4"/>
    <n v="1049"/>
    <n v="2499"/>
    <n v="0.57999999999999996"/>
    <n v="3.6"/>
    <n v="328"/>
    <s v="Ok product but not for winter,Easy to use,There's no support for the product . You will not get the warranty.,👌👌👌,Value for money,Good,Good,Quality of the product is not as I expected."/>
    <s v="https://www.amazon.in/CSI-INTERNATIONAL%C2%AE-Instant-portable-Plastic/dp/B0836JGZ74/ref=sr_1_274?qid=1672923606&amp;s=kitchen&amp;sr=1-274"/>
    <x v="0"/>
    <x v="1"/>
    <n v="1450"/>
  </r>
  <r>
    <x v="1145"/>
    <x v="1131"/>
    <s v="Home&amp;Kitchen|Heating,Cooling&amp;AirQuality|WaterHeaters&amp;Geysers|InstantWaterHeaters"/>
    <x v="4"/>
    <n v="3599"/>
    <n v="7290"/>
    <n v="0.51"/>
    <n v="3.9"/>
    <n v="942"/>
    <s v="Good product but pipes/installation/plug not included,engineer charge 850/- he said company not provide instaltion bill,Good product,Its ok Good, not bad,Geyser is very Good,Genuine,Average,time saving"/>
    <s v="https://www.amazon.in/Hindware-Atlantic-Instant-Heating-Stainless/dp/B0BCKJJN8R/ref=sr_1_275?qid=1672923606&amp;s=kitchen&amp;sr=1-275"/>
    <x v="0"/>
    <x v="1"/>
    <n v="3691"/>
  </r>
  <r>
    <x v="1146"/>
    <x v="1132"/>
    <s v="Home&amp;Kitchen|Kitchen&amp;HomeAppliances|Coffee,Tea&amp;Espresso|EspressoMachines"/>
    <x v="4"/>
    <n v="4799"/>
    <n v="5795"/>
    <n v="0.17"/>
    <n v="3.9"/>
    <n v="3815"/>
    <s v="Sufficient for a Family,Makes superior coffee,almost par with those brewed in CCD,value for money,Nice,Doesn’t justify the Description,Good for the price,Unnecessary Buy,Delivery without Warranty Card"/>
    <s v="https://www.amazon.in/Morphy-Richards-Europa-Espresso-Cappuccino/dp/B008P7IF02/ref=sr_1_276?qid=1672923606&amp;s=kitchen&amp;sr=1-276"/>
    <x v="3"/>
    <x v="1"/>
    <n v="996"/>
  </r>
  <r>
    <x v="1147"/>
    <x v="1133"/>
    <s v="Home&amp;Kitchen|Kitchen&amp;HomeAppliances|SmallKitchenAppliances|MixerGrinders"/>
    <x v="4"/>
    <n v="1699"/>
    <n v="3398"/>
    <n v="0.5"/>
    <n v="3.8"/>
    <n v="7988"/>
    <s v="Like it,Nice 👍 he,Iron worse grinder still usefull,Good,Nice work,Good for,Mixer is good. But package is very shabby. Wanted to gift it. But changed my mind,आवाज बहुत आती है बाकी मिक्सर accha hai"/>
    <s v="https://www.amazon.in/Lifelong-PowerPro-Mixer-Grinder-Super/dp/B08CNLYKW5/ref=sr_1_277?qid=1672923606&amp;s=kitchen&amp;sr=1-277"/>
    <x v="0"/>
    <x v="1"/>
    <n v="1699"/>
  </r>
  <r>
    <x v="1148"/>
    <x v="1134"/>
    <s v="Home&amp;Kitchen|Kitchen&amp;HomeAppliances|SmallKitchenAppliances|Kettles&amp;HotWaterDispensers|Kettle&amp;ToasterSets"/>
    <x v="4"/>
    <n v="664"/>
    <n v="1490"/>
    <n v="0.55000000000000004"/>
    <n v="4.0999999999999996"/>
    <n v="925"/>
    <s v="It’s a good product in this price.,Nice product,It's very good,Good for use,Velue for money product,Good product,Value for money purchase,It is worthy"/>
    <s v="https://www.amazon.in/CTEK15L-Premium-Stainless-Electric-Cut-Off/dp/B08C7TYHPB/ref=sr_1_278?qid=1672923606&amp;s=kitchen&amp;sr=1-278"/>
    <x v="0"/>
    <x v="0"/>
    <n v="826"/>
  </r>
  <r>
    <x v="1149"/>
    <x v="1135"/>
    <s v="Home&amp;Kitchen|Heating,Cooling&amp;AirQuality|Fans|TableFans"/>
    <x v="4"/>
    <n v="948"/>
    <n v="1620"/>
    <n v="0.41"/>
    <n v="4.0999999999999996"/>
    <n v="4370"/>
    <s v="Replaced the first one.,It is very good product,Go for it,Nice Product,Simple and supper,Compact and Premium look product,Tiny but good,Best buy ever"/>
    <s v="https://www.amazon.in/OPERATION-CHARGING-MULTI-CLIP-FUNCTION-PERSONAL/dp/B08VJFYH6N/ref=sr_1_279?qid=167+J12662923606&amp;s=kitchen&amp;sr=1-279"/>
    <x v="1"/>
    <x v="0"/>
    <n v="672"/>
  </r>
  <r>
    <x v="1150"/>
    <x v="1136"/>
    <s v="Home&amp;Kitchen|Kitchen&amp;HomeAppliances|Vacuum,Cleaning&amp;Ironing|Irons,Steamers&amp;Accessories|Irons|DryIrons"/>
    <x v="4"/>
    <n v="850"/>
    <n v="1000"/>
    <n v="0.15"/>
    <n v="4.0999999999999996"/>
    <n v="7619"/>
    <s v="Good,Very lightweight and good looking,good,So far so good,Nice 👍,Average,I think is this 1000 watts? Produce 750 watts.....,Good"/>
    <s v="https://www.amazon.in/Crompton-InstaGlide-Certified-Dry-Iron/dp/B08235JZFB/ref=sr_1_283?qid=1672923606&amp;s=kitchen&amp;sr=1-283"/>
    <x v="3"/>
    <x v="0"/>
    <n v="150"/>
  </r>
  <r>
    <x v="1151"/>
    <x v="1137"/>
    <s v="Home&amp;Kitchen|Kitchen&amp;HomeAppliances|WaterPurifiers&amp;Accessories|WaterCartridges"/>
    <x v="4"/>
    <n v="600"/>
    <n v="640"/>
    <n v="0.06"/>
    <n v="3.8"/>
    <n v="2593"/>
    <s v="Good cartridge but works for less than 3 months for 2 people,Normally sediment water filter,Works for a short period,Water is not going down and not filtering,Great product but too costly .,Correct spare,Great water cleanser,ABC"/>
    <s v="https://www.amazon.in/Prestige-PSWP-2-0-Purifier-Cartridge/dp/B078XFKBZL/ref=sr_1_284_mod_primary_new?qid=1672923606&amp;s=kitchen&amp;sbo=RZvfv%2F%2FHxDF%2BO5021pAnSA%3D%3D&amp;sr=1-284"/>
    <x v="4"/>
    <x v="1"/>
    <n v="40"/>
  </r>
  <r>
    <x v="1152"/>
    <x v="1138"/>
    <s v="Home&amp;Kitchen|Heating,Cooling&amp;AirQuality|RoomHeaters|ElectricHeaters"/>
    <x v="4"/>
    <n v="3711"/>
    <n v="4495"/>
    <n v="0.17"/>
    <n v="4.3"/>
    <n v="356"/>
    <s v="Sleek , Silent and Effective,Good product,100 % satisfied and recommended....,Bad product. Fan makes lot of noise,Its good with a flaw,Overall best.,Number 1,works decently."/>
    <s v="https://www.amazon.in/Morphy-Richards-Aristo-PTC-Heater/dp/B01M265AAK/ref=sr_1_285?qid=1672923606&amp;s=kitchen&amp;sr=1-285"/>
    <x v="3"/>
    <x v="0"/>
    <n v="784"/>
  </r>
  <r>
    <x v="1153"/>
    <x v="1139"/>
    <s v="Home&amp;Kitchen|Kitchen&amp;HomeAppliances|SmallKitchenAppliances|DigitalKitchenScales"/>
    <x v="4"/>
    <n v="799"/>
    <n v="2999"/>
    <n v="0.73"/>
    <n v="4.5"/>
    <n v="63"/>
    <s v="Excellent product,Good product, very accurate and sleek design. Totally Recommended,Good product,Accurate with multiple unit setting option,Light weight scale machine ... It's good for me,Good little gadget for kitchen,Good product for house use.,Awesome product"/>
    <s v="https://www.amazon.in/Gadgetronics-Weighing-Warranty-Batteries-Included/dp/B0B694PXQJ/ref=sr_1_286?qid=1672923606&amp;s=kitchen&amp;sr=1-286"/>
    <x v="2"/>
    <x v="2"/>
    <n v="2200"/>
  </r>
  <r>
    <x v="1154"/>
    <x v="1140"/>
    <s v="Home&amp;Kitchen|Kitchen&amp;HomeAppliances|WaterPurifiers&amp;Accessories|WaterPurifierAccessories"/>
    <x v="4"/>
    <n v="980"/>
    <n v="980"/>
    <n v="0"/>
    <n v="4.2"/>
    <n v="4740"/>
    <s v="It's very nice,Got the correct one, asked,Good product,Very good item,Awesome,Good,ok,Delivered on time"/>
    <s v="https://www.amazon.in/HUL-Pureit-Germkill-Advanced-Purifier/dp/B00B3VFJY2/ref=sr_1_287?qid=1672923606&amp;s=kitchen&amp;sr=1-287"/>
    <x v="4"/>
    <x v="0"/>
    <n v="0"/>
  </r>
  <r>
    <x v="1155"/>
    <x v="1141"/>
    <s v="Home&amp;Kitchen|HomeStorage&amp;Organization|LaundryOrganization|LaundryBaskets"/>
    <x v="4"/>
    <n v="351"/>
    <n v="899"/>
    <n v="0.61"/>
    <n v="3.9"/>
    <n v="296"/>
    <s v="Good,Product is good bt smell like hell.,Amazing,Good Bag ☺️,Good quality and quick delivery,Worth money,Good and big bag,Good product"/>
    <s v="https://www.amazon.in/PrettyKrafts-Folding-Laundry-Clothes-Organiser/dp/B08W9BK4MD/ref=sr_1_288?qid=1672923606&amp;s=kitchen&amp;sr=1-288"/>
    <x v="0"/>
    <x v="1"/>
    <n v="548"/>
  </r>
  <r>
    <x v="1156"/>
    <x v="1142"/>
    <s v="Home&amp;Kitchen|Kitchen&amp;HomeAppliances|Coffee,Tea&amp;Espresso|MilkFrothers"/>
    <x v="4"/>
    <n v="229"/>
    <n v="499"/>
    <n v="0.54"/>
    <n v="3.5"/>
    <n v="185"/>
    <s v="Good product,Decent product,nice n powerful but delicate,Good product. It’s a bit difficult to insert cells.,Worked well for a month,Extremely useful,Waste product,Value for money"/>
    <s v="https://www.amazon.in/Ikea-PRODUKT-Milk-frother-Frother-Handheld/dp/B09X5HD5T1/ref=sr_1_289_mod_primary_new?qid=1672923606&amp;s=kitchen&amp;sbo=RZvfv%2F%2FHxDF%2BO5021pAnSA%3D%3D&amp;sr=1-289"/>
    <x v="0"/>
    <x v="1"/>
    <n v="270"/>
  </r>
  <r>
    <x v="1157"/>
    <x v="1143"/>
    <s v="Home&amp;Kitchen|Kitchen&amp;HomeAppliances|Vacuum,Cleaning&amp;Ironing|Irons,Steamers&amp;Accessories|Irons|SteamIrons"/>
    <x v="4"/>
    <n v="3349"/>
    <n v="3995"/>
    <n v="0.16"/>
    <n v="4.3"/>
    <n v="1954"/>
    <s v="Go for it,Good steam iron,Plage big size,Good Product and worth Buying,Nice,Easy to use,Good,Going good so far"/>
    <s v="https://www.amazon.in/EasySpeed-GC2147-30-Resistant-Soleplate/dp/B08H6B3G96/ref=sr_1_290?qid=167292360+J12746&amp;s=kitchen&amp;sr=1-290"/>
    <x v="3"/>
    <x v="0"/>
    <n v="646"/>
  </r>
  <r>
    <x v="1158"/>
    <x v="1144"/>
    <s v="Home&amp;Kitchen|Heating,Cooling&amp;AirQuality|WaterHeaters&amp;Geysers|StorageWaterHeaters"/>
    <x v="4"/>
    <n v="5499"/>
    <n v="11500"/>
    <n v="0.52"/>
    <n v="3.9"/>
    <n v="959"/>
    <s v="Ok,A good water heater,Easy to use inverter,Good product,Screw missing,Nice,Gd product from amazon,Good purchase but costly installation"/>
    <s v="https://www.amazon.in/Bajaj-New-Shakti-Neo-Storage/dp/B09N3BFP4M/ref=sr_1_291?qid=1672923606&amp;s=kitchen&amp;sr=1-291"/>
    <x v="0"/>
    <x v="1"/>
    <n v="6001"/>
  </r>
  <r>
    <x v="1159"/>
    <x v="1145"/>
    <s v="Home&amp;Kitchen|Kitchen&amp;HomeAppliances|Vacuum,Cleaning&amp;Ironing|Irons,Steamers&amp;Accessories|LintShavers"/>
    <x v="4"/>
    <n v="299"/>
    <n v="499"/>
    <n v="0.4"/>
    <n v="3.9"/>
    <n v="1015"/>
    <s v="Good to use,Really good in this price,Lint roller,Adhesive could have been better,I like this,Low effectiveness,Good for those who have pets!,Useful product"/>
    <s v="https://www.amazon.in/House-Quirk-Reusable-Easy-Tear-Multicolour/dp/B09DSQXCM8/ref=sr_1_292?qid=1672923606&amp;s=kitchen&amp;sr=1-292"/>
    <x v="1"/>
    <x v="1"/>
    <n v="200"/>
  </r>
  <r>
    <x v="1160"/>
    <x v="1146"/>
    <s v="Home&amp;Kitchen|Heating,Cooling&amp;AirQuality|Humidifiers"/>
    <x v="4"/>
    <n v="2249"/>
    <n v="3550"/>
    <n v="0.37"/>
    <n v="4"/>
    <n v="3973"/>
    <s v="So far so good,Good product.,good quality product and create ultra fine mist.,Can be a Great Product,Super,Works as described though difficult to refill water,good one,Amazing"/>
    <s v="https://www.amazon.in/Allin-Exporters-Ultrasonic-Humidifier-Purifier/dp/B01M69WCZ6/ref=sr_1_293?qid=1672923606&amp;s=kitchen&amp;sr=1-293"/>
    <x v="1"/>
    <x v="0"/>
    <n v="1301"/>
  </r>
  <r>
    <x v="1161"/>
    <x v="1147"/>
    <s v="Home&amp;Kitchen|Kitchen&amp;HomeAppliances|SmallKitchenAppliances|EggBoilers"/>
    <x v="4"/>
    <n v="699"/>
    <n v="1599"/>
    <n v="0.56000000000000005"/>
    <n v="4.7"/>
    <n v="2300"/>
    <s v="Amazing! Value for money!,Very easy to use,2 in 1,Good product,Easy to clean,Good product to buy and use,Easy to operate that is simple process,Worth"/>
    <s v="https://www.amazon.in/Multifunctional-Electric-Automatic-Non-Stick-Pan-Tiger/dp/B0BM9H2NY9/ref=sr_1_294?qid=1672923606&amp;s=kitchen&amp;sr=1-294"/>
    <x v="0"/>
    <x v="2"/>
    <n v="900"/>
  </r>
  <r>
    <x v="1162"/>
    <x v="1148"/>
    <s v="Home&amp;Kitchen|Heating,Cooling&amp;AirQuality|RoomHeaters|ElectricHeaters"/>
    <x v="4"/>
    <n v="1235"/>
    <n v="1499"/>
    <n v="0.18"/>
    <n v="4.0999999999999996"/>
    <n v="203"/>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https://www.amazon.in/Maharaja-Whiteline-Carbon-Standard-5200100986/dp/B099FDW2ZF/ref=sr_1_292?qid=1672923607&amp;s=kitchen&amp;sr=1-292"/>
    <x v="3"/>
    <x v="0"/>
    <n v="264"/>
  </r>
  <r>
    <x v="1163"/>
    <x v="1149"/>
    <s v="Home&amp;Kitchen|Kitchen&amp;HomeAppliances|SmallKitchenAppliances|MiniFoodProcessors&amp;Choppers"/>
    <x v="4"/>
    <n v="1349"/>
    <n v="2999"/>
    <n v="0.55000000000000004"/>
    <n v="3.8"/>
    <n v="441"/>
    <s v="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
    <s v="https://www.amazon.in/KENT-Chopper-B-Stainless-Transparent-Anti-Skid/dp/B0B935YNR7/ref=sr_1_293?qid=1672923607&amp;s=kitchen&amp;sr=1-293"/>
    <x v="0"/>
    <x v="1"/>
    <n v="1650"/>
  </r>
  <r>
    <x v="1164"/>
    <x v="1150"/>
    <s v="Home&amp;Kitchen|Heating,Cooling&amp;AirQuality|WaterHeaters&amp;Geysers|StorageWaterHeaters"/>
    <x v="4"/>
    <n v="6800"/>
    <n v="11500"/>
    <n v="0.41"/>
    <n v="4.0999999999999996"/>
    <n v="10308"/>
    <s v="Good product st this price,Good Product,Good product,Awesome product,Pipe is not there it's mentioned that pipe is with this order,Easy to install,best price.,Good,Good product"/>
    <s v="https://www.amazon.in/Crompton-Greaves-ASWH-2015-15-Litre-Storage/dp/B07JGCGNDG/ref=sr_1_294_mod_primary_new?qid=1672923607&amp;s=kitchen&amp;sbo=RZvfv%2F%2FHxDF%2BO5021pAnSA%3D%3D&amp;sr=1-294"/>
    <x v="1"/>
    <x v="0"/>
    <n v="4700"/>
  </r>
  <r>
    <x v="1165"/>
    <x v="1151"/>
    <s v="Home&amp;Kitchen|Kitchen&amp;HomeAppliances|Vacuum,Cleaning&amp;Ironing|Vacuums&amp;FloorCare|Vacuums|HandheldVacuums"/>
    <x v="4"/>
    <n v="2099"/>
    <n v="2499"/>
    <n v="0.16"/>
    <m/>
    <n v="992"/>
    <s v="Decent product,doesn't pick up sand,Ok ok,Must Buy,Good one for basic use with normal suction power,Super,First review,Perfect product for my car"/>
    <s v="https://www.amazon.in/Eureka-Forbes-Vacuum-Cleaner-Washable/dp/B08L12N5H1/ref=sr_1_295?qid=1672923607&amp;s=kitchen&amp;sr=1-295"/>
    <x v="3"/>
    <x v="3"/>
    <n v="400"/>
  </r>
  <r>
    <x v="1166"/>
    <x v="1152"/>
    <s v="Home&amp;Kitchen|Kitchen&amp;HomeAppliances|SmallKitchenAppliances|SandwichMakers"/>
    <x v="4"/>
    <n v="1699"/>
    <n v="1975"/>
    <n v="0.14000000000000001"/>
    <n v="4.0999999999999996"/>
    <n v="4716"/>
    <s v="Only for grill sandwich use cord length is too shorthort,Decent product, has some old flaws,Good 👍,Every home should have this,Weak body material,but overall good product,Good one with a small issue.,Trusted brand,Nice product but cord length had to be replaced..very short"/>
    <s v="https://www.amazon.in/Kent-16025-700-Watt-Sandwich-Grill/dp/B07GWTWFS2/ref=sr_1_296?qid=1672923607&amp;s=kitchen&amp;sr=1-296"/>
    <x v="3"/>
    <x v="0"/>
    <n v="276"/>
  </r>
  <r>
    <x v="1167"/>
    <x v="1153"/>
    <s v="Home&amp;Kitchen|Heating,Cooling&amp;AirQuality|RoomHeaters|FanHeaters"/>
    <x v="4"/>
    <n v="1069"/>
    <n v="1699"/>
    <n v="0.37"/>
    <n v="3.9"/>
    <n v="313"/>
    <s v="Good product,Value for money,Auto cut is not working properly and fan continues even after auto cut...,Room heater,Worth of money,Budget friendly,Best room heater,Not satisfied with the product"/>
    <s v="https://www.amazon.in/Candes-Gloster-Silent-Blower-Heater/dp/B09KRHXTLN/ref=sr_1_297?qid=1672923607&amp;s=kitchen&amp;sr=1-297"/>
    <x v="1"/>
    <x v="1"/>
    <n v="630"/>
  </r>
  <r>
    <x v="1168"/>
    <x v="1154"/>
    <s v="Home&amp;Kitchen|Heating,Cooling&amp;AirQuality|RoomHeaters|FanHeaters"/>
    <x v="4"/>
    <n v="1349"/>
    <n v="2495"/>
    <n v="0.46"/>
    <n v="3.8"/>
    <n v="166"/>
    <s v="Worth Buying,Very good,Good and sturdy room heater with compact design.,Inalsa Hotty Heater,Good for winter,Don't buy it go for Amazon brand,Package,Decent"/>
    <s v="https://www.amazon.in/Inalsa-Electric-Heater-Hotty-Certification/dp/B09H34V36W/ref=sr_1_298_mod_primary_new?qid=1672923607&amp;s=kitchen&amp;sbo=RZvfv%2F%2FHxDF%2BO5021pAnSA%3D%3D&amp;sr=1-298"/>
    <x v="1"/>
    <x v="1"/>
    <n v="1146"/>
  </r>
  <r>
    <x v="1169"/>
    <x v="1155"/>
    <s v="Home&amp;Kitchen|Heating,Cooling&amp;AirQuality|WaterHeaters&amp;Geysers|ImmersionRods"/>
    <x v="4"/>
    <n v="1499"/>
    <n v="3500"/>
    <n v="0.56999999999999995"/>
    <n v="4.0999999999999996"/>
    <n v="303"/>
    <s v="product good but service bad unexpected,Its good,Very nice product,Efficient Product,Nice,Very good and useful product as expected before buy.,Handle length is too good you can use whole dram,Very fast heating"/>
    <s v="https://www.amazon.in/Havells-Zella-Immersion-Watts-White/dp/B09J2QCKKM/ref=sr_1_299?qid=1672923607&amp;s=kitchen&amp;sr=1-299"/>
    <x v="0"/>
    <x v="0"/>
    <n v="2001"/>
  </r>
  <r>
    <x v="1170"/>
    <x v="1156"/>
    <s v="Home&amp;Kitchen|Kitchen&amp;HomeAppliances|SmallKitchenAppliances|SandwichMakers"/>
    <x v="4"/>
    <n v="2092"/>
    <n v="4600"/>
    <n v="0.55000000000000004"/>
    <n v="4.3"/>
    <n v="562"/>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https://www.amazon.in/SM1301-Sandwich-Detachable-Plates-Waffle/dp/B09XRBJ94N/ref=sr_1_300?qid=1672923607&amp;s=kitchen&amp;sr=1-300"/>
    <x v="0"/>
    <x v="0"/>
    <n v="2508"/>
  </r>
  <r>
    <x v="1171"/>
    <x v="1157"/>
    <s v="Home&amp;Kitchen|Kitchen&amp;HomeAppliances|Vacuum,Cleaning&amp;Ironing|Vacuums&amp;FloorCare|Vacuums|Wet-DryVacuums"/>
    <x v="4"/>
    <n v="3859"/>
    <n v="10295"/>
    <n v="0.63"/>
    <n v="3.9"/>
    <n v="8095"/>
    <s v="Great value,Very Nice product,Very good product at reasonable price,Nice Product. Cost efficient,Value for money,good product for the price,very powerfull motor best product i like it,Good product"/>
    <s v="https://www.amazon.in/Inalsa-Micro-WD10-1000W-Multifunction-Resistant/dp/B07SLNG3LW/ref=sr_1_301?qid=1672923607&amp;s=kitchen&amp;sr=1-301"/>
    <x v="0"/>
    <x v="1"/>
    <n v="6436"/>
  </r>
  <r>
    <x v="1172"/>
    <x v="1158"/>
    <s v="Home&amp;Kitchen|Kitchen&amp;HomeAppliances|SmallKitchenAppliances|JuicerMixerGrinders"/>
    <x v="4"/>
    <n v="499"/>
    <n v="2199"/>
    <n v="0.77"/>
    <n v="2.8"/>
    <n v="109"/>
    <s v="Portable but not much powerful,not so good. power back up is very poor.its more like a toy for my 9 years old girl.,500 rs ok,Don't be fooled by ratings, not a good product,Not recommended,Worst Battery, no use,It is affordable .,User friendly blender, Recommended to buy nice products"/>
    <s v="https://www.amazon.in/MR-BRAND-Portable-Electric-Rechargeable/dp/B0BNDGL26T/ref=sr_1_302?qid=1672923607&amp;s=kitchen&amp;sr=1-302"/>
    <x v="2"/>
    <x v="3"/>
    <n v="1700"/>
  </r>
  <r>
    <x v="1173"/>
    <x v="1159"/>
    <s v="Home&amp;Kitchen|Heating,Cooling&amp;AirQuality|Fans|CeilingFans"/>
    <x v="4"/>
    <n v="1804"/>
    <n v="2380"/>
    <n v="0.24"/>
    <n v="4"/>
    <n v="15382"/>
    <s v="Good Fan for this Price,Good fan with high speed,A decent product for the price.,Good,Good in price,Very happy with Amazon,Good,Good"/>
    <s v="https://www.amazon.in/Crompton-1200mm-Designer-Ceiling-Smoked/dp/B095PWLLY6/ref=sr_1_303?qid=1672923607&amp;s=kitchen&amp;sr=1-303"/>
    <x v="3"/>
    <x v="0"/>
    <n v="576"/>
  </r>
  <r>
    <x v="1174"/>
    <x v="1160"/>
    <s v="Home&amp;Kitchen|Kitchen&amp;HomeAppliances|SmallKitchenAppliances|JuicerMixerGrinders"/>
    <x v="4"/>
    <n v="6525"/>
    <n v="8820"/>
    <n v="0.26"/>
    <n v="4.5"/>
    <n v="5137"/>
    <s v="Best mixer juicer,Nice,Best product in this price,Good Product, can buy it.,Very easy to handle and very sturdy mixer,Realy great product... Noone providing such heavy motor.,Good product,Value for Money"/>
    <s v="https://www.amazon.in/Plastic-Powermatic-Jar-Juicer-Grinder-Chutney/dp/B07Y9PY6Y1/ref=sr_1_307?qid=1672923607&amp;s=kitchen&amp;sr=1-307"/>
    <x v="3"/>
    <x v="2"/>
    <n v="2295"/>
  </r>
  <r>
    <x v="1175"/>
    <x v="1161"/>
    <s v="Home&amp;Kitchen|Kitchen&amp;HomeAppliances|WaterPurifiers&amp;Accessories|WaterFilters&amp;Purifiers"/>
    <x v="4"/>
    <n v="4999"/>
    <n v="24999"/>
    <n v="0.8"/>
    <n v="4.5999999999999996"/>
    <n v="124"/>
    <s v="service is excellent,  installation guy is very professional,  I liked the service,Amazing,Value for money,Nice product,Water is clean and tasty also. Its cleans very well,Good. Happy with the installation,Nice product at affordable price.,Affordable and we'll functioning R.O."/>
    <s v="https://www.amazon.in/Aquadpure-Copper-ADJUSTER-Purifier-Technology/dp/B0BJ966M5K/ref=sr_1_308?qid=1672923607&amp;s=kitchen&amp;sr=1-308"/>
    <x v="2"/>
    <x v="2"/>
    <n v="20000"/>
  </r>
  <r>
    <x v="1176"/>
    <x v="1162"/>
    <s v="Home&amp;Kitchen|Kitchen&amp;HomeAppliances|Coffee,Tea&amp;Espresso|DripCoffeeMachines"/>
    <x v="4"/>
    <n v="1189"/>
    <n v="2400"/>
    <n v="0.5"/>
    <n v="4.0999999999999996"/>
    <n v="618"/>
    <s v="Okay to use,Good value for a well finished product - recommended,Do not buy this product,Better than expected.,Best carafe from amazon,Build quality is not that great,Replacement parts not available or sold for twice as much as the value of the entire product,Good product"/>
    <s v="https://www.amazon.in/AmazonBasics-Drip-Coffee-Maker-Black/dp/B086GVRP63/ref=sr_1_309?qid=1672923607&amp;s=kitchen&amp;sr=1-309"/>
    <x v="0"/>
    <x v="0"/>
    <n v="1211"/>
  </r>
  <r>
    <x v="1177"/>
    <x v="1163"/>
    <s v="Home&amp;Kitchen|Heating,Cooling&amp;AirQuality|RoomHeaters|FanHeaters"/>
    <x v="4"/>
    <n v="2590"/>
    <n v="4200"/>
    <n v="0.38"/>
    <n v="4.0999999999999996"/>
    <n v="63"/>
    <s v="no,Good and reliable product 👍,Overall very fine Quality,Useful product helped my family a lot in winter,Operating switch is too hard for aged person,Sabse badhiya,Good product,Good product at this price"/>
    <s v="https://www.amazon.in/Crompton-Delight-Circulator-Heater-Settings/dp/B08MVXPTDG/ref=sr_1_311?qid=1672J1294923607&amp;s=kitchen&amp;sr=1-311"/>
    <x v="1"/>
    <x v="0"/>
    <n v="1610"/>
  </r>
  <r>
    <x v="1178"/>
    <x v="1164"/>
    <s v="Home&amp;Kitchen|Heating,Cooling&amp;AirQuality|RoomHeaters|FanHeaters"/>
    <x v="4"/>
    <n v="899"/>
    <n v="1599"/>
    <n v="0.44"/>
    <n v="3.4"/>
    <n v="15"/>
    <s v="It's working perfect,Excellent 👍🤠 piece,Value for money,Very good product,Good product,Good Quality 👌,Late delivery 12 days,Totally money West"/>
    <s v="https://www.amazon.in/HANEUL-2000-Watt-Heater-HN-2500-Thermoset/dp/B0BMZ6SY89/ref=sr_1_312?qid=1672923607&amp;s=kitchen&amp;sr=1-312"/>
    <x v="1"/>
    <x v="1"/>
    <n v="700"/>
  </r>
  <r>
    <x v="1179"/>
    <x v="1165"/>
    <s v="Home&amp;Kitchen|Heating,Cooling&amp;AirQuality|RoomHeaters|FanHeaters"/>
    <x v="4"/>
    <n v="998"/>
    <n v="2999"/>
    <n v="0.67"/>
    <n v="4.5999999999999996"/>
    <n v="9"/>
    <s v="It's good,Happy to purchase,Product is really good.,It was excellent,Very Good Product,Heater,The final finish product is not  elegant."/>
    <s v="https://www.amazon.in/Melbon-Blower-Heater-2000-Watt-White/dp/B09P1MFKG1/ref=sr_1_313?qid=1672923607&amp;s=kitchen&amp;sr=1-313"/>
    <x v="0"/>
    <x v="2"/>
    <n v="2001"/>
  </r>
  <r>
    <x v="1180"/>
    <x v="1166"/>
    <s v="Home&amp;Kitchen|HomeStorage&amp;Organization|LaundryOrganization|LaundryBaskets"/>
    <x v="4"/>
    <n v="998.06"/>
    <n v="1282"/>
    <n v="0.22"/>
    <n v="4.2"/>
    <n v="7274"/>
    <s v="Nice product,Ok,The lid could be more sturdier. Very thin plastic.,Not very good,Fine,Excellent product,Quality,Very good quality product,can store a week laundary"/>
    <s v="https://www.amazon.in/Plastic-Laundry-Basket-Light-Grey/dp/B01LY9W8AF/ref=sr_1_314?qid=1672923607&amp;s=kitchen&amp;sr=1-314"/>
    <x v="3"/>
    <x v="0"/>
    <n v="283.94000000000005"/>
  </r>
  <r>
    <x v="1181"/>
    <x v="1167"/>
    <s v="Home&amp;Kitchen|Heating,Cooling&amp;AirQuality|Fans|CeilingFans"/>
    <x v="4"/>
    <n v="1099"/>
    <n v="1990"/>
    <n v="0.45"/>
    <n v="3.9"/>
    <n v="5911"/>
    <s v="Decently priced fan,Power saving fan low super qwality,Nice one, go for it,Fan rod was missing,Overall good fan at this price,Good,Love it .. nice product,Okay"/>
    <s v="https://www.amazon.in/ACTIVA-APSRA-Approved-Ceiling-Warranty/dp/B07ZJND9B9/ref=sr_1_315?qid=1672923607&amp;s=kitchen&amp;sr=1-315"/>
    <x v="1"/>
    <x v="1"/>
    <n v="891"/>
  </r>
  <r>
    <x v="1182"/>
    <x v="1168"/>
    <s v="Home&amp;Kitchen|Kitchen&amp;HomeAppliances|Vacuum,Cleaning&amp;Ironing|PressureWashers,Steam&amp;WindowCleaners"/>
    <x v="4"/>
    <n v="5999"/>
    <n v="9999"/>
    <n v="0.4"/>
    <n v="4.2"/>
    <n v="170"/>
    <s v="It is very good,Good product,Just go for it,Good product,Value For Money.,Good product easy to use,Pressure is very good but mtr shows 115bar,Nice Product."/>
    <s v="https://www.amazon.in/Shakti-Technology-S5-Pressure-Machine/dp/B0B2CWRDB1/ref=sr_1_316?qid=1672923607&amp;s=kitchen&amp;sr=1-316"/>
    <x v="1"/>
    <x v="0"/>
    <n v="4000"/>
  </r>
  <r>
    <x v="1183"/>
    <x v="1169"/>
    <s v="Home&amp;Kitchen|Kitchen&amp;HomeAppliances|Vacuum,Cleaning&amp;Ironing|Vacuums&amp;FloorCare|Vacuums|Wet-DryVacuums"/>
    <x v="4"/>
    <n v="8886"/>
    <n v="11850"/>
    <n v="0.25"/>
    <n v="4.2"/>
    <n v="3065"/>
    <s v="Best in its price range,Best suction power,Domestic Beast,Very good suction power and efficient,Beast of a Vaccum Cleaner 🔥💯,Good built quality,Nice product with good suction power,Great Product"/>
    <s v="https://www.amazon.in/American-Micronic-AMI-VCD21-1600WDx-Wet-1600Watts-21-litres-Stainless/dp/B072NCN9M4/ref=sr_1_317?qid=1672923607&amp;s=kitchen&amp;sr=1-317"/>
    <x v="3"/>
    <x v="0"/>
    <n v="2964"/>
  </r>
  <r>
    <x v="1184"/>
    <x v="1170"/>
    <s v="Home&amp;Kitchen|Kitchen&amp;HomeAppliances|Vacuum,Cleaning&amp;Ironing|Irons,Steamers&amp;Accessories|LintShavers"/>
    <x v="4"/>
    <n v="475"/>
    <n v="999"/>
    <n v="0.52"/>
    <n v="4.0999999999999996"/>
    <n v="1021"/>
    <s v="Good,It's a good product. Go for it.,Easy to use,Good product, but quality is ok ok,Value for money,Gave new life to my old clothes-magical,I could not believe that this product is so good ✨✨,Good for woolen clothes"/>
    <s v="https://www.amazon.in/Demokrazy-Remover-Woolens-Sweaters-Blankets/dp/B08SKZ2RMG/ref=sr_1_318?qid=1672923607&amp;s=kitchen&amp;sr=1-318"/>
    <x v="0"/>
    <x v="0"/>
    <n v="524"/>
  </r>
  <r>
    <x v="1185"/>
    <x v="1171"/>
    <s v="Home&amp;Kitchen|Kitchen&amp;HomeAppliances|SmallKitchenAppliances|DeepFatFryers|AirFryers"/>
    <x v="4"/>
    <n v="4995"/>
    <n v="20049"/>
    <n v="0.75"/>
    <n v="4.8"/>
    <n v="3964"/>
    <s v="Loved it,Good product,Good product,It's easy to use.,Fine product,Awesome Product,Nice product &amp; user friendly,Correct size and easy to use."/>
    <s v="https://www.amazon.in/Instant-Vortex-2QT-EvenCrispTM-Technology/dp/B0B53DS4TF/ref=sr_1_316?qid=1672923609&amp;s=kitchen&amp;sr=1-316"/>
    <x v="2"/>
    <x v="2"/>
    <n v="15054"/>
  </r>
  <r>
    <x v="1186"/>
    <x v="1172"/>
    <s v="Home&amp;Kitchen|Kitchen&amp;HomeAppliances|WaterPurifiers&amp;Accessories|WaterFilters&amp;Purifiers"/>
    <x v="4"/>
    <n v="13999"/>
    <n v="24850"/>
    <n v="0.44"/>
    <n v="4.4000000000000004"/>
    <n v="8948"/>
    <s v="Sound is pretty annoying,Best Normal Water Purifier,Good product,Good,Good,Perfect product for a small family..,It’s a nice mid budget by product.,Great product truely satisfied"/>
    <s v="https://www.amazon.in/HUL-Pureit-Mineral-mounted-Purifier/dp/B08BJN4MP3/ref=sr_1_317?qid=1672923609&amp;s=kitchen&amp;sr=1-317"/>
    <x v="1"/>
    <x v="0"/>
    <n v="10851"/>
  </r>
  <r>
    <x v="1187"/>
    <x v="1173"/>
    <s v="Home&amp;Kitchen|Kitchen&amp;HomeAppliances|WaterPurifiers&amp;Accessories|WaterFilters&amp;Purifiers"/>
    <x v="4"/>
    <n v="8499"/>
    <n v="16490"/>
    <n v="0.48"/>
    <n v="4.3"/>
    <n v="97"/>
    <s v="Livpure water filter reviews,Good product,overall good product, works great,Livepure Water purifier,Excellent.,Amazing product,Superb performance,Very good"/>
    <s v="https://www.amazon.in/Livpure-Glo-Star-RO-Mineraliser/dp/B0BCYQY9X5/ref=sr_1_318?qid=1672923609&amp;s=kitchen&amp;sr=1-318"/>
    <x v="1"/>
    <x v="0"/>
    <n v="7991"/>
  </r>
  <r>
    <x v="1188"/>
    <x v="1174"/>
    <s v="Home&amp;Kitchen|Kitchen&amp;HomeAppliances|Vacuum,Cleaning&amp;Ironing|Irons,Steamers&amp;Accessories|Irons|DryIrons"/>
    <x v="4"/>
    <n v="949"/>
    <n v="975"/>
    <n v="0.03"/>
    <n v="4.3"/>
    <n v="7223"/>
    <s v="Good,Good product,Heating is less,Good and quality product.,Excellent product,Very good,Easy to use, better in performance,Superb Project 🥰"/>
    <s v="https://www.amazon.in/Philips-HI113-1000-Watt-Plastic-Coating/dp/B009UORDX4/ref=sr_1_319?qid=1672923609&amp;s=kitchen&amp;sr=1-319"/>
    <x v="4"/>
    <x v="0"/>
    <n v="26"/>
  </r>
  <r>
    <x v="1189"/>
    <x v="1175"/>
    <s v="Home&amp;Kitchen|HomeStorage&amp;Organization|LaundryOrganization|LaundryBaskets"/>
    <x v="4"/>
    <n v="395"/>
    <n v="499"/>
    <n v="0.21"/>
    <n v="4"/>
    <n v="330"/>
    <s v="Kids toys,Value for money, good product in this range,Can go for this one,Good,Nice,Ok,Ok,Durable and bigger than my expectations"/>
    <s v="https://www.amazon.in/Kuber-Industries-Foldable-Laundry-KUBMART11446/dp/B08VGDBF3B/ref=sr_1_320?qid=1672923609&amp;s=kitchen&amp;sr=1-320"/>
    <x v="3"/>
    <x v="0"/>
    <n v="104"/>
  </r>
  <r>
    <x v="1190"/>
    <x v="1176"/>
    <s v="Home&amp;Kitchen|Kitchen&amp;HomeAppliances|SmallKitchenAppliances|SmallApplianceParts&amp;Accessories|StandMixerAccessories"/>
    <x v="4"/>
    <n v="635"/>
    <n v="635"/>
    <n v="0"/>
    <n v="4.3"/>
    <n v="4570"/>
    <s v="Good,Goos product which you can trust,Good,Cost effective,Good,Ok,Very good product,Quality"/>
    <s v="https://www.amazon.in/Preethi-MGA-502-0-4-Litre-Grind-Store/dp/B012ELCYUG/ref=sr_1_321?qid=1672923609&amp;s=kitchen&amp;sr=1-321"/>
    <x v="4"/>
    <x v="0"/>
    <n v="0"/>
  </r>
  <r>
    <x v="1191"/>
    <x v="1177"/>
    <s v="Home&amp;Kitchen|Kitchen&amp;HomeAppliances|Vacuum,Cleaning&amp;Ironing|Irons,Steamers&amp;Accessories|Irons|DryIrons"/>
    <x v="4"/>
    <n v="717"/>
    <n v="1390"/>
    <n v="0.48"/>
    <n v="4"/>
    <n v="4867"/>
    <s v="Not so good,Good,Best best from market.,Very good iron,V Good,Light weight value for money,Really good iron at this price,Overall good."/>
    <s v="https://www.amazon.in/Usha-Aurora-Iron-1000-Light/dp/B07S9M8YTY/ref=sr_1_322?qid=1672923609&amp;s=kitchen&amp;sr=1-322"/>
    <x v="1"/>
    <x v="0"/>
    <n v="673"/>
  </r>
  <r>
    <x v="1192"/>
    <x v="1178"/>
    <s v="Home&amp;Kitchen|Kitchen&amp;HomeAppliances|Vacuum,Cleaning&amp;Ironing|Vacuums&amp;FloorCare|Vacuums|RoboticVacuums"/>
    <x v="4"/>
    <n v="27900"/>
    <n v="59900"/>
    <n v="0.53"/>
    <n v="4.4000000000000004"/>
    <n v="5298"/>
    <s v="A perfect balance of price and performance,Great Suction and above average mopping | Good Buy"/>
    <s v="https://www.amazon.in/ECOVACS-Robotic-Powerful-Advanced-Technology/dp/B0B19VJXQZ/ref=sr_1_323?qid=1672923609&amp;s=kitchen&amp;sr=1-323"/>
    <x v="0"/>
    <x v="0"/>
    <n v="32000"/>
  </r>
  <r>
    <x v="1193"/>
    <x v="1179"/>
    <s v="Home&amp;Kitchen|Kitchen&amp;HomeAppliances|WaterPurifiers&amp;Accessories|WaterCartridges"/>
    <x v="4"/>
    <n v="649"/>
    <n v="670"/>
    <n v="0.03"/>
    <n v="4.0999999999999996"/>
    <n v="7786"/>
    <s v="Good quality, plz add 1 syringe with this kit,Original product,Genuine product,very good product,nice,good product,Good product no issues,ಉತ್ತಮ"/>
    <s v="https://www.amazon.in/Kent-Gold-Optima-Spare-Kit/dp/B00SMFPJG0/ref=sr_1_324?qid=1672923609&amp;s=kitchen&amp;sr=1-324"/>
    <x v="4"/>
    <x v="0"/>
    <n v="21"/>
  </r>
  <r>
    <x v="1194"/>
    <x v="1180"/>
    <s v="Home&amp;Kitchen|Kitchen&amp;HomeAppliances|WaterPurifiers&amp;Accessories|WaterPurifierAccessories"/>
    <x v="4"/>
    <n v="193"/>
    <n v="399"/>
    <n v="0.52"/>
    <n v="3.6"/>
    <n v="37"/>
    <s v="Filter not effective,The best water purifier,Worth for money,Best water purifier,Sheer waste of money,Fits well for kitchen faucet,Lousy product,Waste of money"/>
    <s v="https://www.amazon.in/AVNISH-Water-Filter-Layer-Filtration/dp/B0BHYLCL19/ref=sr_1_325?qid=1672923609&amp;s=kitchen&amp;sr=1-325"/>
    <x v="0"/>
    <x v="1"/>
    <n v="206"/>
  </r>
  <r>
    <x v="1195"/>
    <x v="1181"/>
    <s v="Home&amp;Kitchen|Heating,Cooling&amp;AirQuality|RoomHeaters|FanHeaters"/>
    <x v="4"/>
    <n v="1299"/>
    <n v="2495"/>
    <n v="0.48"/>
    <n v="2"/>
    <n v="2"/>
    <s v="Bad quality,Amazing product.."/>
    <s v="https://www.amazon.in/Khaitan-ORFin-heater-Home-kitchen-K0/dp/B0BPJBTB3F/ref=sr_1_326?qid=1672923609&amp;s=kitchen&amp;sr=1-326"/>
    <x v="1"/>
    <x v="3"/>
    <n v="1196"/>
  </r>
  <r>
    <x v="1196"/>
    <x v="1182"/>
    <s v="Home&amp;Kitchen|Kitchen&amp;HomeAppliances|SmallKitchenAppliances|MixerGrinders"/>
    <x v="4"/>
    <n v="2449"/>
    <n v="3390"/>
    <n v="0.28000000000000003"/>
    <n v="4"/>
    <n v="5206"/>
    <s v="Good,Superb,Nice mixer,Value for money 💰,Good product,His desine,Nice,Nice"/>
    <s v="https://www.amazon.in/USHA-RapidMix-500-Watt-Copper-Grinder/dp/B08MXJYB2V/ref=sr_1_331?qid=1672923609&amp;s=kitchen&amp;sr=1-331"/>
    <x v="3"/>
    <x v="0"/>
    <n v="941"/>
  </r>
  <r>
    <x v="1197"/>
    <x v="1183"/>
    <s v="Home&amp;Kitchen|Heating,Cooling&amp;AirQuality|WaterHeaters&amp;Geysers|InstantWaterHeaters"/>
    <x v="4"/>
    <n v="1049"/>
    <n v="2499"/>
    <n v="0.57999999999999996"/>
    <n v="3.7"/>
    <n v="638"/>
    <s v="Nice products,Compact,Items is not good because it's tap is not good for output,Good,Good Product,Not suitable,I liked good product,So nuc"/>
    <s v="https://www.amazon.in/CSI-INTERNATIONAL%C2%AE-Instant-portable-Plastic/dp/B081B1JL35/ref=sr_1_332?qid=1672923609&amp;s=kitchen&amp;sr=1-332"/>
    <x v="0"/>
    <x v="1"/>
    <n v="1450"/>
  </r>
  <r>
    <x v="1198"/>
    <x v="1184"/>
    <s v="Home&amp;Kitchen|Heating,Cooling&amp;AirQuality|Fans|TableFans"/>
    <x v="4"/>
    <n v="2399"/>
    <n v="4200"/>
    <n v="0.43"/>
    <n v="3.8"/>
    <n v="397"/>
    <s v="plastic material not good just ok,Good for middle class range,Good,Havells fan,Oscillating knob cannot be fitted,OK toofan,In this price range very good fan,Good but you have to install the item.No one will come to install the product"/>
    <s v="https://www.amazon.in/Havells-Gatik-400mm-Pedestal-White/dp/B09VL9KFDB/ref=sr_1_333?qid=1672923609&amp;s=kitchen&amp;sr=1-333"/>
    <x v="1"/>
    <x v="1"/>
    <n v="1801"/>
  </r>
  <r>
    <x v="1199"/>
    <x v="1185"/>
    <s v="Home&amp;Kitchen|Kitchen&amp;HomeAppliances|Vacuum,Cleaning&amp;Ironing|Vacuums&amp;FloorCare|Vacuums|HandheldVacuums"/>
    <x v="4"/>
    <n v="2286"/>
    <n v="4495"/>
    <n v="0.49"/>
    <n v="3.9"/>
    <n v="326"/>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https://www.amazon.in/Dura-Clean-Plus-Filtration-Accessories/dp/B0B1MDZV9C/ref=sr_1_334?qid=1672923609&amp;s=kitchen&amp;sr=1-334"/>
    <x v="1"/>
    <x v="1"/>
    <n v="2209"/>
  </r>
  <r>
    <x v="1200"/>
    <x v="1186"/>
    <s v="Home&amp;Kitchen|Kitchen&amp;HomeAppliances|SmallKitchenAppliances|Juicers"/>
    <x v="4"/>
    <n v="499"/>
    <n v="2199"/>
    <n v="0.77"/>
    <n v="3.1"/>
    <n v="3527"/>
    <s v="Running Time is less,Not much useful.,Good one,Not so good,Useful product but improper blades,Overall good ...but can blend only very very softer fruits,Worth your Money,Worest item"/>
    <s v="https://www.amazon.in/ROYAL-STEP-Portable-Electric-Rechargeable/dp/B08TT63N58/ref=sr_1_337?qid=1672923609&amp;s=kitchen&amp;sr=1-337"/>
    <x v="2"/>
    <x v="1"/>
    <n v="1700"/>
  </r>
  <r>
    <x v="1201"/>
    <x v="1187"/>
    <s v="Home&amp;Kitchen|Kitchen&amp;HomeAppliances|SmallKitchenAppliances|VacuumSealers"/>
    <x v="4"/>
    <n v="429"/>
    <n v="999"/>
    <n v="0.56999999999999995"/>
    <n v="3"/>
    <n v="617"/>
    <s v="Not worth the hype,Gud,Really useful 😃,Product is good but when we press to seal lower part of sealer is get out automatically...,Ok product. Not generating enough heat to pack,Not up to the mark,Pocket friendly, effective and easy to use,Average"/>
    <s v="https://www.amazon.in/Nirdambhay-Handheld-Portable-Resealer-Including/dp/B08YK7BBD2/ref=sr_1_338?qid=1672923609&amp;s=kitchen&amp;sr=1-338"/>
    <x v="0"/>
    <x v="1"/>
    <n v="570"/>
  </r>
  <r>
    <x v="1202"/>
    <x v="1188"/>
    <s v="Home&amp;Kitchen|Kitchen&amp;HomeAppliances|SmallKitchenAppliances|SandwichMakers"/>
    <x v="4"/>
    <n v="299"/>
    <n v="595"/>
    <n v="0.5"/>
    <n v="4"/>
    <n v="314"/>
    <s v="Very good product,Good,Good,Good product,Not a quality product.,good,Not value for money,Great purchase."/>
    <s v="https://www.amazon.in/Cello-Non-Stick-Aluminium-Sandwich-Toaster/dp/B07YQ5SN4H/ref=+J1319sr_1_339?qid=1672923609&amp;s=kitchen&amp;sr=1-339"/>
    <x v="0"/>
    <x v="0"/>
    <n v="296"/>
  </r>
  <r>
    <x v="1203"/>
    <x v="1189"/>
    <s v="Home&amp;Kitchen|Kitchen&amp;HomeAppliances|WaterPurifiers&amp;Accessories|WaterFilters&amp;Purifiers"/>
    <x v="4"/>
    <n v="5395"/>
    <n v="19990"/>
    <n v="0.73"/>
    <n v="4.4000000000000004"/>
    <n v="535"/>
    <s v="Gud product and gud service,Good product in this range.,Useful,Good,Water taste is good and installation also done on prioritu basis worth for your money,Very good purifier in this range,Satisfactory performance,Installation charges extra"/>
    <s v="https://www.amazon.in/Proven%C2%AE-Copper-ADJUSTER-Purifier-Technology/dp/B0B7FJNSZR/ref=sr_1_340?qid=1672923609&amp;s=kitchen&amp;sr=1-340"/>
    <x v="2"/>
    <x v="0"/>
    <n v="14595"/>
  </r>
  <r>
    <x v="1204"/>
    <x v="1190"/>
    <s v="Home&amp;Kitchen|Kitchen&amp;HomeAppliances|Vacuum,Cleaning&amp;Ironing|Irons,Steamers&amp;Accessories|Irons|DryIrons"/>
    <x v="4"/>
    <n v="559"/>
    <n v="1010"/>
    <n v="0.45"/>
    <n v="4.0999999999999996"/>
    <n v="17325"/>
    <s v="Good health product.,The best dry iron I have owned in last decade!,Value for money,Good,Bang on budget,Bad,light weight,Good for home use"/>
    <s v="https://www.amazon.in/Morphy-Richards-Daisy-1000-Watt-White/dp/B01N6IJG0F/ref=sr_1_341?qid=1672923609&amp;s=kitchen&amp;sr=1-341"/>
    <x v="1"/>
    <x v="0"/>
    <n v="451"/>
  </r>
  <r>
    <x v="1205"/>
    <x v="1191"/>
    <s v="Home&amp;Kitchen|Kitchen&amp;HomeAppliances|Vacuum,Cleaning&amp;Ironing|Irons,Steamers&amp;Accessories|Irons|DryIrons"/>
    <x v="4"/>
    <n v="660"/>
    <n v="1100"/>
    <n v="0.4"/>
    <n v="3.6"/>
    <n v="91"/>
    <s v="The wire is short,God,Rahul Mallah,Very nice 👍,Good ✌️🤝❤️👏👍❤️❤️,Stopped working after a few days.,Excellent product pls buy,Very useful"/>
    <s v="https://www.amazon.in/Lightweight-Automatic-bacterial-Weilburger-Soleplate/dp/B0B84+J1322QN4CN/ref=sr_1_342?qid=1672923609&amp;s=kitchen&amp;sr=1-342"/>
    <x v="1"/>
    <x v="1"/>
    <n v="440"/>
  </r>
  <r>
    <x v="1206"/>
    <x v="1192"/>
    <s v="Home&amp;Kitchen|Kitchen&amp;HomeAppliances|SmallKitchenAppliances|EggBoilers"/>
    <x v="4"/>
    <n v="419"/>
    <n v="999"/>
    <n v="0.57999999999999996"/>
    <n v="4.4000000000000004"/>
    <n v="227"/>
    <s v="It is very good product value for your money go for it and save some money,Nice,Easy ro use for children as well,Less time more work,Must buy 😊 I would recommend just go for it,Super fast,No need to wait for a long time,It's a good product"/>
    <s v="https://www.amazon.in/Zuvexa-Poacher-Automatic-Steaming-Multicolor/dp/B0B8ZM9RVV/ref=sr_1_340?qid=1672923610&amp;s=kitchen&amp;sr=1-340"/>
    <x v="0"/>
    <x v="0"/>
    <n v="580"/>
  </r>
  <r>
    <x v="1207"/>
    <x v="1193"/>
    <s v="Home&amp;Kitchen|Heating,Cooling&amp;AirQuality|WaterHeaters&amp;Geysers|StorageWaterHeaters"/>
    <x v="4"/>
    <n v="7349"/>
    <n v="10900"/>
    <n v="0.33"/>
    <n v="4.2"/>
    <n v="11957"/>
    <s v="Nice Gyser,Good child I am say,Great product in this budget,Good product,Good,Amazing Machine highly recommend,Good product,Working Great"/>
    <s v="https://www.amazon.in/AO-Smith-HSE-VAS-15-Litre-Storage/dp/B01892MIPA/ref=sr_1_341+J1324?qid=1672923610&amp;s=kitchen&amp;sr=1-341"/>
    <x v="1"/>
    <x v="0"/>
    <n v="3551"/>
  </r>
  <r>
    <x v="1208"/>
    <x v="1194"/>
    <s v="Home&amp;Kitchen|Heating,Cooling&amp;AirQuality|Fans|CeilingFans"/>
    <x v="4"/>
    <n v="2899"/>
    <n v="4005"/>
    <n v="0.28000000000000003"/>
    <n v="4.3"/>
    <n v="7140"/>
    <s v="Packaging and look wise it is awesome 👍,Perfect fan,Good product,Good looking bit heavy,Nice product,Good,Good fan,Looks classy"/>
    <s v="https://www.amazon.in/Havells-Festiva-1200mm-Resistant-Ceiling/dp/B08ZHYNTM1/ref=sr_1_342?qid=1672923610&amp;s=kitchen&amp;sr=1-342"/>
    <x v="3"/>
    <x v="0"/>
    <n v="1106"/>
  </r>
  <r>
    <x v="1209"/>
    <x v="1195"/>
    <s v="Home&amp;Kitchen|Kitchen&amp;HomeAppliances|Vacuum,Cleaning&amp;Ironing|Vacuums&amp;FloorCare|Vacuums|HandheldVacuums"/>
    <x v="4"/>
    <n v="1799"/>
    <n v="3295"/>
    <n v="0.45"/>
    <n v="3.8"/>
    <n v="687"/>
    <s v="Good for now,Worth Buying For Daily Cleaning,Very strong!,Convenient and powerful hand vacuum,Powerful suction of Product,Good budget buy,Powrrfully loaded for the purpose.,Handy Vacuum Cleaner"/>
    <s v="https://www.amazon.in/Handheld-Powerful-Filtration-Lightweight-Accessories/dp/B09SDDQQKP/ref=sr_1_343?qid=1672923610&amp;s=kitchen&amp;sr=1-343"/>
    <x v="1"/>
    <x v="1"/>
    <n v="1496"/>
  </r>
  <r>
    <x v="1210"/>
    <x v="1196"/>
    <s v="Home&amp;Kitchen|Kitchen&amp;HomeAppliances|SmallKitchenAppliances|SandwichMakers"/>
    <x v="4"/>
    <n v="1474"/>
    <n v="4650"/>
    <n v="0.68"/>
    <n v="4.0999999999999996"/>
    <n v="1045"/>
    <s v="The Grill and Toaster is good,Ibell,Good product,Does what it claims.,Good product and valu for money spend,I thought Ibell sandwich maker is best brand and I can use use usually easy clean it now easy,Good Product,Good product"/>
    <s v="https://www.amazon.in/SM1515NEW-Sandwich-Floating-Hinges-1000Watt/dp/B0B5RP43VN/ref=sr_1_345?qid=1672923610&amp;s=kitchen&amp;sr=1-345"/>
    <x v="0"/>
    <x v="0"/>
    <n v="3176"/>
  </r>
  <r>
    <x v="1211"/>
    <x v="1197"/>
    <s v="Home&amp;Kitchen|Kitchen&amp;HomeAppliances|WaterPurifiers&amp;Accessories|WaterFilters&amp;Purifiers"/>
    <x v="4"/>
    <n v="15999"/>
    <n v="24500"/>
    <n v="0.35"/>
    <n v="4"/>
    <n v="11206"/>
    <s v="Usable,Good,Awesome,Satisfied,Purifier,Beware to buy it from online,Very Good Quaility,Easy to install"/>
    <s v="https://www.amazon.in/Eureka-Forbes-Aquaguard-boiling-Technology/dp/B096NTB9XT/rJ1328ef=sr_1_346?qid=1672923610&amp;s=kitchen&amp;sr=1-346"/>
    <x v="1"/>
    <x v="0"/>
    <n v="8501"/>
  </r>
  <r>
    <x v="1212"/>
    <x v="1198"/>
    <s v="Home&amp;Kitchen|Heating,Cooling&amp;AirQuality|WaterHeaters&amp;Geysers|InstantWaterHeaters"/>
    <x v="4"/>
    <n v="3645"/>
    <n v="6070"/>
    <n v="0.4"/>
    <n v="4.2"/>
    <n v="561"/>
    <s v="Serves unlimited hot water instantly,Very good,Go for it,Instant heating,Just go for it.,Best for instant heat water,Amazing products,Instant got water, quite literally"/>
    <s v="https://www.amazon.in/Havells-Instanio-3-Litre-Instant-Geyser/dp/B078JF6X9B/ref=sr_1_347?qid=1672923610&amp;s=kitchen&amp;sr=1-347"/>
    <x v="1"/>
    <x v="0"/>
    <n v="2425"/>
  </r>
  <r>
    <x v="1213"/>
    <x v="1199"/>
    <s v="Home&amp;Kitchen|Kitchen&amp;HomeAppliances|SmallKitchenAppliances|HandBlenders"/>
    <x v="4"/>
    <n v="375"/>
    <n v="999"/>
    <n v="0.62"/>
    <n v="3.6"/>
    <n v="1988"/>
    <s v="Ok ok product,Great Tool for Kitchen,Easy and handy,Different frother machine,not as per images,Not good as I thought.,powerful,So glad that I bought this!,Good product, value for money"/>
    <s v="https://www.amazon.in/Rechargeable-whisks%EF%BC%8C3-Speed-Adjustable-Cappuccino-Bulletp+J1330roof/dp/B08CGW4GYR/ref=sr_1_348?qid=1672923610&amp;s=kitchen&amp;sr=1-348"/>
    <x v="0"/>
    <x v="1"/>
    <n v="624"/>
  </r>
  <r>
    <x v="1214"/>
    <x v="1200"/>
    <s v="Home&amp;Kitchen|Kitchen&amp;HomeAppliances|SmallKitchenAppliances|Rice&amp;PastaCookers"/>
    <x v="4"/>
    <n v="2976"/>
    <n v="3945"/>
    <n v="0.25"/>
    <n v="4.2"/>
    <n v="3740"/>
    <s v="Good,Adequate and efficient are the most apt words.,Good product,Single rice bowl,Good,Gift of god,Nice,Looks elegant"/>
    <s v="https://www.amazon.in/Panasonic-SR-WA22H-5-4-Litre-Automatic-Cooker/dp/B00A328ENA/ref=sr_1_349?qid=1672923610&amp;s=kitchen&amp;sr=1-349"/>
    <x v="3"/>
    <x v="0"/>
    <n v="969"/>
  </r>
  <r>
    <x v="1215"/>
    <x v="1201"/>
    <s v="Home&amp;Kitchen|Kitchen&amp;HomeAppliances|Coffee,Tea&amp;Espresso|MilkFrothers"/>
    <x v="4"/>
    <n v="1099"/>
    <n v="1499"/>
    <n v="0.27"/>
    <n v="4.0999999999999996"/>
    <n v="4401"/>
    <s v="It's okay,A must have for coffee lovers,Perfect product for making a perfect cup of coffee.,Stopped working after minimal usage,Great Product,Amazing!,Awsome,Good"/>
    <s v="https://www.amazon.in/InstaCuppa-Handheld-Operated-Electric-Stainless/dp/B0763K5HLQ/ref=sr_1_350?qid=1672923610&amp;s=kitchen&amp;sr=1-350"/>
    <x v="3"/>
    <x v="0"/>
    <n v="400"/>
  </r>
  <r>
    <x v="1216"/>
    <x v="1202"/>
    <s v="Home&amp;Kitchen|Kitchen&amp;HomeAppliances|Vacuum,Cleaning&amp;Ironing|Irons,Steamers&amp;Accessories|Irons|SteamIrons"/>
    <x v="4"/>
    <n v="2575"/>
    <n v="6700"/>
    <n v="0.62"/>
    <n v="4.2"/>
    <n v="611"/>
    <s v="Useful Product,Good product,Good,Most cutest color travel iron,Good quality product.,Great quality garment steamer,Superb,Superb supportive good for garment!"/>
    <s v="https://www.amazon.in/Goodscity-Garment-Steamer-Clothes-Steam/dp/B09PDZNSBG/ref=sr_1_351?qid=1672923610&amp;s=kitchen&amp;sr=1-351"/>
    <x v="0"/>
    <x v="0"/>
    <n v="4125"/>
  </r>
  <r>
    <x v="1217"/>
    <x v="1203"/>
    <s v="Home&amp;Kitchen|Kitchen&amp;HomeAppliances|SmallKitchenAppliances|MixerGrinders"/>
    <x v="4"/>
    <n v="1649"/>
    <n v="2800"/>
    <n v="0.41"/>
    <n v="3.9"/>
    <n v="2162"/>
    <s v="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
    <s v="https://www.amazon.in/Solidaire-550-Watt-Mixer-Grinder-SLD-550-B/dp/B085LPT5F4/ref=sr_1_356?qid=1672923610&amp;s=kitchen&amp;sr=1-356"/>
    <x v="1"/>
    <x v="1"/>
    <n v="1151"/>
  </r>
  <r>
    <x v="1218"/>
    <x v="1204"/>
    <s v="Home&amp;Kitchen|Kitchen&amp;HomeAppliances|SmallKitchenAppliances|HandBlenders"/>
    <x v="4"/>
    <n v="799"/>
    <n v="1699"/>
    <n v="0.53"/>
    <n v="4"/>
    <n v="97"/>
    <s v="In this price worth to go for,First Impression: Looks elegant and sturdy with classy design.,Quality product,Good,Best purchase,Value for money. Easy to use.,It splashes everywhere and not much power,best of price in Amazon basic. hand blender in other company blenders"/>
    <s v="https://www.amazon.in/Amazon-Blender-Stainless-Blending-ISI-Marked/dp/B0B9RZ4G4W/ref=sr_1_357?qid=1672923610&amp;s=kitchen&amp;sr=1-357"/>
    <x v="0"/>
    <x v="0"/>
    <n v="900"/>
  </r>
  <r>
    <x v="1219"/>
    <x v="1205"/>
    <s v="Home&amp;Kitchen|Kitchen&amp;HomeAppliances|SmallKitchenAppliances|HandBlenders"/>
    <x v="4"/>
    <n v="765"/>
    <n v="970"/>
    <n v="0.21"/>
    <n v="4.2"/>
    <n v="6055"/>
    <s v="Better than I expected!,Good,Good product,Great durability and original products,Very Nice !,Good product,Good,Good product"/>
    <s v="https://www.amazon.in/Orpat-HHB-100E-250-Watt-Blender-White/dp/B0085W2MUQ/ref=sr_1_+J1336358?qid=1672923610&amp;s=kitchen&amp;sr=1-358"/>
    <x v="3"/>
    <x v="0"/>
    <n v="205"/>
  </r>
  <r>
    <x v="1220"/>
    <x v="1206"/>
    <s v="Home&amp;Kitchen|Kitchen&amp;HomeAppliances|Vacuum,Cleaning&amp;Ironing|Irons,Steamers&amp;Accessories|LintShavers"/>
    <x v="4"/>
    <n v="999"/>
    <n v="1500"/>
    <n v="0.33"/>
    <n v="4.2"/>
    <n v="386"/>
    <s v="👍 nice,Lint removed instantly and effortlessly,Amazing product...worth the money,Best purchase till date,Good,Works as expected,Good quality,Must have product for Winter clothes"/>
    <s v="https://www.amazon.in/HealthSense-New-Feel-Rechargeable-Electric-Sweaters/dp/B09474JWN6/ref=sr_1_361?qid=1672923610&amp;s=kitchen&amp;sr=1-361"/>
    <x v="1"/>
    <x v="0"/>
    <n v="501"/>
  </r>
  <r>
    <x v="1221"/>
    <x v="1207"/>
    <s v="Home&amp;Kitchen|Kitchen&amp;HomeAppliances|SmallKitchenAppliances|YogurtMakers"/>
    <x v="4"/>
    <n v="587"/>
    <n v="1295"/>
    <n v="0.55000000000000004"/>
    <n v="4.0999999999999996"/>
    <n v="557"/>
    <s v="Very easy to use curd maker,Excited to try it,Good product to settle hassle free yogurt,Checking now,Good Product at this Price,Good product,Good,Best yogurt maker at this price range"/>
    <s v="https://www.amazon.in/AGARO-Portable-Capacity-Automatic-33603/dp/B09G2VTHQM/ref=sr_1_362?qid=1672923610&amp;s=kitchen&amp;sr=1-362"/>
    <x v="0"/>
    <x v="0"/>
    <n v="708"/>
  </r>
  <r>
    <x v="1222"/>
    <x v="1208"/>
    <s v="Home&amp;Kitchen|Kitchen&amp;HomeAppliances|SmallKitchenAppliances|Juicers|ColdPressJuicers"/>
    <x v="4"/>
    <n v="12609"/>
    <n v="23999"/>
    <n v="0.47"/>
    <n v="4.4000000000000004"/>
    <n v="2288"/>
    <s v="Overall Nice Product,Must buy product,Product is good to use.,Tasty and Healthy juice,Good,Good product,material,Just got it"/>
    <s v="https://www.amazon.in/AGARO-Imperial-Slow-Juicer-Watts/dp/B07R679HTT/ref=sr_1_363?qid=1672923610&amp;s=kitchen&amp;sr=1-363"/>
    <x v="1"/>
    <x v="0"/>
    <n v="11390"/>
  </r>
  <r>
    <x v="1223"/>
    <x v="1209"/>
    <s v="Home&amp;Kitchen|Kitchen&amp;HomeAppliances|Vacuum,Cleaning&amp;Ironing|Irons,Steamers&amp;Accessories|Irons|DryIrons"/>
    <x v="4"/>
    <n v="699"/>
    <n v="850"/>
    <n v="0.18"/>
    <n v="4.0999999999999996"/>
    <n v="1106"/>
    <s v="it s very nice and easy to use,Good quality...go and purchase,Good,Good quality,Good product 👍,Good,Value for money @600₹,Good"/>
    <s v="https://www.amazon.in/Wipro-Smartlife-Super-Deluxe-Iron/dp/B00B7GKXMG/ref=sr_1_364?qid=1672923610&amp;s=kitchen&amp;sr=1-364"/>
    <x v="3"/>
    <x v="0"/>
    <n v="151"/>
  </r>
  <r>
    <x v="1224"/>
    <x v="1210"/>
    <s v="Home&amp;Kitchen|Kitchen&amp;HomeAppliances|Vacuum,Cleaning&amp;Ironing|Vacuums&amp;FloorCare|Vacuums|CanisterVacuums"/>
    <x v="4"/>
    <n v="3799"/>
    <n v="6000"/>
    <n v="0.37"/>
    <n v="4.2"/>
    <n v="11935"/>
    <s v="Good suction power, enough for most cleaning,Worth for the price given,Okayish,Budget vacuum cleaner.,Very nice product worth it 😄,Best vacuum cleaner,It's a really good worthy product,Simply superb"/>
    <s v="https://www.amazon.in/AmazonBasics-VCS35B15K-C-1-5-Litre-Bagless-Cylinder/dp/B07H3N8RJH/ref=sr_1_365?qid=1672923610&amp;s=kitchen&amp;sr=1-365"/>
    <x v="1"/>
    <x v="0"/>
    <n v="2201"/>
  </r>
  <r>
    <x v="1225"/>
    <x v="1211"/>
    <s v="Home&amp;Kitchen|Heating,Cooling&amp;AirQuality|WaterHeaters&amp;Geysers|ImmersionRods"/>
    <x v="4"/>
    <n v="640"/>
    <n v="1020"/>
    <n v="0.37"/>
    <n v="4.0999999999999996"/>
    <n v="5059"/>
    <s v="Nice product,Product not Quality donot buy,Wonderful product,Power Indicator is Missing,Excellent product,Value for money product,rod water heater,पानी गर्म होने में 15 मिनट से ज्यादा टाइम लेता हैं"/>
    <s v="https://www.amazon.in/Crompton-IHL251-1500-Watt-Immersion-Heater/dp/B07K2HVKLL/ref=sr_1_366?qid=1672923610&amp;s=kitchen&amp;sr=1-366"/>
    <x v="1"/>
    <x v="0"/>
    <n v="380"/>
  </r>
  <r>
    <x v="1226"/>
    <x v="1212"/>
    <s v="Home&amp;Kitchen|Heating,Cooling&amp;AirQuality|RoomHeaters|FanHeaters"/>
    <x v="4"/>
    <n v="979"/>
    <n v="1999"/>
    <n v="0.51"/>
    <n v="3.9"/>
    <n v="157"/>
    <s v="Size of heater is small,good product,Power Cord is too short. How and where to use it? Do I spend further on Extension Board???,Not relatable product. No after sell service,Portable and efficient room heater,Useful product,Best Blower for the office use,Good product for room"/>
    <s v="https://www.amazon.in/SaiEllin-Heater-Portable-Bedroom-Compact/dp/B09MQ9PDHR/ref=sr_1_364?qid=1672923611&amp;s=kitchen&amp;sr=1-364"/>
    <x v="0"/>
    <x v="1"/>
    <n v="1020"/>
  </r>
  <r>
    <x v="1227"/>
    <x v="1213"/>
    <s v="Home&amp;Kitchen|Heating,Cooling&amp;AirQuality|WaterHeaters&amp;Geysers|InstantWaterHeaters"/>
    <x v="4"/>
    <n v="5365"/>
    <n v="7445"/>
    <n v="0.28000000000000003"/>
    <n v="3.9"/>
    <n v="3584"/>
    <s v="Yet to know the performance,Good,Hamara bajaj...,Battery isue,Good but PNG model is Made In China,Value for money,Expansive,Service and Installation"/>
    <s v="https://www.amazon.in/Bajaj-Majesty-Duetto-LPG-6-Litre/dp/B014HDJ7ZE/ref=sr_1_365?qid=1672923611&amp;s=kitchen&amp;sr=1-365"/>
    <x v="3"/>
    <x v="1"/>
    <n v="2080"/>
  </r>
  <r>
    <x v="1228"/>
    <x v="1214"/>
    <s v="Home&amp;Kitchen|Kitchen&amp;HomeAppliances|Vacuum,Cleaning&amp;Ironing|Irons,Steamers&amp;Accessories|Irons|SteamIrons"/>
    <x v="4"/>
    <n v="3199"/>
    <n v="3500"/>
    <n v="0.09"/>
    <n v="4.2"/>
    <n v="1899"/>
    <s v="No entanglement,Iron with freedom,Good Iron,Steam iron!,It’s wireless,Good,Wonderful,Light weight and very adjustable to ur family needs"/>
    <s v="https://www.amazon.in/Black-Decker-BXIR2201IN-2200-Watt-Cordless/dp/B07D2NMTTV/ref=sr_1_366?qid=1672923611&amp;s=kitchen&amp;sr=1-366"/>
    <x v="4"/>
    <x v="0"/>
    <n v="301"/>
  </r>
  <r>
    <x v="1229"/>
    <x v="1215"/>
    <s v="Home&amp;Kitchen|Kitchen&amp;HomeAppliances|SmallKitchenAppliances|HandMixers"/>
    <x v="4"/>
    <n v="979"/>
    <n v="1395"/>
    <n v="0.3"/>
    <n v="4.2"/>
    <n v="15252"/>
    <s v="Good,Decent,Ok,Good product,Nice,Good product,Not good as per price,small &amp; elegant hand mixer"/>
    <s v="https://www.amazon.in/Inalsa-Easy-Mix-200-Watt-Mixer/dp/B075K76YW1/ref=sr_1_367?qid=1672923611&amp;s=kitchen&amp;sr=1-367"/>
    <x v="1"/>
    <x v="0"/>
    <n v="416"/>
  </r>
  <r>
    <x v="1230"/>
    <x v="1216"/>
    <s v="Home&amp;Kitchen|Heating,Cooling&amp;AirQuality|RoomHeaters|ElectricHeaters"/>
    <x v="4"/>
    <n v="929"/>
    <n v="2199"/>
    <n v="0.57999999999999996"/>
    <n v="3.7"/>
    <n v="4"/>
    <s v="Ok product,Worth buying product,Must buyyyyy"/>
    <s v="https://www.amazon.in/Longway-Blaze-Quartz-Heater-White/dp/B0BNLFQDG2/ref=sr_1_368?qid=1672923611&amp;s=kitchen&amp;sr=1-368"/>
    <x v="0"/>
    <x v="1"/>
    <n v="1270"/>
  </r>
  <r>
    <x v="1231"/>
    <x v="1217"/>
    <s v="Home&amp;Kitchen|Kitchen&amp;HomeAppliances|SmallKitchenAppliances|Mills&amp;Grinders|WetGrinders"/>
    <x v="4"/>
    <n v="3710"/>
    <n v="4330"/>
    <n v="0.14000000000000001"/>
    <n v="3.7"/>
    <n v="1662"/>
    <s v="Good,Ease of use,Ok,Very good,Grinding is fine but during grinding little barter leaked from the drum. Kindly suggest.,Good one, but loud.,The quality is good but damaged,Ok 👍👍👍👍"/>
    <s v="https://www.amazon.in/Prestige-Wet-Grinder-PWG-07/dp/B082ZQ4479/ref=sr_1_369?qid=1672923611&amp;s=kitchen&amp;sr=1-369"/>
    <x v="3"/>
    <x v="1"/>
    <n v="620"/>
  </r>
  <r>
    <x v="1232"/>
    <x v="1218"/>
    <s v="Home&amp;Kitchen|Kitchen&amp;HomeAppliances|SmallKitchenAppliances|MixerGrinders"/>
    <x v="4"/>
    <n v="2033"/>
    <n v="4295"/>
    <n v="0.53"/>
    <n v="3.4"/>
    <n v="422"/>
    <s v="Not as expected,DON'T BUY pegion products, NO CUSTOMER SERVICE,Not that happy,Undoughtable,Nice product,Value for money mixer,Sound and blade,product have too much scratches on top"/>
    <s v="https://www.amazon.in/Pigeon-Powerful-Stainless-Grinding-Polycarbonate/dp/B09Y358DZQ/ref=sr_1_370?qid=1672923611&amp;s=kitchen&amp;sr=1-370"/>
    <x v="0"/>
    <x v="1"/>
    <n v="2262"/>
  </r>
  <r>
    <x v="1233"/>
    <x v="1219"/>
    <s v="Home&amp;Kitchen|Heating,Cooling&amp;AirQuality|RoomHeaters|ElectricHeaters"/>
    <x v="4"/>
    <n v="9495"/>
    <n v="18990"/>
    <n v="0.5"/>
    <n v="4.2"/>
    <n v="79"/>
    <s v="A1,AWESOME PRODUCT,Room heater2900watt need separate power connection,Not upto the mark.,Probably the best build in this category.,A good heater with some additional amazing features which make it a best buy,Not as expected,Nice product"/>
    <s v="https://www.amazon.in/Borosil-Volcano-Filled-Radiator-Heater/dp/B09M3F4HGB/ref=sr_1_371?qid=1672923611&amp;s=kitchen&amp;sr=1-371"/>
    <x v="0"/>
    <x v="0"/>
    <n v="9495"/>
  </r>
  <r>
    <x v="1234"/>
    <x v="1220"/>
    <s v="Home&amp;Kitchen|Heating,Cooling&amp;AirQuality|WaterHeaters&amp;Geysers|StorageWaterHeaters"/>
    <x v="4"/>
    <n v="7799"/>
    <n v="12500"/>
    <n v="0.38"/>
    <n v="4"/>
    <n v="5160"/>
    <s v="Best for small Family,The Gyser warms up water very quickly but does not hold hot water for long,It's good,Not up to the mark,One day delivery and installation... excellent service,Waranty card not found,बेहतरीन,Good"/>
    <s v="https://www.amazon.in/Crompton-Solarium-Qube-Star-Rated-Storage/dp/B07VZH6ZBB/ref=sr_1_372?qid=1672923611&amp;s=kitchen&amp;sr=1-372"/>
    <x v="1"/>
    <x v="0"/>
    <n v="4701"/>
  </r>
  <r>
    <x v="1235"/>
    <x v="1221"/>
    <s v="Home&amp;Kitchen|Kitchen&amp;HomeAppliances|SmallKitchenAppliances|Kettles&amp;HotWaterDispensers|ElectricKettles"/>
    <x v="4"/>
    <n v="949"/>
    <n v="2385"/>
    <n v="0.6"/>
    <n v="4.0999999999999996"/>
    <n v="2311"/>
    <s v="Useful item,OVERALL NOT VERY BAD,Good quality,For the price ok.,GOOD PRODUCT,Review,Good quality,Short cord and narrow mouth."/>
    <s v="https://www.amazon.in/Singer-Aroma-1-8-Litre-Electric-Kettle/dp/B07F366Z51/ref=sr_1_373?qid=1672923611&amp;s=kitchen&amp;sr=1-373"/>
    <x v="0"/>
    <x v="0"/>
    <n v="1436"/>
  </r>
  <r>
    <x v="1236"/>
    <x v="1222"/>
    <s v="Home&amp;Kitchen|Heating,Cooling&amp;AirQuality|WaterHeaters&amp;Geysers|InstantWaterHeaters"/>
    <x v="4"/>
    <n v="2790"/>
    <n v="4890"/>
    <n v="0.43"/>
    <n v="3.9"/>
    <n v="588"/>
    <s v="Overall its good product,Heater is Slow,Small but useful !,Average product quality,Working Good,just missing temprature  Controller.,Nice quality,Good looking and tests patience,Good product with affodable price"/>
    <s v="https://www.amazon.in/Orient-Electric-Aura-Neo-IWAN03WSM3/dp/B077BTLQ67/ref=sr_1_374?qid=1672923611&amp;s=kitchen&amp;sr=1-374"/>
    <x v="1"/>
    <x v="1"/>
    <n v="2100"/>
  </r>
  <r>
    <x v="1237"/>
    <x v="1223"/>
    <s v="Home&amp;Kitchen|Kitchen&amp;HomeAppliances|Vacuum,Cleaning&amp;Ironing|Irons,Steamers&amp;Accessories|Irons|DryIrons"/>
    <x v="4"/>
    <n v="645"/>
    <n v="1100"/>
    <n v="0.41"/>
    <n v="4"/>
    <n v="3271"/>
    <s v="Good,Easy to handling ..satisfied,Good,Good,Quality product,Good Product,Nice,Hanske taka product"/>
    <s v="https://www.amazon.in/Crompton-BRIO-1000-Years-Warranty/dp/B07YSJ7FF1/ref=sr_1_375?qid=1672923611&amp;s=kitchen&amp;sr=1-375"/>
    <x v="1"/>
    <x v="0"/>
    <n v="455"/>
  </r>
  <r>
    <x v="1238"/>
    <x v="1224"/>
    <s v="Home&amp;Kitchen|Kitchen&amp;HomeAppliances|SmallKitchenAppliances|MixerGrinders"/>
    <x v="4"/>
    <n v="2237.81"/>
    <n v="3899"/>
    <n v="0.43"/>
    <n v="3.9"/>
    <n v="11004"/>
    <s v="Good quality,Super 👌,Worth for the money but the knob is slippery,Good product,Good quality,Nothing,Worthy product,Good"/>
    <s v="https://www.amazon.in/Butterfly-Hero-500-Mixer-Grinder/dp/B07TXCY3YK/ref=sr_1_379?+J1355qid=1672923611&amp;s=kitchen&amp;sr=1-379"/>
    <x v="1"/>
    <x v="1"/>
    <n v="1661.19"/>
  </r>
  <r>
    <x v="1239"/>
    <x v="1225"/>
    <s v="Home&amp;Kitchen|Heating,Cooling&amp;AirQuality|WaterHeaters&amp;Geysers|StorageWaterHeaters"/>
    <x v="4"/>
    <n v="8699"/>
    <n v="16899"/>
    <n v="0.49"/>
    <n v="4.2"/>
    <n v="3195"/>
    <s v="Worth money,Average,Morden geyser , very nice, value for money,Value for money,Voltage issue after geyser installation,Model looks nice but charged for connection pipes.,Very good Geyser. Worth every penny.,Quick service"/>
    <s v="https://www.amazon.in/Racold-Eterno-Pro-Vertical-Metallic/dp/B07TC9F7PN/ref=sr_1_380?qid=1672923611&amp;s=kitchen&amp;sr=1-380"/>
    <x v="1"/>
    <x v="0"/>
    <n v="8200"/>
  </r>
  <r>
    <x v="1240"/>
    <x v="1226"/>
    <s v="Home&amp;Kitchen|Heating,Cooling&amp;AirQuality|AirConditioners|Split-SystemAirConditioners"/>
    <x v="4"/>
    <n v="42990"/>
    <n v="75990"/>
    <n v="0.43"/>
    <n v="4.3"/>
    <n v="3231"/>
    <s v="Very nice,Efficient but little costly.,Good product but disappointing after sales service,After 30 days review ⭐⭐⭐⭐⭐,Good Product, Expensive Installation,Good,Adequately quiet, cooling is good, features are more than sufficient.,Nice and quick cooling ."/>
    <s v="https://www.amazon.in/LG-Convertible-Anti-Virus-Protection-PS-Q19YNZE/dp/B09NS5TKPN/ref=sr_1_381?qid=1672923611&amp;s=kitchen&amp;sr=1-381"/>
    <x v="1"/>
    <x v="0"/>
    <n v="33000"/>
  </r>
  <r>
    <x v="1241"/>
    <x v="1227"/>
    <s v="Home&amp;Kitchen|Kitchen&amp;HomeAppliances|WaterPurifiers&amp;Accessories|WaterPurifierAccessories"/>
    <x v="4"/>
    <n v="825"/>
    <n v="825"/>
    <n v="0"/>
    <n v="4"/>
    <n v="3246"/>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https://www.amazon.in/Eureka-Forbes-Amrit-Twin-Cartridge/dp/B00LP9RFSU/ref=sr_1_382?qid=1672923611&amp;s=kitchen&amp;sr=1-382"/>
    <x v="4"/>
    <x v="0"/>
    <n v="0"/>
  </r>
  <r>
    <x v="1242"/>
    <x v="1228"/>
    <s v="Home&amp;Kitchen|Kitchen&amp;HomeAppliances|SmallKitchenAppliances|VacuumSealers"/>
    <x v="4"/>
    <n v="161"/>
    <n v="300"/>
    <n v="0.46"/>
    <n v="2.6"/>
    <n v="24"/>
    <s v="It is broken,Could have been a bit better,The first one was not working and the replacement was sent without box with a used piece,Super cool,Great,Product does not work,Product was not too good it only seal normal thin polybag,Good. Works"/>
    <s v="https://www.amazon.in/Green-Tales-Sealer-Impulse-Machine-Packaging/dp/B0B7L86YCB/ref=sr_1_383?qid=1672923611&amp;s=kitchen&amp;sr=1-383"/>
    <x v="1"/>
    <x v="3"/>
    <n v="139"/>
  </r>
  <r>
    <x v="1243"/>
    <x v="1229"/>
    <s v="Home&amp;Kitchen|Kitchen&amp;HomeAppliances|SmallKitchenAppliances|InductionCooktop"/>
    <x v="4"/>
    <n v="697"/>
    <n v="1499"/>
    <n v="0.54"/>
    <n v="3.8"/>
    <n v="144"/>
    <s v="Works well enough,Overall good,Performance,Good For Tea , Coffee and Hot water Only...,Yes it's only coal heater,Na,Very good item..,Good buy"/>
    <s v="https://www.amazon.in/SaleOn-Charcoal-Electric-Appliances-Mix-colors/dp/B09VPH38JS/ref=sr_1_384?qid=1672923611&amp;s=kitchen&amp;sr=1-384"/>
    <x v="0"/>
    <x v="1"/>
    <n v="802"/>
  </r>
  <r>
    <x v="1244"/>
    <x v="1230"/>
    <s v="Home&amp;Kitchen|Kitchen&amp;HomeAppliances|SmallKitchenAppliances|SmallApplianceParts&amp;Accessories"/>
    <x v="4"/>
    <n v="688"/>
    <n v="747"/>
    <n v="0.08"/>
    <n v="4.5"/>
    <n v="2280"/>
    <s v="Hope it will last long,Superb product,This is new version, with safety locks.,Original and Good,One of the Best you can expect,Sujata chutney jar,Quality,Original Product at reasonable price"/>
    <s v="https://www.amazon.in/SUJATA-Chutney-Jar-Small-8x8x8cm/dp/B01MUAUOCX/ref=sr_1_386?qid=1672923611&amp;s=kitchen&amp;sr=1-386"/>
    <x v="4"/>
    <x v="2"/>
    <n v="59"/>
  </r>
  <r>
    <x v="1245"/>
    <x v="1231"/>
    <s v="Home&amp;Kitchen|Heating,Cooling&amp;AirQuality|RoomHeaters|HalogenHeaters"/>
    <x v="4"/>
    <n v="2199"/>
    <n v="3999"/>
    <n v="0.45"/>
    <n v="3.5"/>
    <n v="340"/>
    <s v="Broken product,working related issue,Satisfactory,The product needs to be checked for defects  before despatch to customer,Value for Money,Value for Money &amp; effective,Item broken after some time .,Quality is good,"/>
    <s v="https://www.amazon.in/KHAITAN-AVAANTE-KA-2013-Halogen-Heater/dp/B09MB3DKG1/ref=sr_1_387?qid=1672923611&amp;s=kitchen&amp;sr=1-387"/>
    <x v="1"/>
    <x v="1"/>
    <n v="1800"/>
  </r>
  <r>
    <x v="1246"/>
    <x v="1232"/>
    <s v="Home&amp;Kitchen|Heating,Cooling&amp;AirQuality|RoomHeaters|FanHeaters"/>
    <x v="4"/>
    <n v="6850"/>
    <n v="11990"/>
    <n v="0.43"/>
    <n v="3.9"/>
    <n v="144"/>
    <s v="Enough only for 10* 10 room as the outlet is small,The product is good,Looks like a used product which is refurbished and the wheels provided with the the heater are old.,Helpful,Not radiating much heat even though it is working.,Good quality,Excellent product to have,No use"/>
    <s v="https://www.amazon.in/Kenstar-Watts-Filled-Radiator-Heater/dp/B08QHLXWV3/ref=sr_1_388?qid=1672923611&amp;s=kitchen&amp;sr=1-388"/>
    <x v="1"/>
    <x v="1"/>
    <n v="5140"/>
  </r>
  <r>
    <x v="1247"/>
    <x v="1233"/>
    <s v="Home&amp;Kitchen|Heating,Cooling&amp;AirQuality|WaterHeaters&amp;Geysers|InstantWaterHeaters"/>
    <x v="4"/>
    <n v="2699"/>
    <n v="3799"/>
    <n v="0.28999999999999998"/>
    <n v="4"/>
    <n v="727"/>
    <s v="A must buy product for every house specially in North India.,Good,Amazing product, it's worth buying,Temperature of heating,Either HOT or COLD, not mixed water.,Worthless item,Great product,Purpose is not fully served"/>
    <s v="https://www.amazon.in/NEXOMS-Instant-Heating-Mounted-Stainless/dp/B07G147SZD/ref=sr_1_389?qid=1672923611&amp;s=kitchen&amp;sr=1-389"/>
    <x v="3"/>
    <x v="0"/>
    <n v="1100"/>
  </r>
  <r>
    <x v="1248"/>
    <x v="1234"/>
    <s v="Home&amp;Kitchen|Kitchen&amp;HomeAppliances|SmallKitchenAppliances|WaffleMakers&amp;Irons"/>
    <x v="4"/>
    <n v="899"/>
    <n v="1999"/>
    <n v="0.55000000000000004"/>
    <n v="4"/>
    <n v="832"/>
    <s v="It’s amazing but I think waffle should be more crisp but it’s Ok.,Value for Money,Good product,Go for it!!,Takes a while to cook,Not giving it 5 stars as there was no measuring cup as promised.,Value for money,very good however size is small"/>
    <s v="https://www.amazon.in/BONIRY-Waffle-Maker-Inch-Watts/dp/B09LH32678/ref=sr_1_390?qid=1672923611&amp;s=kitchen&amp;sr=1-390"/>
    <x v="0"/>
    <x v="0"/>
    <n v="1100"/>
  </r>
  <r>
    <x v="1249"/>
    <x v="1235"/>
    <s v="Home&amp;Kitchen|Heating,Cooling&amp;AirQuality|RoomHeaters|FanHeaters"/>
    <x v="4"/>
    <n v="1090"/>
    <n v="2999"/>
    <n v="0.64"/>
    <n v="3.5"/>
    <n v="57"/>
    <s v="Best performance, Best in such that cost..,Nice,Not good,Nise product best use into winter ❄️❄️,Deamig,Durability,The air blow output is good"/>
    <s v="https://www.amazon.in/Candes-BlowHot-Silent-Blower-Heater/dp/B09R1YFL6S/ref=sr_1_388?qid=1672923612&amp;s=kitchen&amp;sr=1-388"/>
    <x v="0"/>
    <x v="1"/>
    <n v="1909"/>
  </r>
  <r>
    <x v="1250"/>
    <x v="1236"/>
    <s v="Home&amp;Kitchen|Kitchen&amp;HomeAppliances|SmallKitchenAppliances|DigitalKitchenScales"/>
    <x v="4"/>
    <n v="295"/>
    <n v="599"/>
    <n v="0.51"/>
    <n v="4"/>
    <n v="1644"/>
    <s v="Good product 👍,Perfect for all the stoners out there.,Good product,Nice,This is a nice and helpful product. .,Easy to use,Good,Easy to use machine"/>
    <s v="https://www.amazon.in/Ionix-Digital-Kitchen-Jewellery-Weighing/dp/B07Q4NJQC5/ref=sr_1_389?qid=1672923612&amp;s=kitchen&amp;sr=1-389"/>
    <x v="0"/>
    <x v="0"/>
    <n v="304"/>
  </r>
  <r>
    <x v="1251"/>
    <x v="1237"/>
    <s v="Home&amp;Kitchen|Kitchen&amp;HomeAppliances|SmallKitchenAppliances|Kettles&amp;HotWaterDispensers|Kettle&amp;ToasterSets"/>
    <x v="4"/>
    <n v="479"/>
    <n v="1999"/>
    <n v="0.76"/>
    <n v="3.4"/>
    <n v="1066"/>
    <s v="Ok,Very good product,Broken item riceved,Everything is good but the wire length is too small,ok,Nice,So far so good,Average used"/>
    <s v="https://www.amazon.in/Kitchen-Kit-Electric-Stainless-Protection/dp/B097RN7BBK/ref=sr_1_390?qid=1672923612&amp;s=kitchen&amp;sr=1-390"/>
    <x v="2"/>
    <x v="1"/>
    <n v="1520"/>
  </r>
  <r>
    <x v="1252"/>
    <x v="1238"/>
    <s v="Home&amp;Kitchen|Heating,Cooling&amp;AirQuality|WaterHeaters&amp;Geysers|InstantWaterHeaters"/>
    <x v="4"/>
    <n v="2949"/>
    <n v="4849"/>
    <n v="0.39"/>
    <n v="4.2"/>
    <n v="7968"/>
    <s v="Good to go for small family. Indicater and installation issues.,Very nice product,Worth buying,Best gyser,Good,Goodwill,Bit costlier than other products in the market of its kind but quality is also very good.,Working is fine"/>
    <s v="https://www.amazon.in/Racold-Pronto-3Litres-Vertical-Instant/dp/B097MKZHNV/ref=sr_1_391?qid=1672923612&amp;s=kitchen&amp;sr=1-391"/>
    <x v="1"/>
    <x v="0"/>
    <n v="1900"/>
  </r>
  <r>
    <x v="1253"/>
    <x v="1239"/>
    <s v="Home&amp;Kitchen|Heating,Cooling&amp;AirQuality|WaterHeaters&amp;Geysers|ImmersionRods"/>
    <x v="4"/>
    <n v="335"/>
    <n v="510"/>
    <n v="0.34"/>
    <n v="3.8"/>
    <n v="3195"/>
    <s v="Poor product,Not working Properly,Average,Nice items,Cord is not enough long,Good,Goog,Everything is fine except cord length"/>
    <s v="https://www.amazon.in/ESN-999-Quality-Immersion-Heater/dp/B07LG96SDB/ref=sr_1_392?qid=1672923612&amp;s=kitchen&amp;sr=1-392"/>
    <x v="1"/>
    <x v="1"/>
    <n v="175"/>
  </r>
  <r>
    <x v="1254"/>
    <x v="1240"/>
    <s v="Home&amp;Kitchen|Kitchen&amp;HomeAppliances|Coffee,Tea&amp;Espresso|DripCoffeeMachines"/>
    <x v="4"/>
    <n v="293"/>
    <n v="499"/>
    <n v="0.41"/>
    <n v="4.0999999999999996"/>
    <n v="1456"/>
    <s v="Okay Okay kind of product,Good quality though bit expensive,Easy to use,Quality is good,Good quality product,Just Okay,Very thin steel.,Super"/>
    <s v="https://www.amazon.in/n1-Retail-Stainless-Indian-Coffee/dp/B08KS2KQTK/ref=sr_1_393?qid=1672923612&amp;s=kitchen&amp;sr=1-393"/>
    <x v="1"/>
    <x v="0"/>
    <n v="206"/>
  </r>
  <r>
    <x v="1255"/>
    <x v="1241"/>
    <s v="Home&amp;Kitchen|Kitchen&amp;HomeAppliances|Coffee,Tea&amp;Espresso|StovetopEspressoPots"/>
    <x v="4"/>
    <n v="599"/>
    <n v="1299"/>
    <n v="0.54"/>
    <n v="4.2"/>
    <n v="590"/>
    <s v="Excellent coffee maker,Sturdy quality product!,Good product,Just go for it!,Mokapot's upward filteration is messy,i felt its more of a joy to prepare concoction in this espresso maker,Good product,Espresso quality"/>
    <s v="https://www.amazon.in/Saiyam-Stainless-Espresso-Maker-Percolator/dp/B095K14P86/ref=sr_1_394?qid=1672923612&amp;s=kitchen&amp;sr=1-394"/>
    <x v="0"/>
    <x v="0"/>
    <n v="700"/>
  </r>
  <r>
    <x v="1256"/>
    <x v="1242"/>
    <s v="Home&amp;Kitchen|Kitchen&amp;HomeAppliances|WaterPurifiers&amp;Accessories|WaterPurifierAccessories"/>
    <x v="4"/>
    <n v="499"/>
    <n v="999"/>
    <n v="0.5"/>
    <n v="4.3"/>
    <n v="1436"/>
    <s v="👍,Good product,nice product,Satisfied,Value of money,Good filter,Excellent product,Overall this is a good product."/>
    <s v="https://www.amazon.in/KONVIO-NEER-Cartridge-Compatible-Pre-Filter/dp/B08K36NZSV/ref=sr_1_395?qid=1672923612&amp;s=kitchen&amp;sr=1-395"/>
    <x v="0"/>
    <x v="0"/>
    <n v="500"/>
  </r>
  <r>
    <x v="1257"/>
    <x v="1243"/>
    <s v="Home&amp;Kitchen|Kitchen&amp;HomeAppliances|Vacuum,Cleaning&amp;Ironing|Irons,Steamers&amp;Accessories|Irons|DryIrons"/>
    <x v="4"/>
    <n v="849"/>
    <n v="1190"/>
    <n v="0.28999999999999998"/>
    <n v="4.2"/>
    <n v="4184"/>
    <s v="Nice iron . Heating earlist,Value for money,Nice product,सुपर,Good,Superb,Excellent product by Havells,Good"/>
    <s v="https://www.amazon.in/Havells-Glydo-1000-Watt-Iron-Charcoal/dp/B07LDPLSZC/ref=sr_1_396?qid=1672923612&amp;s=kitchen&amp;sr=1-396"/>
    <x v="3"/>
    <x v="0"/>
    <n v="341"/>
  </r>
  <r>
    <x v="1258"/>
    <x v="1244"/>
    <s v="Home&amp;Kitchen|Kitchen&amp;HomeAppliances|Coffee,Tea&amp;Espresso|DripCoffeeMachines"/>
    <x v="4"/>
    <n v="249"/>
    <n v="400"/>
    <n v="0.38"/>
    <n v="4.0999999999999996"/>
    <n v="693"/>
    <s v="Meets expectation,Good product,High quality product,Worth the spend!,Great product,A decent filter coffee maker.,Good product for an average user.,High quality"/>
    <s v="https://www.amazon.in/Raffles-Premium-Stainless-Indian-Coffee/dp/B07F1T31ZZ/ref=sr_1_397?qid=1672923612&amp;s=kitchen&amp;sr=1-397"/>
    <x v="1"/>
    <x v="0"/>
    <n v="151"/>
  </r>
  <r>
    <x v="1259"/>
    <x v="1245"/>
    <s v="Home&amp;Kitchen|Kitchen&amp;HomeAppliances|WaterPurifiers&amp;Accessories|WaterPurifierAccessories"/>
    <x v="4"/>
    <n v="185"/>
    <n v="599"/>
    <n v="0.69"/>
    <n v="3.9"/>
    <n v="1306"/>
    <s v="Compatible with pureit classic g2,Very good product,Best item in best price.,Good,Good one,Nyce product,Good Item With Perfect Accuracy VFM !,One star for bad delivery options"/>
    <s v="https://www.amazon.in/IONIX-Tap-filter-Multilayer-Filter-Pack/dp/B0BNDRK886/ref=sr_1_399?qid=1672923612&amp;s=kitchen&amp;sr=1-399"/>
    <x v="0"/>
    <x v="1"/>
    <n v="414"/>
  </r>
  <r>
    <x v="1260"/>
    <x v="1246"/>
    <s v="Home&amp;Kitchen|Heating,Cooling&amp;AirQuality|RoomHeaters|FanHeaters"/>
    <x v="4"/>
    <n v="778"/>
    <n v="999"/>
    <n v="0.22"/>
    <n v="3.3"/>
    <n v="8"/>
    <s v="Quality Product,The Packing is very poor so theswitch has gone inside the heater I cannot use iy,Very good 😊,Easy to use, comfortable, value for money, temperature control,Effective And creative product"/>
    <s v="https://www.amazon.in/KNYUC-MART-Electric-Compact-Adjustable/dp/B09ZVJXN5L/ref=sr_1_403?qid=1672923612&amp;s=kitchen&amp;sr=1-403"/>
    <x v="3"/>
    <x v="1"/>
    <n v="221"/>
  </r>
  <r>
    <x v="1261"/>
    <x v="1247"/>
    <s v="Home&amp;Kitchen|Kitchen&amp;HomeAppliances|Coffee,Tea&amp;Espresso|CoffeeMakerAccessories|MeasuringSpoons"/>
    <x v="4"/>
    <n v="279"/>
    <n v="699"/>
    <n v="0.6"/>
    <n v="4.3"/>
    <n v="2326"/>
    <s v="Go for it,Good quality and price,good quality,Good to have instead of plastic one.,Looks good better to use than plastic,Good but can be better,Value for money,Good quality product"/>
    <s v="https://www.amazon.in/INKULTURE-Stainless-Measuring-Kitchen-Gadgets/dp/B08JKPVDKL/ref=sr_1_404?qid=1672923612&amp;s=kitchen&amp;sr=1-404"/>
    <x v="0"/>
    <x v="0"/>
    <n v="420"/>
  </r>
  <r>
    <x v="1262"/>
    <x v="1248"/>
    <s v="Home&amp;Kitchen|Kitchen&amp;HomeAppliances|WaterPurifiers&amp;Accessories|WaterPurifierAccessories"/>
    <x v="4"/>
    <n v="215"/>
    <n v="1499"/>
    <n v="0.86"/>
    <n v="3.9"/>
    <n v="1004"/>
    <s v="RO filter candle,Good product and fit perfectly,Thermacol product,Excellent product,Quality is good, I always buy this,Not suitable for Pureit Advance,Good,Nice"/>
    <s v="https://www.amazon.in/Macmillan-Aquafresh-Micron-Filter-Purifier/dp/B09JFR8H3Q/ref=sr_1_405?qid=1672923612&amp;s=kitchen&amp;sr=1-405"/>
    <x v="2"/>
    <x v="1"/>
    <n v="1284"/>
  </r>
  <r>
    <x v="1263"/>
    <x v="1249"/>
    <s v="Home&amp;Kitchen|Kitchen&amp;HomeAppliances|Vacuum,Cleaning&amp;Ironing|Irons,Steamers&amp;Accessories|Irons|DryIrons"/>
    <x v="4"/>
    <n v="889"/>
    <n v="1295"/>
    <n v="0.31"/>
    <n v="4.3"/>
    <n v="6400"/>
    <s v="Nice product,Nice iron,Wonderful product,Best product 👍,Good electric iron,As expected,Acch iron hai ap order kar sakte hai,GOOD"/>
    <s v="https://www.amazon.in/Havells-Dzire-1000-Watt-Iron-Mint/dp/B07LDN9Q2P/ref=sr_1_406?qid=1672923612&amp;s=kitchen&amp;sr=1-406"/>
    <x v="1"/>
    <x v="0"/>
    <n v="406"/>
  </r>
  <r>
    <x v="1264"/>
    <x v="1250"/>
    <s v="Home&amp;Kitchen|Heating,Cooling&amp;AirQuality|WaterHeaters&amp;Geysers|InstantWaterHeaters"/>
    <x v="4"/>
    <n v="1449"/>
    <n v="4999"/>
    <n v="0.71"/>
    <n v="3.6"/>
    <n v="63"/>
    <s v="ok product,It's a good product.,Simply awsome,Nice tap hot water,It is good for short time use. Needs continuous of temp and water flow to keep it under control.,Easy to install. Highly recommended,Excellent quality,Very frauding"/>
    <s v="https://www.amazon.in/Tvara-Enterprise-Instant-Electric-Heating/dp/B08T8KWNQ9/ref=sr_1_407?qid=1672923612&amp;s=kitchen&amp;sr=1-407"/>
    <x v="2"/>
    <x v="1"/>
    <n v="3550"/>
  </r>
  <r>
    <x v="1265"/>
    <x v="1251"/>
    <s v="Home&amp;Kitchen|Heating,Cooling&amp;AirQuality|WaterHeaters&amp;Geysers|InstantWaterHeaters"/>
    <x v="4"/>
    <n v="1190"/>
    <n v="2550"/>
    <n v="0.53"/>
    <n v="3.8"/>
    <n v="1181"/>
    <s v="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
    <s v="https://www.amazon.in/WinoteK-Instant-Portable-Geysers-automatic/dp/B07Y1RCCW5/ref=sr_1_409?qid=1672923612&amp;s=kitchen&amp;sr=1-409"/>
    <x v="0"/>
    <x v="1"/>
    <n v="1360"/>
  </r>
  <r>
    <x v="1266"/>
    <x v="1252"/>
    <s v="Home&amp;Kitchen|Kitchen&amp;HomeAppliances|WaterPurifiers&amp;Accessories|WaterFilters&amp;Purifiers"/>
    <x v="4"/>
    <n v="1799"/>
    <n v="1950"/>
    <n v="0.08"/>
    <n v="3.9"/>
    <n v="1888"/>
    <s v="Excellent product timely delivered,It's good,Sleek useful but after some time filling water takes time,Good product,PH not certain,Awesome,Excercise Caution before buying,Almost ok"/>
    <s v="https://www.amazon.in/Kent-Alkaline-Filter-Pitcher-3-5-litres/dp/B0762HXMTF/ref=sr_1_410?qid=1672923612&amp;s=kitchen&amp;sr=1-410"/>
    <x v="4"/>
    <x v="1"/>
    <n v="151"/>
  </r>
  <r>
    <x v="1267"/>
    <x v="1253"/>
    <s v="Home&amp;Kitchen|Kitchen&amp;HomeAppliances|SmallKitchenAppliances|MixerGrinders"/>
    <x v="4"/>
    <n v="6120"/>
    <n v="8478"/>
    <n v="0.28000000000000003"/>
    <n v="4.5999999999999996"/>
    <n v="6550"/>
    <s v="Best mixer,Best value for money,सबसे जरूरी बात ये है के इसमे सब पिस्ता है चाहे पत्थर भी दाल दो।😂। https://youtu.be/WBPca3j306k,Noice is high compared to others,Five star product,BEST MIXI,Best in the market best in segment,Good but not best"/>
    <s v="https://www.amazon.in/Sujata-DynaMix-DX-900-Watt-Grinder/dp/B00K57MR22/ref=sr_1_411?qid=1672923612&amp;s=kitchen&amp;sr=1-411"/>
    <x v="3"/>
    <x v="2"/>
    <n v="2358"/>
  </r>
  <r>
    <x v="1268"/>
    <x v="1254"/>
    <s v="Home&amp;Kitchen|Kitchen&amp;HomeAppliances|SmallKitchenAppliances|MixerGrinders"/>
    <x v="4"/>
    <n v="1799"/>
    <n v="3299"/>
    <n v="0.45"/>
    <n v="3.8"/>
    <n v="1846"/>
    <s v="Good product 👍,Value for money,Does the job which is intended from it,Nice product..,कीमत के अनुसार अच्छा उत्पाद है।,Not satisfied as expected. 😔,Awsme product,Good in this price"/>
    <s v="https://www.amazon.in/Lifelong-LLMG74-Mixer-Grinder-White/dp/B07TTSS5MP/ref=sr_1_412?qid=1672923612&amp;s=kitchen&amp;sr=1-412"/>
    <x v="1"/>
    <x v="1"/>
    <n v="1500"/>
  </r>
  <r>
    <x v="1269"/>
    <x v="1255"/>
    <s v="Home&amp;Kitchen|Kitchen&amp;HomeAppliances|SmallKitchenAppliances|MixerGrinders"/>
    <x v="4"/>
    <n v="2199"/>
    <n v="3895"/>
    <n v="0.44"/>
    <n v="3.9"/>
    <n v="1085"/>
    <s v="Good product, Value of money,Basic and Good,Good product for the price range,Best for family of 3,Value for money,Nice,Best,Nice"/>
    <s v="https://www.amazon.in/TTK-Prestige-Limited-Grinder-1200ml/dp/B09ZDVL7L8/ref=sr_1_413?qid=1672923612&amp;s=kitchen&amp;sr=1-413"/>
    <x v="1"/>
    <x v="1"/>
    <n v="1696"/>
  </r>
  <r>
    <x v="1270"/>
    <x v="1256"/>
    <s v="Home&amp;Kitchen|Kitchen&amp;HomeAppliances|SmallKitchenAppliances|Rice&amp;PastaCookers"/>
    <x v="4"/>
    <n v="3685"/>
    <n v="5495"/>
    <n v="0.33"/>
    <n v="4.0999999999999996"/>
    <n v="290"/>
    <s v="It is a great product can be used to make dishes and curry too.,Nice and satisfied.,Good Product. Easy to use. Worth buying.,It works well.,Nice product,Its a beautiful product but very small.,Impressive product,Stylish"/>
    <s v="https://www.amazon.in/AGARO-Regal-Electric-Ceramic-functions/dp/B09XHXXCFH/ref=sr_1_412?qid=1672923613&amp;s=kitchen&amp;sr=1-412"/>
    <x v="1"/>
    <x v="0"/>
    <n v="1810"/>
  </r>
  <r>
    <x v="1271"/>
    <x v="1257"/>
    <s v="Home&amp;Kitchen|Kitchen&amp;HomeAppliances|SmallKitchenAppliances|JuicerMixerGrinders"/>
    <x v="4"/>
    <n v="649"/>
    <n v="999"/>
    <n v="0.35"/>
    <n v="3.6"/>
    <n v="4"/>
    <s v="As smooth as it can and as fast as possible,Wrost product"/>
    <s v="https://www.amazon.in/Portable-Rechargeable-Smoothies-Vegetables-BOTTLE/dp/B0BL3R4RGS/ref=sr_1_415?qid=1672923613&amp;s=kitchen&amp;sr=1-415"/>
    <x v="1"/>
    <x v="1"/>
    <n v="350"/>
  </r>
  <r>
    <x v="1272"/>
    <x v="1258"/>
    <s v="Home&amp;Kitchen|Kitchen&amp;HomeAppliances|SmallKitchenAppliances|OvenToasterGrills"/>
    <x v="4"/>
    <n v="8599"/>
    <n v="8995"/>
    <n v="0.04"/>
    <n v="4.4000000000000004"/>
    <n v="9734"/>
    <s v="Love it,Very good product quality,Awesome product,Phillips OTG,it has the maximum temperature of 230 last .,Looks Good, Easy and smart working,Good product,Good quality"/>
    <s v="https://www.amazon.in/Philips-HD6975-00-25-Litre-Digital/dp/B07P1BR7L8/ref=sr_1_417?qid=1672923613&amp;s=kitchen&amp;sr=1-417"/>
    <x v="4"/>
    <x v="0"/>
    <n v="396"/>
  </r>
  <r>
    <x v="1273"/>
    <x v="1259"/>
    <s v="Home&amp;Kitchen|Kitchen&amp;HomeAppliances|Vacuum,Cleaning&amp;Ironing|Irons,Steamers&amp;Accessories|Irons|DryIrons"/>
    <x v="4"/>
    <n v="1110"/>
    <n v="1599"/>
    <n v="0.31"/>
    <n v="4.3"/>
    <n v="4022"/>
    <s v="It doesn't heat up,Value fir money,Ok,satisfied,Nice pic,Best iron so far,look,Ironbox stopped working after 4 months  of purchase"/>
    <s v="https://www.amazon.in/Usha-Electric-EI3710-1000W-Golden/dp/B078WB1VWJ/ref=sr_1_418?qid=1672923613&amp;s=kitchen&amp;sr=1-418"/>
    <x v="1"/>
    <x v="0"/>
    <n v="489"/>
  </r>
  <r>
    <x v="1274"/>
    <x v="1260"/>
    <s v="Home&amp;Kitchen|Heating,Cooling&amp;AirQuality|WaterHeaters&amp;Geysers|InstantWaterHeaters"/>
    <x v="4"/>
    <n v="1499"/>
    <n v="3500"/>
    <n v="0.56999999999999995"/>
    <n v="4.7"/>
    <n v="2591"/>
    <s v="Felt very useful 👌 but cable is short,Good in portable series of Geyser,Awesome product,Good quality,Product okay but no bill receive,Wrong Reviews uploaded for this product.,Good Product"/>
    <s v="https://www.amazon.in/Spring-Chef-Stainless-Restaurant-Installation/dp/B0BP89YBC1/ref=sr_1_419?qid=1672923613&amp;s=kitchen&amp;sr=1-419"/>
    <x v="0"/>
    <x v="2"/>
    <n v="2001"/>
  </r>
  <r>
    <x v="1275"/>
    <x v="1261"/>
    <s v="Home&amp;Kitchen|Kitchen&amp;HomeAppliances|SmallKitchenAppliances|DigitalKitchenScales"/>
    <x v="4"/>
    <n v="759"/>
    <n v="1999"/>
    <n v="0.62"/>
    <n v="4.3"/>
    <n v="532"/>
    <s v="Weight without the wait,Good,Good Product,Nice cute scale,Best weight machine,Must have for every kitchen,Value for money,Digital Luggage Scale with Target Value Setting"/>
    <s v="https://www.amazon.in/Themisto-TH-WS20-Digital-Weighing-Stainless/dp/B09W9V2PXG/ref=sr_1_420?qid=1672923613&amp;s=kitchen&amp;sr=1-420"/>
    <x v="0"/>
    <x v="0"/>
    <n v="1240"/>
  </r>
  <r>
    <x v="1276"/>
    <x v="1262"/>
    <s v="Home&amp;Kitchen|Kitchen&amp;HomeAppliances|Vacuum,Cleaning&amp;Ironing|Vacuums&amp;FloorCare|Vacuums|HandheldVacuums"/>
    <x v="4"/>
    <n v="2669"/>
    <n v="3199"/>
    <n v="0.17"/>
    <n v="3.9"/>
    <n v="260"/>
    <s v="Value for money,Good mini handheld vacuum, I use it to clean my electronics,Best in market,Quite handy and efficient,Small and powerful,Nice product,Blower leaks air,Really good portable vacuum cleaner"/>
    <s v="https://www.amazon.in/FYA-Handheld-Cordless-Wireless-Rechargeable/dp/B09XTQFFCG/ref=sr_1_421?qid=1672923613&amp;s=kitchen&amp;sr=1-421"/>
    <x v="3"/>
    <x v="1"/>
    <n v="530"/>
  </r>
  <r>
    <x v="1277"/>
    <x v="1263"/>
    <s v="Home&amp;Kitchen|Kitchen&amp;HomeAppliances|SmallKitchenAppliances|SandwichMakers"/>
    <x v="4"/>
    <n v="929"/>
    <n v="1300"/>
    <n v="0.28999999999999998"/>
    <n v="3.9"/>
    <n v="1672"/>
    <s v="Budget friendly best product in class,Good product,Quality,Lifelong Grill Sandwich maker,We can make anything sandwich to grill.,A very good product, go for it,Comact nice design,the facility of big sandwich maker in small size."/>
    <s v="https://www.amazon.in/Lifelong-Sandwich-Griller-Non-Stick-Plates/dp/B08LVVTGZK/ref=sr_1_422?qid=1672923613&amp;s=kitchen&amp;sr=1-422"/>
    <x v="3"/>
    <x v="1"/>
    <n v="371"/>
  </r>
  <r>
    <x v="1278"/>
    <x v="1264"/>
    <s v="Home&amp;Kitchen|HomeStorage&amp;Organization|LaundryOrganization|LaundryBaskets"/>
    <x v="4"/>
    <n v="199"/>
    <n v="399"/>
    <n v="0.5"/>
    <n v="3.7"/>
    <n v="7945"/>
    <s v="Unsatisfied,Too small for home use.,Nic,Nice item,.,Good,Material is not good.,Overall product is good, but one of it is damaged"/>
    <s v="https://www.amazon.in/Kuber-Industries-Laundry-Basket-CTKTC1475/dp/B07J2BQZD6/ref=sr_1_427?qid=1672923613&amp;s=kitchen&amp;sr=1-427"/>
    <x v="0"/>
    <x v="1"/>
    <n v="200"/>
  </r>
  <r>
    <x v="1279"/>
    <x v="1265"/>
    <s v="Home&amp;Kitchen|Kitchen&amp;HomeAppliances|Vacuum,Cleaning&amp;Ironing|Irons,Steamers&amp;Accessories|LintShavers"/>
    <x v="4"/>
    <n v="279"/>
    <n v="599"/>
    <n v="0.53"/>
    <n v="3.5"/>
    <n v="1367"/>
    <s v="This is a good product,Not upto the expectation,Not recommended for buying.,Very delicate product,Worth a buy,Good product,Just fine buy,Good stickiness but bad handle"/>
    <s v="https://www.amazon.in/Bulfyss-Plastic-Remover-Cleaner-Remover/dp/B07HK53XM4/ref=sr_1_428?qid=1672923613&amp;s=kitchen&amp;sr=1-428"/>
    <x v="0"/>
    <x v="1"/>
    <n v="320"/>
  </r>
  <r>
    <x v="1280"/>
    <x v="1266"/>
    <s v="Home&amp;Kitchen|Kitchen&amp;HomeAppliances|SmallKitchenAppliances|HandBlenders"/>
    <x v="4"/>
    <n v="549"/>
    <n v="999"/>
    <n v="0.45"/>
    <n v="4"/>
    <n v="1313"/>
    <s v="बढिया है।वजन कम होने की वजह से जादा देर तक चला सकते है।,Nice product and easy to use,Heating issues,Bakwas,Nice,Good product,Good product,Good product"/>
    <s v="https://www.amazon.in/TOPLINE-Egg-Beater-Stainless-Attachments/dp/B08RDWBYCQ/ref=sr_1_429?qid=1672923613&amp;s=kitchen&amp;sr=1-429"/>
    <x v="1"/>
    <x v="0"/>
    <n v="450"/>
  </r>
  <r>
    <x v="1281"/>
    <x v="1267"/>
    <s v="Home&amp;Kitchen|HomeStorage&amp;Organization|LaundryOrganization|IroningAccessories|SprayBottles"/>
    <x v="4"/>
    <n v="85"/>
    <n v="199"/>
    <n v="0.56999999999999995"/>
    <n v="4.0999999999999996"/>
    <n v="212"/>
    <s v="Not satisfied,Nice,Low quality,Amazing product,Best in its category,Very good sprayer,Good,Not sturdy"/>
    <s v="https://www.amazon.in/Empty-Trigger-Plastic-Spray-Bottle/dp/B09FHHTL8L/ref=sr_1_430_mod_primary_new?qid=1672923613&amp;s=kitchen&amp;sbo=RZvfv%2F%2FHxDF%2BO5021pAnSA%3D%3D&amp;sr=1-430"/>
    <x v="0"/>
    <x v="0"/>
    <n v="114"/>
  </r>
  <r>
    <x v="1282"/>
    <x v="1268"/>
    <s v="Home&amp;Kitchen|Kitchen&amp;HomeAppliances|SmallKitchenAppliances|JuicerMixerGrinders"/>
    <x v="4"/>
    <n v="499"/>
    <n v="1299"/>
    <n v="0.62"/>
    <n v="3.9"/>
    <n v="65"/>
    <s v="Nice product as expected...,Very good quality 😊 love it,Its leaking product as small gap,Product is so amazing,The colour was dull.,Pretty good.,User friendly,I buy a product but in using of twice the product is not working iam totally unsatisfied of this"/>
    <s v="https://www.amazon.in/LONAXA-Travel-Rechargeable-Fruit-Juicer/dp/B0BHNHMR3H/ref=sr_1_431?qid=1672923613&amp;s=kitchen&amp;sr=1-431"/>
    <x v="0"/>
    <x v="1"/>
    <n v="800"/>
  </r>
  <r>
    <x v="1283"/>
    <x v="1269"/>
    <s v="Home&amp;Kitchen|Kitchen&amp;HomeAppliances|SmallKitchenAppliances|JuicerMixerGrinders"/>
    <x v="4"/>
    <n v="5865"/>
    <n v="7776"/>
    <n v="0.25"/>
    <n v="4.4000000000000004"/>
    <n v="2737"/>
    <s v="Good,Power and performance,Very useful and powerful juicer,Best quality,WORLD CLASS JUCER MIXER GRINDER,Industrial grade,A better product,Good Juicer"/>
    <s v="https://www.amazon.in/Powermatic-Plus-CH-900-Watt-Grinder/dp/B07D8VBYB4/ref=sr_1_432?qid=1672923613&amp;s=kitchen&amp;sr=1-432"/>
    <x v="3"/>
    <x v="0"/>
    <n v="1911"/>
  </r>
  <r>
    <x v="1284"/>
    <x v="1270"/>
    <s v="Home&amp;Kitchen|Kitchen&amp;HomeAppliances|SmallKitchenAppliances|Kettles&amp;HotWaterDispensers|ElectricKettles"/>
    <x v="4"/>
    <n v="1260"/>
    <n v="2299"/>
    <n v="0.45"/>
    <n v="4.3"/>
    <n v="55"/>
    <s v="Beautiful and functional, but could be improved (improvements written in review),Agaro kettle,Satisfied with the product,A royal black beauty.,Value for money.,Agaro kettle review,Review,Good looking  elegant, easy to use"/>
    <s v="https://www.amazon.in/AGARO-Double-Layered-Boiling-Protection/dp/B0B3TBY2YX/ref=sr_1_433_mod_primary_new?qid=1672923613&amp;s=kitchen&amp;sbo=RZvfv%2F%2FHxDF%2BO5021pAnSA%3D%3D&amp;sr=1-433"/>
    <x v="1"/>
    <x v="0"/>
    <n v="1039"/>
  </r>
  <r>
    <x v="1285"/>
    <x v="1271"/>
    <s v="Home&amp;Kitchen|Kitchen&amp;HomeAppliances|Coffee,Tea&amp;Espresso|CoffeePresses"/>
    <x v="4"/>
    <n v="1099"/>
    <n v="1500"/>
    <n v="0.27"/>
    <n v="4.5"/>
    <n v="1065"/>
    <s v="Absolutely loving it!,Excellent product,Very nice,Compact way to make coffee,Good one for a Black coffee lover,Excellent purchase,Great Product!,Perfect French Press! I have got two of em!"/>
    <s v="https://www.amazon.in/Cafe-JEI-Filtration-Resistant-Borosilicate/dp/B088WCFPQF/ref=sr_1_436?qid=1672923613&amp;s=kitchen&amp;sr=1-436"/>
    <x v="3"/>
    <x v="2"/>
    <n v="401"/>
  </r>
  <r>
    <x v="1286"/>
    <x v="1272"/>
    <s v="Home&amp;Kitchen|Kitchen&amp;HomeAppliances|SmallKitchenAppliances|SandwichMakers"/>
    <x v="4"/>
    <n v="1928"/>
    <n v="2590"/>
    <n v="0.26"/>
    <n v="4"/>
    <n v="2377"/>
    <s v="Simple and easy to use,Product is fulfilling the purpose for which it was purchased.,Good product, not easy to clean,Does the job very well,Very nice sandwich maker,Good quality and received on time,Good Product i Recommend,decent grill"/>
    <s v="https://www.amazon.in/Borosil-Prime-BGRILLPS11-Grill-Sandwich/dp/B07JZSG42Y/ref=sr_1_437?qid=1672923613&amp;s=kitchen&amp;sr=1-437"/>
    <x v="3"/>
    <x v="0"/>
    <n v="662"/>
  </r>
  <r>
    <x v="1287"/>
    <x v="1273"/>
    <s v="Home&amp;Kitchen|Heating,Cooling&amp;AirQuality|WaterHeaters&amp;Geysers|StorageWaterHeaters"/>
    <x v="4"/>
    <n v="3249"/>
    <n v="6299"/>
    <n v="0.48"/>
    <n v="3.9"/>
    <n v="2569"/>
    <s v="Small size is not good,It's a nice product,Gd product for this range,Value for money,Good to Buy,Nice product,Adding review after 2 months of use,Good"/>
    <s v="https://www.amazon.in/Candes-Automatic-Instant-Multiple-Perfecto/dp/B08YRMBK9R/ref=sr_1_438?qid=1672923613&amp;s=kitchen&amp;sr=1-438"/>
    <x v="1"/>
    <x v="1"/>
    <n v="3050"/>
  </r>
  <r>
    <x v="1288"/>
    <x v="1274"/>
    <s v="Home&amp;Kitchen|Kitchen&amp;HomeAppliances|SmallKitchenAppliances|SandwichMakers"/>
    <x v="4"/>
    <n v="1199"/>
    <n v="1795"/>
    <n v="0.33"/>
    <n v="4.2"/>
    <n v="5967"/>
    <s v="No power butten to on and off.,Nothing,Product is Ok-Ok,It's auto close Green light is not working.,Good but cord length is short. Must be atleast 4 fts,Nice to use,Good,Good product"/>
    <s v="https://www.amazon.in/Prestige-PSMFB-Sandwich-Toaster-Plates/dp/B00935MGHS/ref=sr_1_436?qid=1672923614&amp;s=kitchen&amp;sr=1-436"/>
    <x v="1"/>
    <x v="0"/>
    <n v="596"/>
  </r>
  <r>
    <x v="1289"/>
    <x v="1275"/>
    <s v="Home&amp;Kitchen|Kitchen&amp;HomeAppliances|SmallKitchenAppliances|Kettles&amp;HotWaterDispensers|ElectricKettles"/>
    <x v="4"/>
    <n v="1456"/>
    <n v="3190"/>
    <n v="0.54"/>
    <n v="4.0999999999999996"/>
    <n v="1776"/>
    <s v="Easy to Use,Good at this price. Looks premium,Worth for price,Seems to be good,Easy to clean &amp; i like its cool surface.,Good kettle at a Reasonable price,Good quality,Best Thing for Bachelora"/>
    <s v="https://www.amazon.in/iBELL-MPK120L-Stainless-Purpose-Kettle/dp/B07B5XJ572/ref=sr_1_437?qid=1672923614&amp;s=kitchen&amp;sr=1-437"/>
    <x v="0"/>
    <x v="0"/>
    <n v="1734"/>
  </r>
  <r>
    <x v="1290"/>
    <x v="1276"/>
    <s v="Home&amp;Kitchen|Kitchen&amp;HomeAppliances|SmallKitchenAppliances|JuicerMixerGrinders"/>
    <x v="4"/>
    <n v="3349"/>
    <n v="4799"/>
    <n v="0.3"/>
    <n v="3.7"/>
    <n v="4200"/>
    <s v="Not bad,Noice,Quality not as expected,Item is good, but,Not bad,Nice product, product plastic and desine have an issued,easy to use,Superb one"/>
    <s v="https://www.amazon.in/Maharaja-Whiteline-Odacio-550-Watt-Grinder/dp/B086199CWG/ref=sr_1_438?qid=1672923614&amp;s=kitchen&amp;sr=1-438"/>
    <x v="1"/>
    <x v="1"/>
    <n v="1450"/>
  </r>
  <r>
    <x v="1291"/>
    <x v="1277"/>
    <s v="Home&amp;Kitchen|Kitchen&amp;HomeAppliances|Vacuum,Cleaning&amp;Ironing|PressureWashers,Steam&amp;WindowCleaners"/>
    <x v="4"/>
    <n v="4899"/>
    <n v="8999"/>
    <n v="0.46"/>
    <n v="4.0999999999999996"/>
    <n v="297"/>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https://www.amazon.in/Shakti-Technology-S3-Pressure-Cleaning/dp/B0BBWJFK5C/ref=sr_1_439?qid=1672923614&amp;s=kitchen&amp;sr=1-439"/>
    <x v="1"/>
    <x v="0"/>
    <n v="4100"/>
  </r>
  <r>
    <x v="1292"/>
    <x v="1278"/>
    <s v="Home&amp;Kitchen|Kitchen&amp;HomeAppliances|SmallKitchenAppliances|Kettles&amp;HotWaterDispensers|Kettle&amp;ToasterSets"/>
    <x v="4"/>
    <n v="1199"/>
    <n v="1899"/>
    <n v="0.37"/>
    <n v="4.2"/>
    <n v="3858"/>
    <s v="Ok ok,Good one. Worth puechase,Average,Nice Product,Good product,Working perfectly, cord is small,Good,Has Thin plastic lid, which is not easy to clean"/>
    <s v="https://www.amazon.in/cello-Stainless-Electric-Kettle-Silver/dp/B07GLS2563/ref=sr_1_440?qid=1672923614&amp;s=kitchen&amp;sr=1-440"/>
    <x v="1"/>
    <x v="0"/>
    <n v="700"/>
  </r>
  <r>
    <x v="1293"/>
    <x v="1279"/>
    <s v="Home&amp;Kitchen|Heating,Cooling&amp;AirQuality|Humidifiers"/>
    <x v="4"/>
    <n v="3290"/>
    <n v="5799"/>
    <n v="0.43"/>
    <n v="4.3"/>
    <n v="168"/>
    <s v="Anyone can use it except your elderly folks. Does not come with instructions.,It’s good prodyct,Overall good,Works and gets out of your way,Water leakage after a 2 week of useage,Good reviews,Good product, delivering what was expected,mist is like a cloud"/>
    <s v="https://www.amazon.in/AGARO-Ultrasonic-Humidifier-4-5Litres-Adjustable/dp/B09P182Z2H/ref=sr_1_441?qid=1672923614&amp;s=kitchen&amp;sr=1-441"/>
    <x v="1"/>
    <x v="0"/>
    <n v="2509"/>
  </r>
  <r>
    <x v="1294"/>
    <x v="1280"/>
    <s v="Home&amp;Kitchen|Kitchen&amp;HomeAppliances|Vacuum,Cleaning&amp;Ironing|Irons,Steamers&amp;Accessories|LintShavers"/>
    <x v="4"/>
    <n v="179"/>
    <n v="799"/>
    <n v="0.78"/>
    <n v="3.6"/>
    <n v="101"/>
    <s v="Not so Worth it,It is only for one use so as per me it's so costly,Not useful for pet hair,Good but one roll is available,Useful product,Vey helpful Product for my black clothes,Excellent product,Bad product. Product is of no use."/>
    <s v="https://www.amazon.in/Wolpin-Roller-Sheets-Remove-Clothes/dp/B0B59K1C8F/ref=sr_1_442?qid=1672923614&amp;s=kitchen&amp;sr=1-442"/>
    <x v="2"/>
    <x v="1"/>
    <n v="620"/>
  </r>
  <r>
    <x v="1295"/>
    <x v="1281"/>
    <s v="Home&amp;Kitchen|Kitchen&amp;HomeAppliances|Coffee,Tea&amp;Espresso|CoffeeMakerAccessories|MeasuringSpoons"/>
    <x v="4"/>
    <n v="149"/>
    <n v="300"/>
    <n v="0.5"/>
    <n v="4.0999999999999996"/>
    <n v="4074"/>
    <s v="Value for money.,Good product,Good Purchase,It’s Nice,Material made of plastic,Broke in first use,Good quality,Low cost"/>
    <s v="https://www.amazon.in/Measuring-Cups-Spoons-Set-Essential/dp/B06Y36JKC3/ref=sr_1_443?qid=1672923614&amp;s=kitchen&amp;sr=1-443"/>
    <x v="0"/>
    <x v="0"/>
    <n v="151"/>
  </r>
  <r>
    <x v="1296"/>
    <x v="1282"/>
    <s v="Home&amp;Kitchen|Kitchen&amp;HomeAppliances|SmallKitchenAppliances|MixerGrinders"/>
    <x v="4"/>
    <n v="5490"/>
    <n v="7200"/>
    <n v="0.24"/>
    <n v="4.5"/>
    <n v="1408"/>
    <s v="Nani's choice is still valid,Good,Value for money,Amazing,It looks great and Awesome.,Best product,Awesome 👌,Good working"/>
    <s v="https://www.amazon.in/Sujata-Supermix-AM-007-Watt-Juicer-Grinder/dp/B075S9FVRY/ref=sr_1_444?qid=1672923614&amp;s=kitchen&amp;sr=1-444"/>
    <x v="3"/>
    <x v="2"/>
    <n v="1710"/>
  </r>
  <r>
    <x v="1297"/>
    <x v="1283"/>
    <s v="Home&amp;Kitchen|Kitchen&amp;HomeAppliances|SmallKitchenAppliances|DigitalKitchenScales"/>
    <x v="4"/>
    <n v="379"/>
    <n v="389"/>
    <n v="0.03"/>
    <n v="4.2"/>
    <n v="3739"/>
    <s v="Good,It’s okay,Cheap quality product, not worth,Good and worth for money,Worth buy,Very nice from the seller as well as from Amazon.,superb,That's a good kitchen scalar machine must buy."/>
    <s v="https://www.amazon.in/Weighing-Multipurpose-Electronic-Measuring-Vegetable/dp/B08SJVD8QD/ref=sr_1_445?qid=1672923614&amp;s=kitchen&amp;sr=1-445"/>
    <x v="4"/>
    <x v="0"/>
    <n v="10"/>
  </r>
  <r>
    <x v="1298"/>
    <x v="1284"/>
    <s v="Home&amp;Kitchen|Kitchen&amp;HomeAppliances|WaterPurifiers&amp;Accessories|WaterFilters&amp;Purifiers"/>
    <x v="4"/>
    <n v="8699"/>
    <n v="13049"/>
    <n v="0.33"/>
    <n v="4.3"/>
    <n v="5891"/>
    <s v="Easy installation,Product is good,Easy installation process,Good,Its going to be 6 months now, working great 👍,Nice product,nice,V guard water purifier"/>
    <s v="https://www.amazon.in/V-Guard-Zenora-Litre-Purifier-Purification/dp/B07FJNNZCJ/ref=sr_1_446?qid=1672923614&amp;s=kitchen&amp;sr=1-446"/>
    <x v="1"/>
    <x v="0"/>
    <n v="4350"/>
  </r>
  <r>
    <x v="1299"/>
    <x v="1285"/>
    <s v="Home&amp;Kitchen|Kitchen&amp;HomeAppliances|SmallKitchenAppliances|MixerGrinders"/>
    <x v="4"/>
    <n v="3041.67"/>
    <n v="5999"/>
    <n v="0.49"/>
    <n v="4"/>
    <n v="777"/>
    <s v="Good product,Best product,not that much good,Best product,A good mixer grinder,Looks good,It’s a good product…not bad at all,Go to it"/>
    <s v="https://www.amazon.in/Bajaj-Jars-Mixer-Grinder-White/dp/B09MFR93KS/ref=sr_1_447?qid=1672923614&amp;s=kitchen&amp;sr=1-447"/>
    <x v="1"/>
    <x v="0"/>
    <n v="2957.33"/>
  </r>
  <r>
    <x v="1300"/>
    <x v="1286"/>
    <s v="Home&amp;Kitchen|Kitchen&amp;HomeAppliances|SmallKitchenAppliances|HandBlenders"/>
    <x v="4"/>
    <n v="1745"/>
    <n v="2400"/>
    <n v="0.27"/>
    <n v="4.2"/>
    <n v="14160"/>
    <s v="Rusty Steel beater,Product delivered in good condition but a little late than expected delivery date ..,Good product,It's good if used properly.,Nice....,Worth it Buy,gud one,KENT 16051 Hand Blender 300 W"/>
    <s v="https://www.amazon.in/Kent-Hand-Blender-300-White/dp/B07Y5FDPKV/ref=sr_1_451?qid=1672923614&amp;s=kitchen&amp;sr=1-451"/>
    <x v="3"/>
    <x v="0"/>
    <n v="655"/>
  </r>
  <r>
    <x v="1301"/>
    <x v="1287"/>
    <s v="Home&amp;Kitchen|Kitchen&amp;HomeAppliances|SmallKitchenAppliances|InductionCooktop"/>
    <x v="4"/>
    <n v="3180"/>
    <n v="5295"/>
    <n v="0.4"/>
    <n v="4.2"/>
    <n v="6919"/>
    <s v="Bad servisec,a bit costly,Favourite,Thankyou amazon for brand product which I received in good condition,Good product,Good,Prestage induction,Till now going good"/>
    <s v="https://www.amazon.in/Prestige-PIC-15-0-1900-Watt-Induction/dp/B0756KCV5K/ref=sr_1_452?qid=1672923614&amp;s=kitchen&amp;sr=1-452"/>
    <x v="1"/>
    <x v="0"/>
    <n v="2115"/>
  </r>
  <r>
    <x v="1302"/>
    <x v="1288"/>
    <s v="Home&amp;Kitchen|Kitchen&amp;HomeAppliances|WaterPurifiers&amp;Accessories|WaterFilters&amp;Purifiers"/>
    <x v="4"/>
    <n v="4999"/>
    <n v="24999"/>
    <n v="0.8"/>
    <n v="4.5"/>
    <n v="287"/>
    <s v="Good,Value for money,Good,Under 500 tds, it gets the job done.,Installation was delayed,Nice product,Worst product,NIce"/>
    <s v="https://www.amazon.in/Aquadpure-Copper-RO-Automatic-Controller/dp/B0BJ6P3LSK/ref=sr_1_453?qid=1672923614&amp;s=kitchen&amp;sr=1-453"/>
    <x v="2"/>
    <x v="2"/>
    <n v="20000"/>
  </r>
  <r>
    <x v="1303"/>
    <x v="1289"/>
    <s v="Home&amp;Kitchen|HomeStorage&amp;Organization|LaundryOrganization|LaundryBaskets"/>
    <x v="4"/>
    <n v="390"/>
    <n v="799"/>
    <n v="0.51"/>
    <n v="3.8"/>
    <n v="287"/>
    <s v="Nice and easy to use ,holds good no of clothes.,Average product according to the price..little expensive,Great for laundry storage,Good product.,Not much of a great product.,Very poor quality,Appears as a decent product,Value for money"/>
    <s v="https://www.amazon.in/PrettyKrafts-Laundry-Foldable-Multipurpose-Slanting/dp/B09HS1NDRQ/ref=sr_1_454?qid=1672923614&amp;s=kitchen&amp;sr=1-454"/>
    <x v="0"/>
    <x v="1"/>
    <n v="409"/>
  </r>
  <r>
    <x v="1304"/>
    <x v="1290"/>
    <s v="Home&amp;Kitchen|Kitchen&amp;HomeAppliances|SmallKitchenAppliances|RotiMakers"/>
    <x v="4"/>
    <n v="1999"/>
    <n v="2999"/>
    <n v="0.33"/>
    <n v="4.4000000000000004"/>
    <n v="388"/>
    <s v="Good.,Good product,Worth to have roti maker,Value for money,It is easy to use... time saving,Good value for money,Good,When you have Libra Chapati Maker, gathering guests is no more tension."/>
    <s v="https://www.amazon.in/Libra-Athena-Roti-Maker-Black/dp/B018SJJ0GE/ref=sr_1_455?qid=1672923614&amp;s=kitchen&amp;sr=1-455"/>
    <x v="1"/>
    <x v="0"/>
    <n v="1000"/>
  </r>
  <r>
    <x v="1305"/>
    <x v="1291"/>
    <s v="Home&amp;Kitchen|Kitchen&amp;HomeAppliances|SmallKitchenAppliances|EggBoilers"/>
    <x v="4"/>
    <n v="1624"/>
    <n v="2495"/>
    <n v="0.35"/>
    <n v="4.0999999999999996"/>
    <n v="827"/>
    <s v="Nice product very easy clean,Don't buy it,nice,Multipurpose | little hard to clean,Absolutely perfect product,Must have product at home,Not good for any other use than boiler,Defective Model received - No refund, Only replace"/>
    <s v="https://www.amazon.in/Glen-Electric-Multi-Cooker-Boiler/dp/B09FPP3R1D/ref=sr_1_456?qid=1672923614&amp;s=kitchen&amp;sr=1-456"/>
    <x v="1"/>
    <x v="0"/>
    <n v="871"/>
  </r>
  <r>
    <x v="1306"/>
    <x v="1292"/>
    <s v="Home&amp;Kitchen|Kitchen&amp;HomeAppliances|Coffee,Tea&amp;Espresso|CoffeeMakerAccessories|MeasuringSpoons"/>
    <x v="4"/>
    <n v="184"/>
    <n v="450"/>
    <n v="0.59"/>
    <n v="4.2"/>
    <n v="4971"/>
    <s v="Good enough,Nice Choice,Best price and best quality. Just go for it.,Value for money,Steel is good.,Good,Worthy product,Good"/>
    <s v="https://www.amazon.in/Dynore-Stainless-Measuring-8-Pieces-DS_45/dp/B01F7B2JCI/ref=sr_1_457?qid=1672923614&amp;s=kitchen&amp;sr=1-457"/>
    <x v="0"/>
    <x v="0"/>
    <n v="266"/>
  </r>
  <r>
    <x v="1307"/>
    <x v="1293"/>
    <s v="Home&amp;Kitchen|Kitchen&amp;HomeAppliances|Vacuum,Cleaning&amp;Ironing|Irons,Steamers&amp;Accessories|LintShavers"/>
    <x v="4"/>
    <n v="445"/>
    <n v="999"/>
    <n v="0.55000000000000004"/>
    <n v="4.3"/>
    <n v="229"/>
    <s v="Lint remover,So nice but takes longer then expected,Perfect,Works as promised,Very useful product,easy to use,Amazing product,Value for money"/>
    <s v="https://www.amazon.in/SAIELLIN-Clothes-Sweater-Defuzzer-Trimmer/dp/B09NNZ1GF7/ref=sr_1_458?qid=1672923614&amp;s=kitchen&amp;sr=1-458"/>
    <x v="0"/>
    <x v="0"/>
    <n v="554"/>
  </r>
  <r>
    <x v="1308"/>
    <x v="1294"/>
    <s v="Home&amp;Kitchen|Heating,Cooling&amp;AirQuality|Parts&amp;Accessories|FanParts&amp;Accessories"/>
    <x v="4"/>
    <n v="699"/>
    <n v="1690"/>
    <n v="0.59"/>
    <n v="4.0999999999999996"/>
    <n v="3524"/>
    <s v="Nice,Good but screws are poor quality,Strong brackets,As required,Promt delivery,tlob ralugnA,Good,Quality of material is good but painting quality need to be improved in future product"/>
    <s v="https://www.amazon.in/Monitor-Split-AC-Stand-White/dp/B01CS4A5V4/ref=sr_1_459?qid=1672923614&amp;s=kitchen&amp;sr=1-459"/>
    <x v="0"/>
    <x v="0"/>
    <n v="991"/>
  </r>
  <r>
    <x v="1309"/>
    <x v="1295"/>
    <s v="Home&amp;Kitchen|Kitchen&amp;HomeAppliances|SmallKitchenAppliances|InductionCooktop"/>
    <x v="4"/>
    <n v="1601"/>
    <n v="3890"/>
    <n v="0.59"/>
    <n v="4.2"/>
    <n v="156"/>
    <s v="It is nice ..and user-friendly,Really great product,Nice and easy to use,Good for light usage,Overall a valuable product in this range.,Good,Nice product,Nice product"/>
    <s v="https://www.amazon.in/Induction-Cooktop-Overheat-Protection-Certified/dp/B0BL11S5QK/ref=sr_1_460?qid=1672923614&amp;s=kitchen&amp;sr=1-460"/>
    <x v="0"/>
    <x v="0"/>
    <n v="2289"/>
  </r>
  <r>
    <x v="1310"/>
    <x v="1296"/>
    <s v="Home&amp;Kitchen|Kitchen&amp;HomeAppliances|WaterPurifiers&amp;Accessories|WaterPurifierAccessories"/>
    <x v="4"/>
    <n v="231"/>
    <n v="260"/>
    <n v="0.11"/>
    <n v="4.0999999999999996"/>
    <n v="490"/>
    <s v="Good product,Delivery at door step,Price is greater than printed price.,Original spare part,Original product,Sediment filter,Good,Authentic product"/>
    <s v="https://www.amazon.in/KENT-POWP-Sediment-Filter-Thread-WCAP/dp/B09BL2KHQW/ref=sr_1_461_mod_primary_new?qid=1672923614&amp;s=kitchen&amp;sbo=RZvfv%2F%2FHxDF%2BO5021pAnSA%3D%3D&amp;sr=1-461"/>
    <x v="3"/>
    <x v="0"/>
    <n v="29"/>
  </r>
  <r>
    <x v="1311"/>
    <x v="1297"/>
    <s v="Home&amp;Kitchen|Kitchen&amp;HomeAppliances|Vacuum,Cleaning&amp;Ironing|Irons,Steamers&amp;Accessories|LintShavers"/>
    <x v="4"/>
    <n v="369"/>
    <n v="599"/>
    <n v="0.38"/>
    <n v="3.9"/>
    <n v="82"/>
    <s v="Great Product!!,Good product,Adhesion,Amazing product, value for money,Works just the way it is advertised,Good One !,Easy to use,Poor quality"/>
    <s v="https://www.amazon.in/LACOPINE-Mini-Pocket-Roller-White/dp/B081RLM75M/ref=sr_1_462?qid=1672923614&amp;s=kitchen&amp;sr=1-462"/>
    <x v="1"/>
    <x v="1"/>
    <n v="230"/>
  </r>
  <r>
    <x v="1312"/>
    <x v="1298"/>
    <s v="Home&amp;Kitchen|Kitchen&amp;HomeAppliances|SmallKitchenAppliances|Kettles&amp;HotWaterDispensers|ElectricKettles"/>
    <x v="4"/>
    <n v="809"/>
    <n v="1950"/>
    <n v="0.59"/>
    <n v="3.9"/>
    <n v="710"/>
    <s v="Good product,The product is amazing,Super product 👍,Tuta dhakkn,Good product at reasonable price,Time saving,Best product,Product look goods and easy to handle."/>
    <s v="https://www.amazon.in/SEK170L-Premium-Stainless-Electric-Cut-Off/dp/B07SYYVP69/ref=sr_1_460?qid=1672923615&amp;s=kitchen&amp;sr=1-460"/>
    <x v="0"/>
    <x v="1"/>
    <n v="1141"/>
  </r>
  <r>
    <x v="1313"/>
    <x v="1299"/>
    <s v="Home&amp;Kitchen|Kitchen&amp;HomeAppliances|SmallKitchenAppliances|MixerGrinders"/>
    <x v="4"/>
    <n v="1199"/>
    <n v="2990"/>
    <n v="0.6"/>
    <n v="3.8"/>
    <n v="133"/>
    <s v="Good👍,A nice product in budget price 👌,Not good,A good product .,Good Product,Good,Jar was leaking even after replacing the product,Good"/>
    <s v="https://www.amazon.in/Activa-Nutri-Mixer-Grinder-Lasting/dp/B0BDZWMGZ1/ref=sr_1_461?qid=1672923615&amp;s=kitchen&amp;sr=1-461"/>
    <x v="0"/>
    <x v="1"/>
    <n v="1791"/>
  </r>
  <r>
    <x v="1314"/>
    <x v="1300"/>
    <s v="Home&amp;Kitchen|Kitchen&amp;HomeAppliances|SmallKitchenAppliances|MixerGrinders"/>
    <x v="4"/>
    <n v="6120"/>
    <n v="8073"/>
    <n v="0.24"/>
    <n v="4.5999999999999996"/>
    <n v="2751"/>
    <s v="Good product,Quality is great but chuteney jar is not working well,Good,Superb,Very good item,Super purchase,Superb 👍,Sujata hi lena."/>
    <s v="https://www.amazon.in/Sujata-Dynamix-900W-900-Watt-Mixer-Grinder/dp/B078JT7LTD/ref=sr_1_462?qid=1672923615&amp;s=kitchen&amp;sr=1-462"/>
    <x v="3"/>
    <x v="2"/>
    <n v="1953"/>
  </r>
  <r>
    <x v="1315"/>
    <x v="1301"/>
    <s v="Home&amp;Kitchen|Kitchen&amp;HomeAppliances|Vacuum,Cleaning&amp;Ironing|Irons,Steamers&amp;Accessories|Irons|SteamIrons"/>
    <x v="4"/>
    <n v="1799"/>
    <n v="2599"/>
    <n v="0.31"/>
    <n v="3.6"/>
    <n v="771"/>
    <s v="I got a used item,Nice,The product is good but water dripping outside of the iron box,Ok product and easy to use,Suitable only for light use.,nice,Just OK. Less heating,Socket is loose."/>
    <s v="https://www.amazon.in/Cordless-resistant-soleplate-Vertical-Horizontal/dp/B09WF4Q7B3/ref=sr_1_463?qid=1672923615&amp;s=kitchen&amp;sr=1-463"/>
    <x v="1"/>
    <x v="1"/>
    <n v="800"/>
  </r>
  <r>
    <x v="1316"/>
    <x v="1302"/>
    <s v="Home&amp;Kitchen|Kitchen&amp;HomeAppliances|Vacuum,Cleaning&amp;Ironing|Vacuums&amp;FloorCare|Vacuums|RoboticVacuums"/>
    <x v="4"/>
    <n v="18999"/>
    <n v="29999"/>
    <n v="0.37"/>
    <n v="4.0999999999999996"/>
    <n v="2536"/>
    <s v="Works as expected but some things can improve,I am using this more than 1 year,Overall its a good product, very useful.Some minor drawbacks.,Great for vacuum, bad for mopping,Good product.,Product service issues,Good product,A helping hand for working women"/>
    <s v="https://www.amazon.in/Vacuum-Mop-Intelligent-Navigation-Connectivity-Assistant/dp/B092R48XXB/ref=sr_1_464?qid=1672923615&amp;s=kitchen&amp;sr=1-464"/>
    <x v="1"/>
    <x v="0"/>
    <n v="11000"/>
  </r>
  <r>
    <x v="1317"/>
    <x v="1303"/>
    <s v="Home&amp;Kitchen|Heating,Cooling&amp;AirQuality|Fans|ExhaustFans"/>
    <x v="4"/>
    <n v="1999"/>
    <n v="2360"/>
    <n v="0.15"/>
    <n v="4.2"/>
    <n v="7801"/>
    <s v="Nice,Perfect. Reliable. Standard size. Good suction for 10*10 bathroom,Good but got costly at 1600,Good exhaust for bathroom,Good product,Request to Return/Exchange,Easy to use,No bad"/>
    <s v="https://www.amazon.in/Havells-FHVVEDXOWH08-Ventil-200mm-White/dp/B00KIDSU8S/ref=sr_1_465?qid=1672923615&amp;s=kitchen&amp;sr=1-465"/>
    <x v="3"/>
    <x v="0"/>
    <n v="361"/>
  </r>
  <r>
    <x v="1318"/>
    <x v="1304"/>
    <s v="Home&amp;Kitchen|Kitchen&amp;HomeAppliances|SmallKitchenAppliances|StandMixers"/>
    <x v="4"/>
    <n v="5999"/>
    <n v="11495"/>
    <n v="0.48"/>
    <n v="4.3"/>
    <n v="534"/>
    <s v="Happy that I chose this,Good product,Easy usage,Go for it!,After a lot of research I found this one a very gud nd useful.,Higher sound level,Good to use. Using for the past 6 months. I run a home bakery. Quality is good.,Excellent"/>
    <s v="https://www.amazon.in/AGARO-Setting-Whisking-Warranty-33554/dp/B0977CGNJJ/ref=sr_1_466?qid=1672923615&amp;s=kitchen&amp;sr=1-466"/>
    <x v="1"/>
    <x v="0"/>
    <n v="5496"/>
  </r>
  <r>
    <x v="1319"/>
    <x v="1305"/>
    <s v="Home&amp;Kitchen|Heating,Cooling&amp;AirQuality|Fans|CeilingFans"/>
    <x v="4"/>
    <n v="2599"/>
    <n v="4780"/>
    <n v="0.46"/>
    <n v="3.9"/>
    <n v="898"/>
    <s v="Good quality and build,Noice to high,👌👌,Looking good,No anti dast,It is an excellent/quiet/efficient fan and the burgundy color is very good!,When it slow running It's noise out,Elegant and good quality product"/>
    <s v="https://www.amazon.in/Crompton-Highspeed-Anti-Dust-Ceiling-Efficient/dp/B08WWKM5HQ/ref=sr_1_467?qid=1672923615&amp;s=kitchen&amp;sr=1-467"/>
    <x v="1"/>
    <x v="1"/>
    <n v="2181"/>
  </r>
  <r>
    <x v="1320"/>
    <x v="1306"/>
    <s v="Home&amp;Kitchen|Kitchen&amp;HomeAppliances|SmallKitchenAppliances|WaffleMakers&amp;Irons"/>
    <x v="4"/>
    <n v="1199"/>
    <n v="2400"/>
    <n v="0.5"/>
    <n v="3.9"/>
    <n v="1202"/>
    <s v="First time product user,Too short to use,Good product,Easy to use,Cost effective,Nice!!,Not great,Perfect Waffles #Waffled👍🏻"/>
    <s v="https://www.amazon.in/Lifelong-Waffled105-750-Watt-Waffle-Maker/dp/B015GX9Y0W/ref=sr_1_468?qid=1672923615&amp;s=kitchen&amp;sr=1-468"/>
    <x v="0"/>
    <x v="1"/>
    <n v="1201"/>
  </r>
  <r>
    <x v="1321"/>
    <x v="1307"/>
    <s v="Home&amp;Kitchen|HomeStorage&amp;Organization|LaundryOrganization|LaundryBaskets"/>
    <x v="4"/>
    <n v="219"/>
    <n v="249"/>
    <n v="0.12"/>
    <n v="4"/>
    <n v="1108"/>
    <s v="Worth Buying,Utility product,Good one,Average,Super,It’s ok,Good quality and worth the money,Not so durable and sturdy"/>
    <s v="https://www.amazon.in/Kuber-Industries-Waterproof-Organizer-CTKTC044992/dp/B089BDBDGM/ref=sr_1_469?qid=1672923615&amp;s=kitchen&amp;sr=1-469"/>
    <x v="3"/>
    <x v="0"/>
    <n v="30"/>
  </r>
  <r>
    <x v="1322"/>
    <x v="1308"/>
    <s v="Home&amp;Kitchen|Heating,Cooling&amp;AirQuality|RoomHeaters|FanHeaters"/>
    <x v="4"/>
    <n v="799"/>
    <n v="1199"/>
    <n v="0.33"/>
    <n v="4.4000000000000004"/>
    <n v="17"/>
    <s v="Nice product,Best product for use in winter season,Amazing product,This devie is portable that majes its design fantastic and easy to use!,Handy heater,Awesome product,Fantastic one,Portable and easy to use."/>
    <s v="https://www.amazon.in/Portable-Compact-Electric-Wall-Outlet-Adjustable/dp/B0BPBG712X/ref=sr_1_470?qid=1672923615&amp;s=kitchen&amp;sr=1-470"/>
    <x v="1"/>
    <x v="0"/>
    <n v="400"/>
  </r>
  <r>
    <x v="1323"/>
    <x v="1309"/>
    <s v="Home&amp;Kitchen|Kitchen&amp;HomeAppliances|Vacuum,Cleaning&amp;Ironing|Vacuums&amp;FloorCare|Vacuums|Wet-DryVacuums"/>
    <x v="4"/>
    <n v="6199"/>
    <n v="10999"/>
    <n v="0.44"/>
    <n v="4.2"/>
    <n v="10429"/>
    <s v="Product is good but huge noise,Good vaccum but too loud and noisy,The product was good,Good one,Super,Suction is awesome,Damage product received,A decent budget product for a clean house."/>
    <s v="https://www.amazon.in/Karcher-WD-Multi-Purpose-Vacuum-Cleaner/dp/B00JBNZPFM/ref=sr_1_471?qid=1672923615&amp;s=kitchen&amp;sr=1-471"/>
    <x v="1"/>
    <x v="0"/>
    <n v="4800"/>
  </r>
  <r>
    <x v="1324"/>
    <x v="1310"/>
    <s v="Home&amp;Kitchen|Kitchen&amp;HomeAppliances|SmallKitchenAppliances|DeepFatFryers|AirFryers"/>
    <x v="4"/>
    <n v="6790"/>
    <n v="10995"/>
    <n v="0.38"/>
    <n v="4.5"/>
    <n v="3192"/>
    <s v="Nice product,Absolutely wonderful! Efficient and healthy,This is pretty good air fryer,Very good product,Very good quality product,Innovative design and good product,Best deal in this price,Cheap and best"/>
    <s v="https://www.amazon.in/Inalsa-Digital-Fryer-Nutri-Fry/dp/B08N6P8G5K/ref=sr_1_475?qid=1672923615&amp;s=kitchen&amp;sr=1-475"/>
    <x v="1"/>
    <x v="2"/>
    <n v="4205"/>
  </r>
  <r>
    <x v="1325"/>
    <x v="1311"/>
    <s v="Home&amp;Kitchen|Heating,Cooling&amp;AirQuality|Fans|PedestalFans"/>
    <x v="4"/>
    <n v="1982.84"/>
    <n v="3300"/>
    <n v="0.4"/>
    <n v="4.0999999999999996"/>
    <n v="5873"/>
    <s v="Good quality fan,Good one...,Fraud,No remote control,Value for money,Easy to assemble,no remote control but I think worth for money(bcz low budget pedestal fan,Good,Nice fan"/>
    <s v="https://www.amazon.in/AmazonBasics-400mm-Pedestal-Remote-White/dp/B07NPBG1B4/ref=sr_1_477?qid=1672923615&amp;s=kitchen&amp;sr=1-477"/>
    <x v="1"/>
    <x v="0"/>
    <n v="1317.16"/>
  </r>
  <r>
    <x v="1326"/>
    <x v="1312"/>
    <s v="Home&amp;Kitchen|Kitchen&amp;HomeAppliances|WaterPurifiers&amp;Accessories|WaterPurifierAccessories"/>
    <x v="4"/>
    <n v="199"/>
    <n v="400"/>
    <n v="0.5"/>
    <n v="4.0999999999999996"/>
    <n v="1379"/>
    <s v="Good,Value of money,Good Product,Good,Product Provider is super responsive, as received my order within 2 days,Good product. Very useful. Highly recommended.,Honesty and transperancy of the seller was perfect,Poor"/>
    <s v="https://www.amazon.in/Crystal-Cartridge-size-Fresh-Clean/dp/B01MRARGBW/ref=sr_1_478?qid=1672923615&amp;s=kitchen&amp;sr=1-478"/>
    <x v="0"/>
    <x v="0"/>
    <n v="201"/>
  </r>
  <r>
    <x v="1327"/>
    <x v="1313"/>
    <s v="Home&amp;Kitchen|Kitchen&amp;HomeAppliances|SmallKitchenAppliances|Kettles&amp;HotWaterDispensers|ElectricKettles"/>
    <x v="4"/>
    <n v="1180"/>
    <n v="1440"/>
    <n v="0.18"/>
    <n v="4.2"/>
    <n v="1527"/>
    <s v="Excellent product,Great Quality,Good,V good product,Overall a good product,Money waste,Good kettle, but NOT for boiling milk,Gud"/>
    <s v="https://www.amazon.in/Borosil-Rio-1-5L-Electric-Kettle/dp/B07VZYMQNZ/ref=sr_1_479?qid=1672923615&amp;s=kitchen&amp;sr=1-479"/>
    <x v="3"/>
    <x v="0"/>
    <n v="260"/>
  </r>
  <r>
    <x v="1328"/>
    <x v="1314"/>
    <s v="Home&amp;Kitchen|Heating,Cooling&amp;AirQuality|Fans|CeilingFans"/>
    <x v="4"/>
    <n v="2199"/>
    <n v="3045"/>
    <n v="0.28000000000000003"/>
    <n v="4.2"/>
    <n v="2686"/>
    <s v="Very good product..quality is good,A good product with superb buid quality,Not happy,Good,Good,Noisy but good,Remote control spoils the fan operation,Good performance"/>
    <s v="https://www.amazon.in/Havells-Ambrose-1200mm-Ceiling-Pearl/dp/B01L7C4IU2/ref=sr_1_480?qid=1672923615&amp;s=kitchen&amp;sr=1-480"/>
    <x v="3"/>
    <x v="0"/>
    <n v="846"/>
  </r>
  <r>
    <x v="1329"/>
    <x v="1315"/>
    <s v="Home&amp;Kitchen|Kitchen&amp;HomeAppliances|Coffee,Tea&amp;Espresso|DripCoffeeMachines"/>
    <x v="4"/>
    <n v="2999"/>
    <n v="3595"/>
    <n v="0.17"/>
    <n v="4"/>
    <n v="178"/>
    <s v="Spring alignment issue or overall alignment,Love it…,Only for black coffee not with mil,Great coffee maker.,Good product,Great coffee maker,Best brews coffee,Nice coffee maker"/>
    <s v="https://www.amazon.in/PHILIPS-Coffee-HD7432-20-Medium/dp/B09H7JDJCW/ref=sr_1_483?qid=1672923615&amp;s=kitchen&amp;sr=1-483"/>
    <x v="3"/>
    <x v="0"/>
    <n v="596"/>
  </r>
  <r>
    <x v="1330"/>
    <x v="1316"/>
    <s v="Home&amp;Kitchen|Kitchen&amp;HomeAppliances|Vacuum,Cleaning&amp;Ironing|Vacuums&amp;FloorCare|VacuumAccessories|VacuumBags|HandheldBags"/>
    <x v="4"/>
    <n v="253"/>
    <n v="500"/>
    <n v="0.49"/>
    <n v="4.3"/>
    <n v="2664"/>
    <s v="Bigger size,Superb.,Vacuum Bag,Price is reasonable and not available locally,Works perfect,Genuine Eureka Forbes,nice,Very good"/>
    <s v="https://www.amazon.in/Eureka-Forbes-Euroclean-Vacuum-Cleaner/dp/B07F6GXNPB/ref=sr_1_485?qid=1672923615&amp;s=kitchen&amp;sr=1-485"/>
    <x v="1"/>
    <x v="0"/>
    <n v="247"/>
  </r>
  <r>
    <x v="1331"/>
    <x v="1317"/>
    <s v="Home&amp;Kitchen|Heating,Cooling&amp;AirQuality|Humidifiers"/>
    <x v="4"/>
    <n v="499"/>
    <n v="799"/>
    <n v="0.38"/>
    <n v="3.6"/>
    <n v="212"/>
    <s v="I would not really recommend it,Good,Over all good, not suitable for living room,NOT USEFUL,Great product! Works perfectly fine,Smells good,Ok,Worth it"/>
    <s v="https://www.amazon.in/Larrito-Humidifiers-Humidifier-humidifiers-HUMIDIFIRE/dp/B0B97D658R/ref=sr_1_484?qid=1672923617&amp;s=kitchen&amp;sr=1-484"/>
    <x v="1"/>
    <x v="1"/>
    <n v="300"/>
  </r>
  <r>
    <x v="1332"/>
    <x v="1318"/>
    <s v="Home&amp;Kitchen|Heating,Cooling&amp;AirQuality|RoomHeaters|ElectricHeaters"/>
    <x v="4"/>
    <n v="1149"/>
    <n v="1899"/>
    <n v="0.39"/>
    <n v="3.5"/>
    <n v="24"/>
    <s v="Good,Good Design,NICE PRODUCT,Not sturdy,Good product,Best one out there!,Best in the market,Poor quality"/>
    <s v="https://www.amazon.in/Hilton-Quartz-Heater-Watt-Certified/dp/B09NFSHCWN/ref=sr_1_485?qid=1672923617&amp;s=kitchen&amp;sr=1-485"/>
    <x v="1"/>
    <x v="1"/>
    <n v="750"/>
  </r>
  <r>
    <x v="1333"/>
    <x v="1319"/>
    <s v="Home&amp;Kitchen|Kitchen&amp;HomeAppliances|Vacuum,Cleaning&amp;Ironing|Irons,Steamers&amp;Accessories|Irons|DryIrons"/>
    <x v="4"/>
    <n v="457"/>
    <n v="799"/>
    <n v="0.43"/>
    <n v="4.3"/>
    <n v="1868"/>
    <s v="All fine but the cord is too short,Good quality,Great quality go and buy...,Stand nahi hota hai gir jata hai,Good iron at this price,Awesome,There was one scratch on the surface which was hide under the sticker,Superb quality"/>
    <s v="https://www.amazon.in/Syska-SDI-07-Stellar-Dry-Iron/dp/B076VQS87V/ref=sr_1_486_mod_primary_new?qid=1672923617&amp;s=kitchen&amp;sbo=RZvfv%2F%2FHxDF%2BO5021pAnSA%3D%3D&amp;sr=1-486"/>
    <x v="1"/>
    <x v="0"/>
    <n v="342"/>
  </r>
  <r>
    <x v="1334"/>
    <x v="1320"/>
    <s v="Home&amp;Kitchen|Kitchen&amp;HomeAppliances|Coffee,Tea&amp;Espresso|MilkFrothers"/>
    <x v="4"/>
    <n v="229"/>
    <n v="399"/>
    <n v="0.43"/>
    <n v="3.6"/>
    <n v="451"/>
    <s v="Rechargable batteries do not fit correctly,Okay product,Great purchase.,Average,Fantastic,Just buy it...,Product is good for this price,Happy That I didn't have to go to Hyderabad for IKEA."/>
    <s v="https://www.amazon.in/IKEA-Frother-Coffee-Drinks-Black/dp/B09LMMFW3S/ref=sr_1_487_mod_primary_new?qid=1672923617&amp;s=kitchen&amp;sbo=RZvfv%2F%2FHxDF%2BO5021pAnSA%3D%3D&amp;sr=1-487"/>
    <x v="1"/>
    <x v="1"/>
    <n v="170"/>
  </r>
  <r>
    <x v="1335"/>
    <x v="1321"/>
    <s v="Home&amp;Kitchen|Kitchen&amp;HomeAppliances|WaterPurifiers&amp;Accessories|WaterPurifierAccessories"/>
    <x v="4"/>
    <n v="199"/>
    <n v="699"/>
    <n v="0.72"/>
    <n v="2.9"/>
    <n v="159"/>
    <s v="Stop working after few days,Ok. Changing every 4 months toomuch,Tap filter,Quality,Doesn't purify water,Very good product,REALLY GOOD!,Bad"/>
    <s v="https://www.amazon.in/IONIX-Tap-Multilayer-Filter-Filter-Pack/dp/B0BBLHTRM9/ref=sr_1_488?qid=1672923617&amp;s=kitchen&amp;sr=1-488"/>
    <x v="2"/>
    <x v="3"/>
    <n v="500"/>
  </r>
  <r>
    <x v="1336"/>
    <x v="1322"/>
    <s v="Home&amp;Kitchen|Kitchen&amp;HomeAppliances|SmallKitchenAppliances|WaffleMakers&amp;Irons"/>
    <x v="4"/>
    <n v="899"/>
    <n v="1999"/>
    <n v="0.55000000000000004"/>
    <n v="4.2"/>
    <n v="39"/>
    <s v="Easy To Carry,Nice product,Handy and easy to use,Best,Very easy to make waffle. Best product from Amazon,easy to make,Disappointed,Very gud n very easy make waffers I love it this produt"/>
    <s v="https://www.amazon.in/Kitchengenixs-Waffle-Maker-Inch-Watts/dp/B0BJYSCWFQ/ref=sr_1_489?qid=1672923617&amp;s=kitchen&amp;sr=1-489"/>
    <x v="0"/>
    <x v="0"/>
    <n v="1100"/>
  </r>
  <r>
    <x v="1337"/>
    <x v="1323"/>
    <s v="Home&amp;Kitchen|Kitchen&amp;HomeAppliances|SmallKitchenAppliances|HandMixers"/>
    <x v="4"/>
    <n v="1499"/>
    <n v="2199"/>
    <n v="0.32"/>
    <n v="4.4000000000000004"/>
    <n v="6531"/>
    <s v="If you’re a home baker, just go for it without doubt,Excellent👍,Nice product,Useful,Bhari,Too good,Good for cake,Useful"/>
    <s v="https://www.amazon.in/Bajaj-HM-01-250-Watt-Mixer/dp/B0187F2IOK/ref=sr_1_490?qid=1672923617&amp;s=kitchen&amp;sr=1-490"/>
    <x v="1"/>
    <x v="0"/>
    <n v="700"/>
  </r>
  <r>
    <x v="1338"/>
    <x v="1324"/>
    <s v="Home&amp;Kitchen|Kitchen&amp;HomeAppliances|SmallKitchenAppliances|HandBlenders"/>
    <x v="4"/>
    <n v="426"/>
    <n v="999"/>
    <n v="0.56999999999999995"/>
    <n v="4.0999999999999996"/>
    <n v="222"/>
    <s v="Good product,Very nice product,The product Is good according to its rate,The product is nice in its working. The only issue is handling product.,Just 30 Seconds and frothy coffee ready.,Nice product,Ok product,The product is by far good"/>
    <s v="https://www.amazon.in/Electric-Handheld-BLACK-COFFEE-BEATER/dp/B0B8CB7MHW/ref=sr_1_491?qid=1672923617&amp;s=kitchen&amp;sr=1-491"/>
    <x v="0"/>
    <x v="0"/>
    <n v="573"/>
  </r>
  <r>
    <x v="1339"/>
    <x v="1325"/>
    <s v="Home&amp;Kitchen|Heating,Cooling&amp;AirQuality|RoomHeaters|FanHeaters"/>
    <x v="4"/>
    <n v="2320"/>
    <n v="3290"/>
    <n v="0.28999999999999998"/>
    <n v="3.8"/>
    <n v="195"/>
    <s v="Excellent,Bad Bad product. Please don't buy.,Usefully good Product,Value for money,hot air flow range not so much,Heat up immediately not working properly,Good quality,Good Product"/>
    <s v="https://www.amazon.in/Usha-812-Thermo-Room-Heater/dp/B07K19NYZ8/ref=sr_1_492?qid=1672923617&amp;s=kitchen&amp;sr=1-492"/>
    <x v="3"/>
    <x v="1"/>
    <n v="970"/>
  </r>
  <r>
    <x v="1340"/>
    <x v="1326"/>
    <s v="Home&amp;Kitchen|Kitchen&amp;HomeAppliances|SewingMachines&amp;Accessories|Sewing&amp;EmbroideryMachines"/>
    <x v="4"/>
    <n v="1563"/>
    <n v="3098"/>
    <n v="0.5"/>
    <n v="3.5"/>
    <n v="2283"/>
    <s v="Okay,Use full only kid's clothes,Good for beginners or minor repairs,Accessories,Not good for beginners,Good product,Good for small work at home,Good product"/>
    <s v="https://www.amazon.in/akiara-Tailoring-Stitching-Scissors-Accessories/dp/B08ZXZ362Z/ref=sr_1_493?qid=1672923617&amp;s=kitchen&amp;sr=1-493"/>
    <x v="0"/>
    <x v="1"/>
    <n v="1535"/>
  </r>
  <r>
    <x v="1341"/>
    <x v="1327"/>
    <s v="Home&amp;Kitchen|Heating,Cooling&amp;AirQuality|RoomHeaters|ElectricHeaters"/>
    <x v="4"/>
    <n v="3487.77"/>
    <n v="4990"/>
    <n v="0.3"/>
    <n v="4.0999999999999996"/>
    <n v="1127"/>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https://www.amazon.in/Usha-1212-PTC-Adjustable-Thermostat/dp/B00GHL8VP2/ref=sr_1_494?qid=1672923617&amp;s=kitchen&amp;sr=1-494"/>
    <x v="1"/>
    <x v="0"/>
    <n v="1502.23"/>
  </r>
  <r>
    <x v="1342"/>
    <x v="1328"/>
    <s v="Home&amp;Kitchen|Kitchen&amp;HomeAppliances|SmallKitchenAppliances|MiniFoodProcessors&amp;Choppers"/>
    <x v="4"/>
    <n v="498"/>
    <n v="1200"/>
    <n v="0.59"/>
    <n v="3.2"/>
    <n v="113"/>
    <s v="Cutter speed and power is very low,Nt happy wit d prdct,Not as expected,Not even worth a star,Very poor product,Not good"/>
    <s v="https://www.amazon.in/Handheld-Electric-Vegetable-Wireless-Processor/dp/B0B9JZW1SQ/ref=sr_1_495_mod_primary_new?qid=1672923617&amp;s=kitchen&amp;sbo=RZvfv%2F%2FHxDF%2BO5021pAnSA%3D%3D&amp;sr=1-495"/>
    <x v="0"/>
    <x v="1"/>
    <n v="702"/>
  </r>
  <r>
    <x v="1343"/>
    <x v="1329"/>
    <s v="Home&amp;Kitchen|Kitchen&amp;HomeAppliances|SmallKitchenAppliances|Kettles&amp;HotWaterDispensers|ElectricKettles"/>
    <x v="4"/>
    <n v="2695"/>
    <n v="2695"/>
    <n v="0"/>
    <n v="4.4000000000000004"/>
    <n v="2518"/>
    <s v="3,Sturdy and Works Flawlessly,Excellent 👍,Really Good Product,Cord is very small,Plug size is bigger now, comes with 15A! Please change the plug size to 5Amps,Broken material given,Good product"/>
    <s v="https://www.amazon.in/Philips-HD9306-06-1-5-Litre-Multicolor/dp/B00TI8E7BI/ref=sr_1_499?qid=1672923617&amp;s=kitchen&amp;sr=1-499"/>
    <x v="4"/>
    <x v="0"/>
    <n v="0"/>
  </r>
  <r>
    <x v="1344"/>
    <x v="1330"/>
    <s v="Home&amp;Kitchen|Heating,Cooling&amp;AirQuality|RoomHeaters|ElectricHeaters"/>
    <x v="4"/>
    <n v="949"/>
    <n v="2299"/>
    <n v="0.59"/>
    <n v="3.6"/>
    <n v="550"/>
    <s v="Product functioning ok but price is quite high,Compact and effective,Nice product,AdiLakshmi,Best product,LIBRA 2000 Watt Portable Room Heater with adjustable thermostat,receive faulty product,Very good heater."/>
    <s v="https://www.amazon.in/LIBRA-Portable-Heater-Adjustable-Thermostat/dp/B07J9KXQCC/ref=sr_1_500?qid=1672923617&amp;s=kitchen&amp;sr=1-500"/>
    <x v="0"/>
    <x v="1"/>
    <n v="1350"/>
  </r>
  <r>
    <x v="1345"/>
    <x v="1331"/>
    <s v="Home&amp;Kitchen|Kitchen&amp;HomeAppliances|Vacuum,Cleaning&amp;Ironing|Irons,Steamers&amp;Accessories|LintShavers"/>
    <x v="4"/>
    <n v="199"/>
    <n v="999"/>
    <n v="0.8"/>
    <n v="3.1"/>
    <n v="2"/>
    <s v="Useless"/>
    <s v="https://www.amazon.in/Hair-Removers-Laundry-Remover-Reusable/dp/B0B3JSWG81/ref=sr_1_501?qid=1672923617&amp;s=kitchen&amp;sr=1-501"/>
    <x v="2"/>
    <x v="1"/>
    <n v="800"/>
  </r>
  <r>
    <x v="1346"/>
    <x v="1332"/>
    <s v="Home&amp;Kitchen|Kitchen&amp;HomeAppliances|WaterPurifiers&amp;Accessories|WaterPurifierAccessories"/>
    <x v="4"/>
    <n v="379"/>
    <n v="919"/>
    <n v="0.59"/>
    <n v="4"/>
    <n v="1090"/>
    <s v="Received the product without spanner,Excellent product,Satisfactory,Good product,great product,performance yet to be checked?,Value for money,Good product"/>
    <s v="https://www.amazon.in/Noir-Aqua-Spanner-Purifiers-cartridge/dp/B08L7J3T31/ref=sr_1_502?qid=1672923617&amp;s=kitchen&amp;sr=1-502"/>
    <x v="0"/>
    <x v="0"/>
    <n v="540"/>
  </r>
  <r>
    <x v="1347"/>
    <x v="1333"/>
    <s v="Home&amp;Kitchen|Kitchen&amp;HomeAppliances|SmallKitchenAppliances|Rice&amp;PastaCookers"/>
    <x v="4"/>
    <n v="2280"/>
    <n v="3045"/>
    <n v="0.25"/>
    <n v="4.0999999999999996"/>
    <n v="4118"/>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https://www.amazon.in/Prestige-Delight-PRWO-1-Litre-Electric/dp/B01M6453MB/ref=sr_1_503?qid=1672923617&amp;s=kitchen&amp;sr=1-503"/>
    <x v="3"/>
    <x v="0"/>
    <n v="765"/>
  </r>
  <r>
    <x v="1348"/>
    <x v="1334"/>
    <s v="Home&amp;Kitchen|Heating,Cooling&amp;AirQuality|RoomHeaters|HeatConvectors"/>
    <x v="4"/>
    <n v="2219"/>
    <n v="3080"/>
    <n v="0.28000000000000003"/>
    <n v="3.6"/>
    <n v="468"/>
    <s v="very good,Work but front melt after 2 month,Good one,It is durable,Review.,DEFECTIVE PRODUCT,Nice product,Nice product"/>
    <s v="https://www.amazon.in/Bajaj-RX-10-2000-Watt-Convector/dp/B009P2LIL4/ref=sr_1_504?qid=1672923617&amp;s=kitchen&amp;sr=1-504"/>
    <x v="3"/>
    <x v="1"/>
    <n v="861"/>
  </r>
  <r>
    <x v="1349"/>
    <x v="1335"/>
    <s v="Home&amp;Kitchen|Heating,Cooling&amp;AirQuality|Fans|ExhaustFans"/>
    <x v="4"/>
    <n v="1399"/>
    <n v="1890"/>
    <n v="0.26"/>
    <n v="4"/>
    <n v="8031"/>
    <s v="Fan Speed is slow,Good quality,Good product,good,Old is gold.,Good product,Nice product,Super 💕"/>
    <s v="https://www.amazon.in/Havells-Ventilair-230mm-Exhaust-Grey/dp/B00J5DYCCA/ref=sr_1_505?qid=1672923617&amp;s=kitchen&amp;sr=1-505"/>
    <x v="3"/>
    <x v="0"/>
    <n v="491"/>
  </r>
  <r>
    <x v="1350"/>
    <x v="1336"/>
    <s v="Home&amp;Kitchen|Kitchen&amp;HomeAppliances|SmallKitchenAppliances|SandwichMakers"/>
    <x v="4"/>
    <n v="2863"/>
    <n v="3690"/>
    <n v="0.22"/>
    <n v="4.3"/>
    <n v="6987"/>
    <s v="Works perfect,Ok good product,Nice Product. Recommend it. But cleaning its exterior is cumbersome.,Excellent product✌,A good product for household use,मुझे बिल्कुल भी मजा नहीं आया और वापस कर दिया।,Best product,Good"/>
    <s v="https://www.amazon.in/Borosil-Jumbo-1000-Watt-Grill-Sandwich/dp/B01486F4G6/ref=sr_1_506?qid=1672923617&amp;s=kitchen&amp;sr=1-506"/>
    <x v="3"/>
    <x v="0"/>
    <n v="8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0341C5-D20B-489D-A1F2-F7D6A52677D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duct Name">
  <location ref="E15:F27" firstHeaderRow="1" firstDataRow="1" firstDataCol="1"/>
  <pivotFields count="14">
    <pivotField showAll="0"/>
    <pivotField axis="axisRow" showAll="0" measureFilter="1" sortType="descending">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300"/>
        <item x="496"/>
        <item x="451"/>
        <item x="1120"/>
        <item x="125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2" showAll="0"/>
    <pivotField numFmtId="9" showAll="0"/>
    <pivotField showAll="0"/>
    <pivotField dataField="1" showAll="0"/>
    <pivotField showAll="0"/>
    <pivotField showAll="0"/>
    <pivotField showAll="0"/>
    <pivotField showAll="0"/>
    <pivotField numFmtId="2" showAll="0"/>
  </pivotFields>
  <rowFields count="1">
    <field x="1"/>
  </rowFields>
  <rowItems count="12">
    <i>
      <x v="98"/>
    </i>
    <i>
      <x v="72"/>
    </i>
    <i>
      <x v="73"/>
    </i>
    <i>
      <x v="590"/>
    </i>
    <i>
      <x v="204"/>
    </i>
    <i>
      <x v="203"/>
    </i>
    <i>
      <x v="205"/>
    </i>
    <i>
      <x v="987"/>
    </i>
    <i>
      <x v="985"/>
    </i>
    <i>
      <x v="988"/>
    </i>
    <i>
      <x v="986"/>
    </i>
    <i t="grand">
      <x/>
    </i>
  </rowItems>
  <colItems count="1">
    <i/>
  </colItems>
  <dataFields count="1">
    <dataField name="Sum of rating_count" fld="8" baseField="1" baseItem="81"/>
  </dataFields>
  <formats count="2">
    <format dxfId="1">
      <pivotArea dataOnly="0" labelOnly="1" fieldPosition="0">
        <references count="1">
          <reference field="1" count="0"/>
        </references>
      </pivotArea>
    </format>
    <format dxfId="0">
      <pivotArea dataOnly="0" labelOnly="1" fieldPosition="0">
        <references count="1">
          <reference field="1" count="11">
            <x v="72"/>
            <x v="73"/>
            <x v="98"/>
            <x v="203"/>
            <x v="204"/>
            <x v="205"/>
            <x v="590"/>
            <x v="985"/>
            <x v="986"/>
            <x v="987"/>
            <x v="988"/>
          </reference>
        </references>
      </pivotArea>
    </format>
  </formats>
  <chartFormats count="12">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98"/>
          </reference>
        </references>
      </pivotArea>
    </chartFormat>
    <chartFormat chart="7" format="4">
      <pivotArea type="data" outline="0" fieldPosition="0">
        <references count="2">
          <reference field="4294967294" count="1" selected="0">
            <x v="0"/>
          </reference>
          <reference field="1" count="1" selected="0">
            <x v="72"/>
          </reference>
        </references>
      </pivotArea>
    </chartFormat>
    <chartFormat chart="7" format="5">
      <pivotArea type="data" outline="0" fieldPosition="0">
        <references count="2">
          <reference field="4294967294" count="1" selected="0">
            <x v="0"/>
          </reference>
          <reference field="1" count="1" selected="0">
            <x v="73"/>
          </reference>
        </references>
      </pivotArea>
    </chartFormat>
    <chartFormat chart="7" format="6">
      <pivotArea type="data" outline="0" fieldPosition="0">
        <references count="2">
          <reference field="4294967294" count="1" selected="0">
            <x v="0"/>
          </reference>
          <reference field="1" count="1" selected="0">
            <x v="590"/>
          </reference>
        </references>
      </pivotArea>
    </chartFormat>
    <chartFormat chart="7" format="7">
      <pivotArea type="data" outline="0" fieldPosition="0">
        <references count="2">
          <reference field="4294967294" count="1" selected="0">
            <x v="0"/>
          </reference>
          <reference field="1" count="1" selected="0">
            <x v="204"/>
          </reference>
        </references>
      </pivotArea>
    </chartFormat>
    <chartFormat chart="7" format="8">
      <pivotArea type="data" outline="0" fieldPosition="0">
        <references count="2">
          <reference field="4294967294" count="1" selected="0">
            <x v="0"/>
          </reference>
          <reference field="1" count="1" selected="0">
            <x v="203"/>
          </reference>
        </references>
      </pivotArea>
    </chartFormat>
    <chartFormat chart="7" format="9">
      <pivotArea type="data" outline="0" fieldPosition="0">
        <references count="2">
          <reference field="4294967294" count="1" selected="0">
            <x v="0"/>
          </reference>
          <reference field="1" count="1" selected="0">
            <x v="205"/>
          </reference>
        </references>
      </pivotArea>
    </chartFormat>
    <chartFormat chart="7" format="10">
      <pivotArea type="data" outline="0" fieldPosition="0">
        <references count="2">
          <reference field="4294967294" count="1" selected="0">
            <x v="0"/>
          </reference>
          <reference field="1" count="1" selected="0">
            <x v="987"/>
          </reference>
        </references>
      </pivotArea>
    </chartFormat>
    <chartFormat chart="7" format="11">
      <pivotArea type="data" outline="0" fieldPosition="0">
        <references count="2">
          <reference field="4294967294" count="1" selected="0">
            <x v="0"/>
          </reference>
          <reference field="1" count="1" selected="0">
            <x v="985"/>
          </reference>
        </references>
      </pivotArea>
    </chartFormat>
    <chartFormat chart="7" format="12">
      <pivotArea type="data" outline="0" fieldPosition="0">
        <references count="2">
          <reference field="4294967294" count="1" selected="0">
            <x v="0"/>
          </reference>
          <reference field="1" count="1" selected="0">
            <x v="988"/>
          </reference>
        </references>
      </pivotArea>
    </chartFormat>
    <chartFormat chart="7" format="13">
      <pivotArea type="data" outline="0" fieldPosition="0">
        <references count="2">
          <reference field="4294967294" count="1" selected="0">
            <x v="0"/>
          </reference>
          <reference field="1" count="1" selected="0">
            <x v="986"/>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46EF45-B926-47D7-AB4D-4A4EAA176C4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Category">
  <location ref="A15:B25" firstHeaderRow="1" firstDataRow="1" firstDataCol="1"/>
  <pivotFields count="14">
    <pivotField showAll="0"/>
    <pivotField showAll="0"/>
    <pivotField showAll="0"/>
    <pivotField axis="axisRow" showAll="0">
      <items count="10">
        <item x="7"/>
        <item x="0"/>
        <item x="1"/>
        <item x="8"/>
        <item x="4"/>
        <item x="5"/>
        <item x="2"/>
        <item x="3"/>
        <item x="6"/>
        <item t="default"/>
      </items>
    </pivotField>
    <pivotField numFmtId="2" showAll="0"/>
    <pivotField numFmtId="2" showAll="0"/>
    <pivotField numFmtId="9" showAll="0"/>
    <pivotField dataField="1" showAll="0"/>
    <pivotField showAll="0"/>
    <pivotField showAll="0"/>
    <pivotField showAll="0"/>
    <pivotField showAll="0"/>
    <pivotField showAll="0">
      <items count="5">
        <item x="1"/>
        <item x="2"/>
        <item x="0"/>
        <item x="3"/>
        <item t="default"/>
      </items>
    </pivotField>
    <pivotField numFmtId="2" showAll="0"/>
  </pivotFields>
  <rowFields count="1">
    <field x="3"/>
  </rowFields>
  <rowItems count="10">
    <i>
      <x/>
    </i>
    <i>
      <x v="1"/>
    </i>
    <i>
      <x v="2"/>
    </i>
    <i>
      <x v="3"/>
    </i>
    <i>
      <x v="4"/>
    </i>
    <i>
      <x v="5"/>
    </i>
    <i>
      <x v="6"/>
    </i>
    <i>
      <x v="7"/>
    </i>
    <i>
      <x v="8"/>
    </i>
    <i t="grand">
      <x/>
    </i>
  </rowItems>
  <colItems count="1">
    <i/>
  </colItems>
  <dataFields count="1">
    <dataField name="Average of rating" fld="7" subtotal="average" baseField="3" baseItem="0" numFmtId="164"/>
  </dataFields>
  <chartFormats count="10">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3" count="1" selected="0">
            <x v="0"/>
          </reference>
        </references>
      </pivotArea>
    </chartFormat>
    <chartFormat chart="20" format="4">
      <pivotArea type="data" outline="0" fieldPosition="0">
        <references count="2">
          <reference field="4294967294" count="1" selected="0">
            <x v="0"/>
          </reference>
          <reference field="3" count="1" selected="0">
            <x v="1"/>
          </reference>
        </references>
      </pivotArea>
    </chartFormat>
    <chartFormat chart="20" format="5">
      <pivotArea type="data" outline="0" fieldPosition="0">
        <references count="2">
          <reference field="4294967294" count="1" selected="0">
            <x v="0"/>
          </reference>
          <reference field="3" count="1" selected="0">
            <x v="2"/>
          </reference>
        </references>
      </pivotArea>
    </chartFormat>
    <chartFormat chart="20" format="6">
      <pivotArea type="data" outline="0" fieldPosition="0">
        <references count="2">
          <reference field="4294967294" count="1" selected="0">
            <x v="0"/>
          </reference>
          <reference field="3" count="1" selected="0">
            <x v="3"/>
          </reference>
        </references>
      </pivotArea>
    </chartFormat>
    <chartFormat chart="20" format="7">
      <pivotArea type="data" outline="0" fieldPosition="0">
        <references count="2">
          <reference field="4294967294" count="1" selected="0">
            <x v="0"/>
          </reference>
          <reference field="3" count="1" selected="0">
            <x v="4"/>
          </reference>
        </references>
      </pivotArea>
    </chartFormat>
    <chartFormat chart="20" format="8">
      <pivotArea type="data" outline="0" fieldPosition="0">
        <references count="2">
          <reference field="4294967294" count="1" selected="0">
            <x v="0"/>
          </reference>
          <reference field="3" count="1" selected="0">
            <x v="5"/>
          </reference>
        </references>
      </pivotArea>
    </chartFormat>
    <chartFormat chart="20" format="9">
      <pivotArea type="data" outline="0" fieldPosition="0">
        <references count="2">
          <reference field="4294967294" count="1" selected="0">
            <x v="0"/>
          </reference>
          <reference field="3" count="1" selected="0">
            <x v="6"/>
          </reference>
        </references>
      </pivotArea>
    </chartFormat>
    <chartFormat chart="20" format="10">
      <pivotArea type="data" outline="0" fieldPosition="0">
        <references count="2">
          <reference field="4294967294" count="1" selected="0">
            <x v="0"/>
          </reference>
          <reference field="3" count="1" selected="0">
            <x v="7"/>
          </reference>
        </references>
      </pivotArea>
    </chartFormat>
    <chartFormat chart="20"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B74399-57CE-4672-8CD7-3DE31E16BD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ategory">
  <location ref="E2:F9" firstHeaderRow="1" firstDataRow="1" firstDataCol="1"/>
  <pivotFields count="14">
    <pivotField showAll="0"/>
    <pivotField showAll="0"/>
    <pivotField showAll="0"/>
    <pivotField axis="axisRow" showAll="0">
      <items count="10">
        <item x="7"/>
        <item x="0"/>
        <item x="1"/>
        <item x="8"/>
        <item x="4"/>
        <item x="5"/>
        <item x="2"/>
        <item x="3"/>
        <item x="6"/>
        <item t="default"/>
      </items>
    </pivotField>
    <pivotField numFmtId="2" showAll="0"/>
    <pivotField numFmtId="2" showAll="0"/>
    <pivotField dataField="1" numFmtId="9" showAll="0"/>
    <pivotField showAll="0"/>
    <pivotField showAll="0"/>
    <pivotField showAll="0"/>
    <pivotField showAll="0"/>
    <pivotField showAll="0">
      <items count="6">
        <item h="1" x="3"/>
        <item x="1"/>
        <item h="1" x="0"/>
        <item h="1" x="2"/>
        <item h="1" x="4"/>
        <item t="default"/>
      </items>
    </pivotField>
    <pivotField showAll="0"/>
    <pivotField numFmtId="2" showAll="0"/>
  </pivotFields>
  <rowFields count="1">
    <field x="3"/>
  </rowFields>
  <rowItems count="7">
    <i>
      <x/>
    </i>
    <i>
      <x v="1"/>
    </i>
    <i>
      <x v="2"/>
    </i>
    <i>
      <x v="4"/>
    </i>
    <i>
      <x v="6"/>
    </i>
    <i>
      <x v="7"/>
    </i>
    <i t="grand">
      <x/>
    </i>
  </rowItems>
  <colItems count="1">
    <i/>
  </colItems>
  <dataFields count="1">
    <dataField name="Average of discount_percentage" fld="6" subtotal="average" baseField="3" baseItem="0" numFmtId="9"/>
  </dataFields>
  <chartFormats count="10">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3" count="1" selected="0">
            <x v="0"/>
          </reference>
        </references>
      </pivotArea>
    </chartFormat>
    <chartFormat chart="9" format="6">
      <pivotArea type="data" outline="0" fieldPosition="0">
        <references count="2">
          <reference field="4294967294" count="1" selected="0">
            <x v="0"/>
          </reference>
          <reference field="3" count="1" selected="0">
            <x v="1"/>
          </reference>
        </references>
      </pivotArea>
    </chartFormat>
    <chartFormat chart="9" format="7">
      <pivotArea type="data" outline="0" fieldPosition="0">
        <references count="2">
          <reference field="4294967294" count="1" selected="0">
            <x v="0"/>
          </reference>
          <reference field="3" count="1" selected="0">
            <x v="2"/>
          </reference>
        </references>
      </pivotArea>
    </chartFormat>
    <chartFormat chart="9" format="8">
      <pivotArea type="data" outline="0" fieldPosition="0">
        <references count="2">
          <reference field="4294967294" count="1" selected="0">
            <x v="0"/>
          </reference>
          <reference field="3" count="1" selected="0">
            <x v="3"/>
          </reference>
        </references>
      </pivotArea>
    </chartFormat>
    <chartFormat chart="9" format="9">
      <pivotArea type="data" outline="0" fieldPosition="0">
        <references count="2">
          <reference field="4294967294" count="1" selected="0">
            <x v="0"/>
          </reference>
          <reference field="3" count="1" selected="0">
            <x v="4"/>
          </reference>
        </references>
      </pivotArea>
    </chartFormat>
    <chartFormat chart="9" format="10">
      <pivotArea type="data" outline="0" fieldPosition="0">
        <references count="2">
          <reference field="4294967294" count="1" selected="0">
            <x v="0"/>
          </reference>
          <reference field="3" count="1" selected="0">
            <x v="5"/>
          </reference>
        </references>
      </pivotArea>
    </chartFormat>
    <chartFormat chart="9" format="11">
      <pivotArea type="data" outline="0" fieldPosition="0">
        <references count="2">
          <reference field="4294967294" count="1" selected="0">
            <x v="0"/>
          </reference>
          <reference field="3" count="1" selected="0">
            <x v="6"/>
          </reference>
        </references>
      </pivotArea>
    </chartFormat>
    <chartFormat chart="9" format="12">
      <pivotArea type="data" outline="0" fieldPosition="0">
        <references count="2">
          <reference field="4294967294" count="1" selected="0">
            <x v="0"/>
          </reference>
          <reference field="3" count="1" selected="0">
            <x v="7"/>
          </reference>
        </references>
      </pivotArea>
    </chartFormat>
    <chartFormat chart="9" format="13">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2A0027-983F-4B9B-88D9-A43F90BA35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Category">
  <location ref="A2:B12" firstHeaderRow="1" firstDataRow="1" firstDataCol="1"/>
  <pivotFields count="14">
    <pivotField dataField="1"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showAll="0"/>
    <pivotField axis="axisRow" showAll="0" sortType="ascending">
      <items count="10">
        <item x="7"/>
        <item x="0"/>
        <item x="1"/>
        <item x="8"/>
        <item x="4"/>
        <item x="5"/>
        <item x="2"/>
        <item x="3"/>
        <item x="6"/>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9" showAll="0"/>
    <pivotField showAll="0"/>
    <pivotField showAll="0"/>
    <pivotField showAll="0"/>
    <pivotField showAll="0"/>
    <pivotField showAll="0"/>
    <pivotField showAll="0"/>
    <pivotField numFmtId="2" showAll="0"/>
  </pivotFields>
  <rowFields count="1">
    <field x="3"/>
  </rowFields>
  <rowItems count="10">
    <i>
      <x/>
    </i>
    <i>
      <x v="3"/>
    </i>
    <i>
      <x v="8"/>
    </i>
    <i>
      <x v="5"/>
    </i>
    <i>
      <x v="6"/>
    </i>
    <i>
      <x v="7"/>
    </i>
    <i>
      <x v="4"/>
    </i>
    <i>
      <x v="1"/>
    </i>
    <i>
      <x v="2"/>
    </i>
    <i t="grand">
      <x/>
    </i>
  </rowItems>
  <colItems count="1">
    <i/>
  </colItems>
  <dataFields count="1">
    <dataField name="Total Products" fld="0" subtotal="count" baseField="3" baseItem="0"/>
  </dataFields>
  <chartFormats count="10">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3" count="1" selected="0">
            <x v="0"/>
          </reference>
        </references>
      </pivotArea>
    </chartFormat>
    <chartFormat chart="22" format="6">
      <pivotArea type="data" outline="0" fieldPosition="0">
        <references count="2">
          <reference field="4294967294" count="1" selected="0">
            <x v="0"/>
          </reference>
          <reference field="3" count="1" selected="0">
            <x v="3"/>
          </reference>
        </references>
      </pivotArea>
    </chartFormat>
    <chartFormat chart="22" format="7">
      <pivotArea type="data" outline="0" fieldPosition="0">
        <references count="2">
          <reference field="4294967294" count="1" selected="0">
            <x v="0"/>
          </reference>
          <reference field="3" count="1" selected="0">
            <x v="8"/>
          </reference>
        </references>
      </pivotArea>
    </chartFormat>
    <chartFormat chart="22" format="8">
      <pivotArea type="data" outline="0" fieldPosition="0">
        <references count="2">
          <reference field="4294967294" count="1" selected="0">
            <x v="0"/>
          </reference>
          <reference field="3" count="1" selected="0">
            <x v="5"/>
          </reference>
        </references>
      </pivotArea>
    </chartFormat>
    <chartFormat chart="22" format="9">
      <pivotArea type="data" outline="0" fieldPosition="0">
        <references count="2">
          <reference field="4294967294" count="1" selected="0">
            <x v="0"/>
          </reference>
          <reference field="3" count="1" selected="0">
            <x v="6"/>
          </reference>
        </references>
      </pivotArea>
    </chartFormat>
    <chartFormat chart="22" format="10">
      <pivotArea type="data" outline="0" fieldPosition="0">
        <references count="2">
          <reference field="4294967294" count="1" selected="0">
            <x v="0"/>
          </reference>
          <reference field="3" count="1" selected="0">
            <x v="7"/>
          </reference>
        </references>
      </pivotArea>
    </chartFormat>
    <chartFormat chart="22" format="11">
      <pivotArea type="data" outline="0" fieldPosition="0">
        <references count="2">
          <reference field="4294967294" count="1" selected="0">
            <x v="0"/>
          </reference>
          <reference field="3" count="1" selected="0">
            <x v="4"/>
          </reference>
        </references>
      </pivotArea>
    </chartFormat>
    <chartFormat chart="22" format="12">
      <pivotArea type="data" outline="0" fieldPosition="0">
        <references count="2">
          <reference field="4294967294" count="1" selected="0">
            <x v="0"/>
          </reference>
          <reference field="3" count="1" selected="0">
            <x v="1"/>
          </reference>
        </references>
      </pivotArea>
    </chartFormat>
    <chartFormat chart="22" format="1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517E84-C1E0-445A-9348-E7B7B67182F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Discount Range">
  <location ref="A29:B35" firstHeaderRow="1" firstDataRow="1" firstDataCol="1"/>
  <pivotFields count="14">
    <pivotField dataField="1"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showAll="0"/>
    <pivotField showAll="0"/>
    <pivotField numFmtId="2" showAll="0"/>
    <pivotField numFmtId="2" showAll="0"/>
    <pivotField numFmtId="9" showAll="0"/>
    <pivotField showAll="0"/>
    <pivotField showAll="0"/>
    <pivotField showAll="0"/>
    <pivotField showAll="0"/>
    <pivotField axis="axisRow" showAll="0">
      <items count="6">
        <item x="3"/>
        <item x="1"/>
        <item x="0"/>
        <item x="2"/>
        <item x="4"/>
        <item t="default"/>
      </items>
    </pivotField>
    <pivotField showAll="0"/>
    <pivotField numFmtId="2" showAll="0"/>
  </pivotFields>
  <rowFields count="1">
    <field x="11"/>
  </rowFields>
  <rowItems count="6">
    <i>
      <x/>
    </i>
    <i>
      <x v="1"/>
    </i>
    <i>
      <x v="2"/>
    </i>
    <i>
      <x v="3"/>
    </i>
    <i>
      <x v="4"/>
    </i>
    <i t="grand">
      <x/>
    </i>
  </rowItems>
  <colItems count="1">
    <i/>
  </colItems>
  <dataFields count="1">
    <dataField name="Count of product_id" fld="0" subtotal="count" baseField="0" baseItem="0"/>
  </dataFields>
  <chartFormats count="6">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11" count="1" selected="0">
            <x v="0"/>
          </reference>
        </references>
      </pivotArea>
    </chartFormat>
    <chartFormat chart="6" format="21">
      <pivotArea type="data" outline="0" fieldPosition="0">
        <references count="2">
          <reference field="4294967294" count="1" selected="0">
            <x v="0"/>
          </reference>
          <reference field="11" count="1" selected="0">
            <x v="1"/>
          </reference>
        </references>
      </pivotArea>
    </chartFormat>
    <chartFormat chart="6" format="22">
      <pivotArea type="data" outline="0" fieldPosition="0">
        <references count="2">
          <reference field="4294967294" count="1" selected="0">
            <x v="0"/>
          </reference>
          <reference field="11" count="1" selected="0">
            <x v="2"/>
          </reference>
        </references>
      </pivotArea>
    </chartFormat>
    <chartFormat chart="6" format="23">
      <pivotArea type="data" outline="0" fieldPosition="0">
        <references count="2">
          <reference field="4294967294" count="1" selected="0">
            <x v="0"/>
          </reference>
          <reference field="11" count="1" selected="0">
            <x v="3"/>
          </reference>
        </references>
      </pivotArea>
    </chartFormat>
    <chartFormat chart="6" format="24">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8B99518-DC51-4F2A-A78E-4886B6D0EF01}" autoFormatId="16" applyNumberFormats="0" applyBorderFormats="0" applyFontFormats="0" applyPatternFormats="0" applyAlignmentFormats="0" applyWidthHeightFormats="0">
  <queryTableRefresh nextId="17">
    <queryTableFields count="16">
      <queryTableField id="1" name="product_id" tableColumnId="1"/>
      <queryTableField id="2" name="product_name" tableColumnId="2"/>
      <queryTableField id="3" name="category" tableColumnId="3"/>
      <queryTableField id="4" name="discounted_price" tableColumnId="4"/>
      <queryTableField id="5" name="actual_price" tableColumnId="5"/>
      <queryTableField id="6" name="discount_percentage" tableColumnId="6"/>
      <queryTableField id="7" name="rating" tableColumnId="7"/>
      <queryTableField id="8" name="rating_count" tableColumnId="8"/>
      <queryTableField id="9" name="about_product" tableColumnId="9"/>
      <queryTableField id="10" name="user_id" tableColumnId="10"/>
      <queryTableField id="11" name="user_name" tableColumnId="11"/>
      <queryTableField id="12" name="review_id" tableColumnId="12"/>
      <queryTableField id="13" name="review_title" tableColumnId="13"/>
      <queryTableField id="14" name="review_content" tableColumnId="14"/>
      <queryTableField id="15" name="img_link" tableColumnId="15"/>
      <queryTableField id="16" name="product_link"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2E3B2DE-069B-4F6B-8774-BD0434488B31}" autoFormatId="16" applyNumberFormats="0" applyBorderFormats="0" applyFontFormats="0" applyPatternFormats="0" applyAlignmentFormats="0" applyWidthHeightFormats="0">
  <queryTableRefresh nextId="24" unboundColumnsRight="3">
    <queryTableFields count="14">
      <queryTableField id="1" name="product_id" tableColumnId="1"/>
      <queryTableField id="2" name="product_name" tableColumnId="2"/>
      <queryTableField id="3" name="category" tableColumnId="3"/>
      <queryTableField id="19" dataBound="0" tableColumnId="11"/>
      <queryTableField id="4" name="discounted_price" tableColumnId="4"/>
      <queryTableField id="5" name="actual_price" tableColumnId="5"/>
      <queryTableField id="6" name="discount_percentage" tableColumnId="6"/>
      <queryTableField id="7" name="rating" tableColumnId="7"/>
      <queryTableField id="8" name="rating_count" tableColumnId="8"/>
      <queryTableField id="13" name="review_title" tableColumnId="13"/>
      <queryTableField id="16" name="product_link" tableColumnId="16"/>
      <queryTableField id="22" dataBound="0" tableColumnId="15"/>
      <queryTableField id="21" dataBound="0" tableColumnId="14"/>
      <queryTableField id="20" dataBound="0" tableColumnId="12"/>
    </queryTableFields>
    <queryTableDeletedFields count="6">
      <deletedField name="about_product"/>
      <deletedField name="user_id"/>
      <deletedField name="user_name"/>
      <deletedField name="review_id"/>
      <deletedField name="review_content"/>
      <deletedField name="img_link"/>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_category" xr10:uid="{629E663D-CAA3-4B18-987F-68719212A78E}" sourceName="main_category">
  <pivotTables>
    <pivotTable tabId="7" name="PivotTable1"/>
  </pivotTables>
  <data>
    <tabular pivotCacheId="518974676">
      <items count="9">
        <i x="7" s="1"/>
        <i x="0" s="1"/>
        <i x="1" s="1"/>
        <i x="8" s="1"/>
        <i x="4" s="1"/>
        <i x="5" s="1"/>
        <i x="2" s="1"/>
        <i x="3"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59E005A8-24BF-471D-8FAC-7480DE0A89EE}" sourceName="rating_category">
  <pivotTables>
    <pivotTable tabId="7" name="PivotTable3"/>
  </pivotTables>
  <data>
    <tabular pivotCacheId="518974676">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range" xr10:uid="{5AF4C0A8-2A8C-4B2B-ADC2-4D905F081964}" sourceName="discount_range">
  <pivotTables>
    <pivotTable tabId="7" name="PivotTable2"/>
  </pivotTables>
  <data>
    <tabular pivotCacheId="518974676">
      <items count="5">
        <i x="3"/>
        <i x="1" s="1"/>
        <i x="0"/>
        <i x="2"/>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in_category" xr10:uid="{4E65D8D8-26A3-4592-9265-10FC01C20C7C}" cache="Slicer_main_category" caption="Main Category" rowHeight="234950"/>
  <slicer name="rating_category" xr10:uid="{E1707548-1C8F-4D51-A557-70CCAC19F816}" cache="Slicer_rating_category" caption="Rating" rowHeight="234950"/>
  <slicer name="discount_range" xr10:uid="{96B5E4B1-95D1-4615-B425-5BB3D0F70C1C}" cache="Slicer_discount_range" caption="Discount Rang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80974B-0558-4897-9990-873FBFA58DCA}" name="amazon" displayName="amazon" ref="A1:P1466" tableType="queryTable" totalsRowShown="0">
  <autoFilter ref="A1:P1466" xr:uid="{3080974B-0558-4897-9990-873FBFA58DCA}"/>
  <tableColumns count="16">
    <tableColumn id="1" xr3:uid="{5B8033B8-1101-44F2-A992-408D2DC579C9}" uniqueName="1" name="product_id" queryTableFieldId="1" dataDxfId="25"/>
    <tableColumn id="2" xr3:uid="{C6520B0C-0F84-4F88-AD8F-775853574B92}" uniqueName="2" name="product_name" queryTableFieldId="2" dataDxfId="24"/>
    <tableColumn id="3" xr3:uid="{C0391127-4851-4D56-82CD-304725B1D54E}" uniqueName="3" name="category" queryTableFieldId="3" dataDxfId="23"/>
    <tableColumn id="4" xr3:uid="{2964868A-9E4F-4104-903E-1563E2CF2451}" uniqueName="4" name="discounted_price" queryTableFieldId="4"/>
    <tableColumn id="5" xr3:uid="{B2D7E350-2492-48A0-88AB-1099E6B6B2B6}" uniqueName="5" name="actual_price" queryTableFieldId="5"/>
    <tableColumn id="6" xr3:uid="{BB2AC5C6-9110-4B10-A47B-38E3F9570E61}" uniqueName="6" name="discount_percentage" queryTableFieldId="6"/>
    <tableColumn id="7" xr3:uid="{ADECEF74-EE0A-42AE-A8A1-512FEE38E749}" uniqueName="7" name="rating" queryTableFieldId="7"/>
    <tableColumn id="8" xr3:uid="{420117C2-E42D-460C-9BF6-E18A78373819}" uniqueName="8" name="rating_count" queryTableFieldId="8"/>
    <tableColumn id="9" xr3:uid="{B3095106-CDEE-4144-9C95-71839C0AF5D0}" uniqueName="9" name="about_product" queryTableFieldId="9" dataDxfId="22"/>
    <tableColumn id="10" xr3:uid="{F80B8237-E9C6-476F-B2F5-D8A6CE60E2DA}" uniqueName="10" name="user_id" queryTableFieldId="10" dataDxfId="21"/>
    <tableColumn id="11" xr3:uid="{ECDDFC18-AABF-451D-8246-65ABA70BEC54}" uniqueName="11" name="user_name" queryTableFieldId="11" dataDxfId="20"/>
    <tableColumn id="12" xr3:uid="{3FBD0752-8811-49B3-82D7-7D354A0CE055}" uniqueName="12" name="review_id" queryTableFieldId="12" dataDxfId="19"/>
    <tableColumn id="13" xr3:uid="{D0EF98B1-8E11-47E9-AC90-C7ECB80B00B6}" uniqueName="13" name="review_title" queryTableFieldId="13" dataDxfId="18"/>
    <tableColumn id="14" xr3:uid="{E8F8CF17-BAD2-46C5-8871-E07AD878A98C}" uniqueName="14" name="review_content" queryTableFieldId="14" dataDxfId="17"/>
    <tableColumn id="15" xr3:uid="{B39398F9-810A-43F1-B44C-EC0D9BD1267D}" uniqueName="15" name="img_link" queryTableFieldId="15" dataDxfId="16"/>
    <tableColumn id="16" xr3:uid="{EE9AE010-21F6-4135-861B-37300297726A}" uniqueName="16" name="product_link" queryTableFieldId="16"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3EB870-2BBE-44B4-B9EC-615ADC5AF2EC}" name="amazon3" displayName="amazon3" ref="A1:N1466" tableType="queryTable" totalsRowShown="0">
  <autoFilter ref="A1:N1466" xr:uid="{3080974B-0558-4897-9990-873FBFA58DCA}"/>
  <tableColumns count="14">
    <tableColumn id="1" xr3:uid="{EAEAD258-7F4C-4112-A49A-7A8A4647505D}" uniqueName="1" name="product_id" queryTableFieldId="1" dataDxfId="14"/>
    <tableColumn id="2" xr3:uid="{196D9EEE-E8F6-4A1E-9AB5-9D5882A01D48}" uniqueName="2" name="product_name" queryTableFieldId="2" dataDxfId="13"/>
    <tableColumn id="3" xr3:uid="{6002226B-7948-49B1-BB10-34E541E573AA}" uniqueName="3" name="category" queryTableFieldId="3" dataDxfId="12"/>
    <tableColumn id="11" xr3:uid="{A731EBF3-8EA6-4DD1-BA20-387DC02F73BD}" uniqueName="11" name="main_category" queryTableFieldId="19" dataDxfId="11">
      <calculatedColumnFormula>LEFT(amazon3[[#This Row],[category]],FIND("|",amazon3[[#This Row],[category]]&amp;"|")-1)</calculatedColumnFormula>
    </tableColumn>
    <tableColumn id="4" xr3:uid="{32921F12-CB2F-4F28-814F-555C47241BFE}" uniqueName="4" name="discounted_price" queryTableFieldId="4" dataDxfId="10"/>
    <tableColumn id="5" xr3:uid="{C9474ACB-AE62-4484-A215-9883C463A0A5}" uniqueName="5" name="actual_price" queryTableFieldId="5" dataDxfId="9"/>
    <tableColumn id="6" xr3:uid="{590E9B41-D420-40DE-A0E2-3E2306DC6ADA}" uniqueName="6" name="discount_percentage" queryTableFieldId="6" dataDxfId="8"/>
    <tableColumn id="7" xr3:uid="{6C708353-932A-465B-A99E-4F4BD85EBC39}" uniqueName="7" name="rating" queryTableFieldId="7"/>
    <tableColumn id="8" xr3:uid="{0D2DF454-7D50-456B-B1C9-C7411D7D5124}" uniqueName="8" name="rating_count" queryTableFieldId="8" dataDxfId="7"/>
    <tableColumn id="13" xr3:uid="{B6231503-AE1C-4587-B90D-E084AAE22739}" uniqueName="13" name="review_title" queryTableFieldId="13" dataDxfId="6"/>
    <tableColumn id="16" xr3:uid="{E5055295-4EFF-438E-AEAC-091674A9EA4A}" uniqueName="16" name="product_link" queryTableFieldId="16" dataDxfId="5"/>
    <tableColumn id="15" xr3:uid="{BBE5D645-BAC6-45D4-BEB7-8905E1F0DE38}" uniqueName="15" name="discount_range" queryTableFieldId="22" dataDxfId="4" dataCellStyle="Hyperlink">
      <calculatedColumnFormula>IF(amazon3[[#This Row],[discount_percentage]]&gt;=0.7,"70%+",
IF(amazon3[[#This Row],[discount_percentage]]&gt;=0.5,"50%-69%",
IF(amazon3[[#This Row],[discount_percentage]]&gt;=0.3,"30%-49%",
IF(amazon3[[#This Row],[discount_percentage]]&gt;=0.1,"10%-29%","Below 10%"))))</calculatedColumnFormula>
    </tableColumn>
    <tableColumn id="14" xr3:uid="{8C6D00F9-8684-47F7-892C-DB574D666EC5}" uniqueName="14" name="rating_category" queryTableFieldId="21" dataDxfId="3" dataCellStyle="Hyperlink">
      <calculatedColumnFormula>IF(amazon3[[#This Row],[rating]]&gt;=4.5,"Excellent",
IF(amazon3[[#This Row],[rating]]&gt;=4,"Good",
IF(amazon3[[#This Row],[rating]]&gt;=3,"Average","Low")))</calculatedColumnFormula>
    </tableColumn>
    <tableColumn id="12" xr3:uid="{331B1735-51EF-4F09-BD4E-358A5FF6B5DB}" uniqueName="12" name="price_difference" queryTableFieldId="20" dataDxfId="2">
      <calculatedColumnFormula>amazon3[[#This Row],[actual_price]]-amazon3[[#This Row],[discounted_price]]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5BE72-54E4-4B8F-86AB-8F4F5266111A}">
  <dimension ref="A1:P1466"/>
  <sheetViews>
    <sheetView topLeftCell="B1" workbookViewId="0">
      <selection activeCell="F2" sqref="F2:F1466"/>
    </sheetView>
  </sheetViews>
  <sheetFormatPr defaultRowHeight="14.4"/>
  <cols>
    <col min="1" max="1" width="14.109375" bestFit="1" customWidth="1"/>
    <col min="2" max="2" width="61" bestFit="1" customWidth="1"/>
    <col min="3" max="3" width="61" customWidth="1"/>
    <col min="4" max="4" width="17.77734375" bestFit="1" customWidth="1"/>
    <col min="5" max="5" width="13.44140625" bestFit="1" customWidth="1"/>
    <col min="6" max="6" width="21.109375" bestFit="1" customWidth="1"/>
    <col min="7" max="7" width="8.109375" bestFit="1" customWidth="1"/>
    <col min="8" max="8" width="14" bestFit="1" customWidth="1"/>
    <col min="9" max="16" width="61" bestFit="1"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18</v>
      </c>
      <c r="D2">
        <v>399</v>
      </c>
      <c r="E2">
        <v>1099</v>
      </c>
      <c r="F2">
        <v>0.64</v>
      </c>
      <c r="G2">
        <v>4.2</v>
      </c>
      <c r="H2">
        <v>24269</v>
      </c>
      <c r="I2" t="s">
        <v>19</v>
      </c>
      <c r="J2" t="s">
        <v>20</v>
      </c>
      <c r="K2" t="s">
        <v>21</v>
      </c>
      <c r="L2" t="s">
        <v>22</v>
      </c>
      <c r="M2" t="s">
        <v>23</v>
      </c>
      <c r="N2" t="s">
        <v>24</v>
      </c>
      <c r="O2" t="s">
        <v>25</v>
      </c>
      <c r="P2" t="s">
        <v>26</v>
      </c>
    </row>
    <row r="3" spans="1:16">
      <c r="A3" t="s">
        <v>27</v>
      </c>
      <c r="B3" t="s">
        <v>28</v>
      </c>
      <c r="C3" t="s">
        <v>18</v>
      </c>
      <c r="D3">
        <v>199</v>
      </c>
      <c r="E3">
        <v>349</v>
      </c>
      <c r="F3">
        <v>0.43</v>
      </c>
      <c r="G3">
        <v>4</v>
      </c>
      <c r="H3">
        <v>43994</v>
      </c>
      <c r="I3" t="s">
        <v>29</v>
      </c>
      <c r="J3" t="s">
        <v>30</v>
      </c>
      <c r="K3" t="s">
        <v>31</v>
      </c>
      <c r="L3" t="s">
        <v>32</v>
      </c>
      <c r="M3" t="s">
        <v>33</v>
      </c>
      <c r="N3" t="s">
        <v>34</v>
      </c>
      <c r="O3" t="s">
        <v>35</v>
      </c>
      <c r="P3" t="s">
        <v>36</v>
      </c>
    </row>
    <row r="4" spans="1:16">
      <c r="A4" t="s">
        <v>37</v>
      </c>
      <c r="B4" t="s">
        <v>38</v>
      </c>
      <c r="C4" t="s">
        <v>18</v>
      </c>
      <c r="D4">
        <v>199</v>
      </c>
      <c r="E4">
        <v>1899</v>
      </c>
      <c r="F4">
        <v>0.9</v>
      </c>
      <c r="G4">
        <v>3.9</v>
      </c>
      <c r="H4">
        <v>7928</v>
      </c>
      <c r="I4" t="s">
        <v>39</v>
      </c>
      <c r="J4" t="s">
        <v>40</v>
      </c>
      <c r="K4" t="s">
        <v>41</v>
      </c>
      <c r="L4" t="s">
        <v>42</v>
      </c>
      <c r="M4" t="s">
        <v>43</v>
      </c>
      <c r="N4" t="s">
        <v>44</v>
      </c>
      <c r="O4" t="s">
        <v>45</v>
      </c>
      <c r="P4" t="s">
        <v>46</v>
      </c>
    </row>
    <row r="5" spans="1:16">
      <c r="A5" t="s">
        <v>47</v>
      </c>
      <c r="B5" t="s">
        <v>48</v>
      </c>
      <c r="C5" t="s">
        <v>18</v>
      </c>
      <c r="D5">
        <v>329</v>
      </c>
      <c r="E5">
        <v>699</v>
      </c>
      <c r="F5">
        <v>0.53</v>
      </c>
      <c r="G5">
        <v>4.2</v>
      </c>
      <c r="H5">
        <v>94363</v>
      </c>
      <c r="I5" t="s">
        <v>49</v>
      </c>
      <c r="J5" t="s">
        <v>50</v>
      </c>
      <c r="K5" t="s">
        <v>51</v>
      </c>
      <c r="L5" t="s">
        <v>52</v>
      </c>
      <c r="M5" t="s">
        <v>53</v>
      </c>
      <c r="N5" t="s">
        <v>54</v>
      </c>
      <c r="O5" t="s">
        <v>55</v>
      </c>
      <c r="P5" t="s">
        <v>56</v>
      </c>
    </row>
    <row r="6" spans="1:16">
      <c r="A6" t="s">
        <v>57</v>
      </c>
      <c r="B6" t="s">
        <v>58</v>
      </c>
      <c r="C6" t="s">
        <v>18</v>
      </c>
      <c r="D6">
        <v>154</v>
      </c>
      <c r="E6">
        <v>399</v>
      </c>
      <c r="F6">
        <v>0.61</v>
      </c>
      <c r="G6">
        <v>4.2</v>
      </c>
      <c r="H6">
        <v>16905</v>
      </c>
      <c r="I6" t="s">
        <v>59</v>
      </c>
      <c r="J6" t="s">
        <v>60</v>
      </c>
      <c r="K6" t="s">
        <v>61</v>
      </c>
      <c r="L6" t="s">
        <v>62</v>
      </c>
      <c r="M6" t="s">
        <v>63</v>
      </c>
      <c r="N6" t="s">
        <v>64</v>
      </c>
      <c r="O6" t="s">
        <v>65</v>
      </c>
      <c r="P6" t="s">
        <v>66</v>
      </c>
    </row>
    <row r="7" spans="1:16">
      <c r="A7" t="s">
        <v>67</v>
      </c>
      <c r="B7" t="s">
        <v>68</v>
      </c>
      <c r="C7" t="s">
        <v>18</v>
      </c>
      <c r="D7">
        <v>149</v>
      </c>
      <c r="E7">
        <v>1000</v>
      </c>
      <c r="F7">
        <v>0.85</v>
      </c>
      <c r="G7">
        <v>3.9</v>
      </c>
      <c r="H7">
        <v>24871</v>
      </c>
      <c r="I7" t="s">
        <v>69</v>
      </c>
      <c r="J7" t="s">
        <v>70</v>
      </c>
      <c r="K7" t="s">
        <v>71</v>
      </c>
      <c r="L7" t="s">
        <v>72</v>
      </c>
      <c r="M7" t="s">
        <v>73</v>
      </c>
      <c r="N7" t="s">
        <v>74</v>
      </c>
      <c r="O7" t="s">
        <v>75</v>
      </c>
      <c r="P7" t="s">
        <v>76</v>
      </c>
    </row>
    <row r="8" spans="1:16">
      <c r="A8" t="s">
        <v>77</v>
      </c>
      <c r="B8" t="s">
        <v>78</v>
      </c>
      <c r="C8" t="s">
        <v>18</v>
      </c>
      <c r="D8">
        <v>176.63</v>
      </c>
      <c r="E8">
        <v>499</v>
      </c>
      <c r="F8">
        <v>0.65</v>
      </c>
      <c r="G8">
        <v>4.0999999999999996</v>
      </c>
      <c r="H8">
        <v>15188</v>
      </c>
      <c r="I8" t="s">
        <v>79</v>
      </c>
      <c r="J8" t="s">
        <v>80</v>
      </c>
      <c r="K8" t="s">
        <v>81</v>
      </c>
      <c r="L8" t="s">
        <v>82</v>
      </c>
      <c r="M8" t="s">
        <v>83</v>
      </c>
      <c r="N8" t="s">
        <v>84</v>
      </c>
      <c r="O8" t="s">
        <v>85</v>
      </c>
      <c r="P8" t="s">
        <v>86</v>
      </c>
    </row>
    <row r="9" spans="1:16">
      <c r="A9" t="s">
        <v>87</v>
      </c>
      <c r="B9" t="s">
        <v>88</v>
      </c>
      <c r="C9" t="s">
        <v>18</v>
      </c>
      <c r="D9">
        <v>229</v>
      </c>
      <c r="E9">
        <v>299</v>
      </c>
      <c r="F9">
        <v>0.23</v>
      </c>
      <c r="G9">
        <v>4.3</v>
      </c>
      <c r="H9">
        <v>30411</v>
      </c>
      <c r="I9" t="s">
        <v>89</v>
      </c>
      <c r="J9" t="s">
        <v>90</v>
      </c>
      <c r="K9" t="s">
        <v>91</v>
      </c>
      <c r="L9" t="s">
        <v>92</v>
      </c>
      <c r="M9" t="s">
        <v>93</v>
      </c>
      <c r="N9" t="s">
        <v>94</v>
      </c>
      <c r="O9" t="s">
        <v>95</v>
      </c>
      <c r="P9" t="s">
        <v>96</v>
      </c>
    </row>
    <row r="10" spans="1:16">
      <c r="A10" t="s">
        <v>97</v>
      </c>
      <c r="B10" t="s">
        <v>98</v>
      </c>
      <c r="C10" t="s">
        <v>99</v>
      </c>
      <c r="D10">
        <v>499</v>
      </c>
      <c r="E10">
        <v>999</v>
      </c>
      <c r="F10">
        <v>0.5</v>
      </c>
      <c r="G10">
        <v>4.2</v>
      </c>
      <c r="H10">
        <v>179691</v>
      </c>
      <c r="I10" t="s">
        <v>100</v>
      </c>
      <c r="J10" t="s">
        <v>101</v>
      </c>
      <c r="K10" t="s">
        <v>102</v>
      </c>
      <c r="L10" t="s">
        <v>103</v>
      </c>
      <c r="M10" t="s">
        <v>104</v>
      </c>
      <c r="N10" t="s">
        <v>105</v>
      </c>
      <c r="O10" t="s">
        <v>106</v>
      </c>
      <c r="P10" t="s">
        <v>107</v>
      </c>
    </row>
    <row r="11" spans="1:16">
      <c r="A11" t="s">
        <v>108</v>
      </c>
      <c r="B11" t="s">
        <v>109</v>
      </c>
      <c r="C11" t="s">
        <v>18</v>
      </c>
      <c r="D11">
        <v>199</v>
      </c>
      <c r="E11">
        <v>299</v>
      </c>
      <c r="F11">
        <v>0.33</v>
      </c>
      <c r="G11">
        <v>4</v>
      </c>
      <c r="H11">
        <v>43994</v>
      </c>
      <c r="I11" t="s">
        <v>110</v>
      </c>
      <c r="J11" t="s">
        <v>30</v>
      </c>
      <c r="K11" t="s">
        <v>31</v>
      </c>
      <c r="L11" t="s">
        <v>32</v>
      </c>
      <c r="M11" t="s">
        <v>33</v>
      </c>
      <c r="N11" t="s">
        <v>34</v>
      </c>
      <c r="O11" t="s">
        <v>111</v>
      </c>
      <c r="P11" t="s">
        <v>112</v>
      </c>
    </row>
    <row r="12" spans="1:16">
      <c r="A12" t="s">
        <v>113</v>
      </c>
      <c r="B12" t="s">
        <v>114</v>
      </c>
      <c r="C12" t="s">
        <v>18</v>
      </c>
      <c r="D12">
        <v>154</v>
      </c>
      <c r="E12">
        <v>339</v>
      </c>
      <c r="F12">
        <v>0.55000000000000004</v>
      </c>
      <c r="G12">
        <v>4.3</v>
      </c>
      <c r="H12">
        <v>13391</v>
      </c>
      <c r="I12" t="s">
        <v>115</v>
      </c>
      <c r="J12" t="s">
        <v>116</v>
      </c>
      <c r="K12" t="s">
        <v>117</v>
      </c>
      <c r="L12" t="s">
        <v>118</v>
      </c>
      <c r="M12" t="s">
        <v>119</v>
      </c>
      <c r="N12" t="s">
        <v>120</v>
      </c>
      <c r="O12" t="s">
        <v>121</v>
      </c>
      <c r="P12" t="s">
        <v>122</v>
      </c>
    </row>
    <row r="13" spans="1:16">
      <c r="A13" t="s">
        <v>123</v>
      </c>
      <c r="B13" t="s">
        <v>124</v>
      </c>
      <c r="C13" t="s">
        <v>18</v>
      </c>
      <c r="D13">
        <v>299</v>
      </c>
      <c r="E13">
        <v>799</v>
      </c>
      <c r="F13">
        <v>0.63</v>
      </c>
      <c r="G13">
        <v>4.2</v>
      </c>
      <c r="H13">
        <v>94363</v>
      </c>
      <c r="I13" t="s">
        <v>125</v>
      </c>
      <c r="J13" t="s">
        <v>50</v>
      </c>
      <c r="K13" t="s">
        <v>51</v>
      </c>
      <c r="L13" t="s">
        <v>52</v>
      </c>
      <c r="M13" t="s">
        <v>53</v>
      </c>
      <c r="N13" t="s">
        <v>54</v>
      </c>
      <c r="O13" t="s">
        <v>126</v>
      </c>
      <c r="P13" t="s">
        <v>127</v>
      </c>
    </row>
    <row r="14" spans="1:16">
      <c r="A14" t="s">
        <v>128</v>
      </c>
      <c r="B14" t="s">
        <v>129</v>
      </c>
      <c r="C14" t="s">
        <v>130</v>
      </c>
      <c r="D14">
        <v>219</v>
      </c>
      <c r="E14">
        <v>700</v>
      </c>
      <c r="F14">
        <v>0.69</v>
      </c>
      <c r="G14">
        <v>4.4000000000000004</v>
      </c>
      <c r="H14">
        <v>426973</v>
      </c>
      <c r="I14" t="s">
        <v>131</v>
      </c>
      <c r="J14" t="s">
        <v>132</v>
      </c>
      <c r="K14" t="s">
        <v>133</v>
      </c>
      <c r="L14" t="s">
        <v>134</v>
      </c>
      <c r="M14" t="s">
        <v>135</v>
      </c>
      <c r="N14" t="s">
        <v>136</v>
      </c>
      <c r="O14" t="s">
        <v>137</v>
      </c>
      <c r="P14" t="s">
        <v>138</v>
      </c>
    </row>
    <row r="15" spans="1:16">
      <c r="A15" t="s">
        <v>139</v>
      </c>
      <c r="B15" t="s">
        <v>140</v>
      </c>
      <c r="C15" t="s">
        <v>18</v>
      </c>
      <c r="D15">
        <v>350</v>
      </c>
      <c r="E15">
        <v>899</v>
      </c>
      <c r="F15">
        <v>0.61</v>
      </c>
      <c r="G15">
        <v>4.2</v>
      </c>
      <c r="H15">
        <v>2262</v>
      </c>
      <c r="I15" t="s">
        <v>141</v>
      </c>
      <c r="J15" t="s">
        <v>142</v>
      </c>
      <c r="K15" t="s">
        <v>143</v>
      </c>
      <c r="L15" t="s">
        <v>144</v>
      </c>
      <c r="M15" t="s">
        <v>145</v>
      </c>
      <c r="N15" t="s">
        <v>146</v>
      </c>
      <c r="O15" t="s">
        <v>147</v>
      </c>
      <c r="P15" t="s">
        <v>148</v>
      </c>
    </row>
    <row r="16" spans="1:16">
      <c r="A16" t="s">
        <v>149</v>
      </c>
      <c r="B16" t="s">
        <v>150</v>
      </c>
      <c r="C16" t="s">
        <v>18</v>
      </c>
      <c r="D16">
        <v>159</v>
      </c>
      <c r="E16">
        <v>399</v>
      </c>
      <c r="F16">
        <v>0.6</v>
      </c>
      <c r="G16">
        <v>4.0999999999999996</v>
      </c>
      <c r="H16">
        <v>4768</v>
      </c>
      <c r="I16" t="s">
        <v>59</v>
      </c>
      <c r="J16" t="s">
        <v>151</v>
      </c>
      <c r="K16" t="s">
        <v>152</v>
      </c>
      <c r="L16" t="s">
        <v>153</v>
      </c>
      <c r="M16" t="s">
        <v>154</v>
      </c>
      <c r="N16" t="s">
        <v>155</v>
      </c>
      <c r="O16" t="s">
        <v>156</v>
      </c>
      <c r="P16" t="s">
        <v>157</v>
      </c>
    </row>
    <row r="17" spans="1:16">
      <c r="A17" t="s">
        <v>158</v>
      </c>
      <c r="B17" t="s">
        <v>159</v>
      </c>
      <c r="C17" t="s">
        <v>18</v>
      </c>
      <c r="D17">
        <v>349</v>
      </c>
      <c r="E17">
        <v>399</v>
      </c>
      <c r="F17">
        <v>0.13</v>
      </c>
      <c r="G17">
        <v>4.4000000000000004</v>
      </c>
      <c r="H17">
        <v>18757</v>
      </c>
      <c r="I17" t="s">
        <v>160</v>
      </c>
      <c r="J17" t="s">
        <v>161</v>
      </c>
      <c r="K17" t="s">
        <v>162</v>
      </c>
      <c r="L17" t="s">
        <v>163</v>
      </c>
      <c r="M17" t="s">
        <v>164</v>
      </c>
      <c r="N17" t="s">
        <v>165</v>
      </c>
      <c r="O17" t="s">
        <v>166</v>
      </c>
      <c r="P17" t="s">
        <v>167</v>
      </c>
    </row>
    <row r="18" spans="1:16">
      <c r="A18" t="s">
        <v>168</v>
      </c>
      <c r="B18" t="s">
        <v>169</v>
      </c>
      <c r="C18" t="s">
        <v>170</v>
      </c>
      <c r="D18">
        <v>13999</v>
      </c>
      <c r="E18">
        <v>24999</v>
      </c>
      <c r="F18">
        <v>0.44</v>
      </c>
      <c r="G18">
        <v>4.2</v>
      </c>
      <c r="H18">
        <v>32840</v>
      </c>
      <c r="I18" t="s">
        <v>171</v>
      </c>
      <c r="J18" t="s">
        <v>172</v>
      </c>
      <c r="K18" t="s">
        <v>173</v>
      </c>
      <c r="L18" t="s">
        <v>174</v>
      </c>
      <c r="M18" t="s">
        <v>175</v>
      </c>
      <c r="N18" t="s">
        <v>176</v>
      </c>
      <c r="O18" t="s">
        <v>177</v>
      </c>
      <c r="P18" t="s">
        <v>178</v>
      </c>
    </row>
    <row r="19" spans="1:16">
      <c r="A19" t="s">
        <v>179</v>
      </c>
      <c r="B19" t="s">
        <v>180</v>
      </c>
      <c r="C19" t="s">
        <v>18</v>
      </c>
      <c r="D19">
        <v>249</v>
      </c>
      <c r="E19">
        <v>399</v>
      </c>
      <c r="F19">
        <v>0.38</v>
      </c>
      <c r="G19">
        <v>4</v>
      </c>
      <c r="H19">
        <v>43994</v>
      </c>
      <c r="I19" t="s">
        <v>181</v>
      </c>
      <c r="J19" t="s">
        <v>30</v>
      </c>
      <c r="K19" t="s">
        <v>31</v>
      </c>
      <c r="L19" t="s">
        <v>32</v>
      </c>
      <c r="M19" t="s">
        <v>33</v>
      </c>
      <c r="N19" t="s">
        <v>34</v>
      </c>
      <c r="O19" t="s">
        <v>182</v>
      </c>
      <c r="P19" t="s">
        <v>183</v>
      </c>
    </row>
    <row r="20" spans="1:16">
      <c r="A20" t="s">
        <v>184</v>
      </c>
      <c r="B20" t="s">
        <v>185</v>
      </c>
      <c r="C20" t="s">
        <v>18</v>
      </c>
      <c r="D20">
        <v>199</v>
      </c>
      <c r="E20">
        <v>499</v>
      </c>
      <c r="F20">
        <v>0.6</v>
      </c>
      <c r="G20">
        <v>4.0999999999999996</v>
      </c>
      <c r="H20">
        <v>13045</v>
      </c>
      <c r="I20" t="s">
        <v>186</v>
      </c>
      <c r="J20" t="s">
        <v>187</v>
      </c>
      <c r="K20" t="s">
        <v>188</v>
      </c>
      <c r="L20" t="s">
        <v>189</v>
      </c>
      <c r="M20" t="s">
        <v>190</v>
      </c>
      <c r="N20" t="s">
        <v>191</v>
      </c>
      <c r="O20" t="s">
        <v>192</v>
      </c>
      <c r="P20" t="s">
        <v>193</v>
      </c>
    </row>
    <row r="21" spans="1:16">
      <c r="A21" t="s">
        <v>194</v>
      </c>
      <c r="B21" t="s">
        <v>195</v>
      </c>
      <c r="C21" t="s">
        <v>170</v>
      </c>
      <c r="D21">
        <v>13490</v>
      </c>
      <c r="E21">
        <v>21990</v>
      </c>
      <c r="F21">
        <v>0.39</v>
      </c>
      <c r="G21">
        <v>4.3</v>
      </c>
      <c r="H21">
        <v>11976</v>
      </c>
      <c r="I21" t="s">
        <v>196</v>
      </c>
      <c r="J21" t="s">
        <v>197</v>
      </c>
      <c r="K21" t="s">
        <v>198</v>
      </c>
      <c r="L21" t="s">
        <v>199</v>
      </c>
      <c r="M21" t="s">
        <v>200</v>
      </c>
      <c r="N21" t="s">
        <v>201</v>
      </c>
      <c r="O21" t="s">
        <v>202</v>
      </c>
      <c r="P21" t="s">
        <v>203</v>
      </c>
    </row>
    <row r="22" spans="1:16">
      <c r="A22" t="s">
        <v>204</v>
      </c>
      <c r="B22" t="s">
        <v>205</v>
      </c>
      <c r="C22" t="s">
        <v>18</v>
      </c>
      <c r="D22">
        <v>970</v>
      </c>
      <c r="E22">
        <v>1799</v>
      </c>
      <c r="F22">
        <v>0.46</v>
      </c>
      <c r="G22">
        <v>4.5</v>
      </c>
      <c r="H22">
        <v>815</v>
      </c>
      <c r="I22" t="s">
        <v>206</v>
      </c>
      <c r="J22" t="s">
        <v>207</v>
      </c>
      <c r="K22" t="s">
        <v>208</v>
      </c>
      <c r="L22" t="s">
        <v>209</v>
      </c>
      <c r="M22" t="s">
        <v>210</v>
      </c>
      <c r="N22" t="s">
        <v>211</v>
      </c>
      <c r="O22" t="s">
        <v>212</v>
      </c>
      <c r="P22" t="s">
        <v>213</v>
      </c>
    </row>
    <row r="23" spans="1:16">
      <c r="A23" t="s">
        <v>214</v>
      </c>
      <c r="B23" t="s">
        <v>215</v>
      </c>
      <c r="C23" t="s">
        <v>130</v>
      </c>
      <c r="D23">
        <v>279</v>
      </c>
      <c r="E23">
        <v>499</v>
      </c>
      <c r="F23">
        <v>0.44</v>
      </c>
      <c r="G23">
        <v>3.7</v>
      </c>
      <c r="H23">
        <v>10962</v>
      </c>
      <c r="I23" t="s">
        <v>216</v>
      </c>
      <c r="J23" t="s">
        <v>217</v>
      </c>
      <c r="K23" t="s">
        <v>218</v>
      </c>
      <c r="L23" t="s">
        <v>219</v>
      </c>
      <c r="M23" t="s">
        <v>220</v>
      </c>
      <c r="N23" t="s">
        <v>221</v>
      </c>
      <c r="O23" t="s">
        <v>222</v>
      </c>
      <c r="P23" t="s">
        <v>223</v>
      </c>
    </row>
    <row r="24" spans="1:16">
      <c r="A24" t="s">
        <v>224</v>
      </c>
      <c r="B24" t="s">
        <v>225</v>
      </c>
      <c r="C24" t="s">
        <v>170</v>
      </c>
      <c r="D24">
        <v>13490</v>
      </c>
      <c r="E24">
        <v>22900</v>
      </c>
      <c r="F24">
        <v>0.41</v>
      </c>
      <c r="G24">
        <v>4.3</v>
      </c>
      <c r="H24">
        <v>16299</v>
      </c>
      <c r="I24" t="s">
        <v>226</v>
      </c>
      <c r="J24" t="s">
        <v>227</v>
      </c>
      <c r="K24" t="s">
        <v>228</v>
      </c>
      <c r="L24" t="s">
        <v>229</v>
      </c>
      <c r="M24" t="s">
        <v>230</v>
      </c>
      <c r="N24" t="s">
        <v>231</v>
      </c>
      <c r="O24" t="s">
        <v>232</v>
      </c>
      <c r="P24" t="s">
        <v>233</v>
      </c>
    </row>
    <row r="25" spans="1:16">
      <c r="A25" t="s">
        <v>234</v>
      </c>
      <c r="B25" t="s">
        <v>235</v>
      </c>
      <c r="C25" t="s">
        <v>18</v>
      </c>
      <c r="D25">
        <v>59</v>
      </c>
      <c r="E25">
        <v>199</v>
      </c>
      <c r="F25">
        <v>0.7</v>
      </c>
      <c r="G25">
        <v>4</v>
      </c>
      <c r="H25">
        <v>9378</v>
      </c>
      <c r="I25" t="s">
        <v>236</v>
      </c>
      <c r="J25" t="s">
        <v>237</v>
      </c>
      <c r="K25" t="s">
        <v>238</v>
      </c>
      <c r="L25" t="s">
        <v>239</v>
      </c>
      <c r="M25" t="s">
        <v>240</v>
      </c>
      <c r="N25" t="s">
        <v>241</v>
      </c>
      <c r="O25" t="s">
        <v>242</v>
      </c>
      <c r="P25" t="s">
        <v>243</v>
      </c>
    </row>
    <row r="26" spans="1:16">
      <c r="A26" t="s">
        <v>244</v>
      </c>
      <c r="B26" t="s">
        <v>245</v>
      </c>
      <c r="C26" t="s">
        <v>170</v>
      </c>
      <c r="D26">
        <v>11499</v>
      </c>
      <c r="E26">
        <v>19990</v>
      </c>
      <c r="F26">
        <v>0.42</v>
      </c>
      <c r="G26">
        <v>4.3</v>
      </c>
      <c r="H26">
        <v>4703</v>
      </c>
      <c r="I26" t="s">
        <v>246</v>
      </c>
      <c r="J26" t="s">
        <v>247</v>
      </c>
      <c r="K26" t="s">
        <v>248</v>
      </c>
      <c r="L26" t="s">
        <v>249</v>
      </c>
      <c r="M26" t="s">
        <v>250</v>
      </c>
      <c r="N26" t="s">
        <v>251</v>
      </c>
      <c r="O26" t="s">
        <v>252</v>
      </c>
      <c r="P26" t="s">
        <v>253</v>
      </c>
    </row>
    <row r="27" spans="1:16">
      <c r="A27" t="s">
        <v>254</v>
      </c>
      <c r="B27" t="s">
        <v>255</v>
      </c>
      <c r="C27" t="s">
        <v>130</v>
      </c>
      <c r="D27">
        <v>199</v>
      </c>
      <c r="E27">
        <v>699</v>
      </c>
      <c r="F27">
        <v>0.72</v>
      </c>
      <c r="G27">
        <v>4.2</v>
      </c>
      <c r="H27">
        <v>12153</v>
      </c>
      <c r="I27" t="s">
        <v>256</v>
      </c>
      <c r="J27" t="s">
        <v>257</v>
      </c>
      <c r="K27" t="s">
        <v>258</v>
      </c>
      <c r="L27" t="s">
        <v>259</v>
      </c>
      <c r="M27" t="s">
        <v>260</v>
      </c>
      <c r="N27" t="s">
        <v>261</v>
      </c>
      <c r="O27" t="s">
        <v>262</v>
      </c>
      <c r="P27" t="s">
        <v>263</v>
      </c>
    </row>
    <row r="28" spans="1:16">
      <c r="A28" t="s">
        <v>264</v>
      </c>
      <c r="B28" t="s">
        <v>265</v>
      </c>
      <c r="C28" t="s">
        <v>170</v>
      </c>
      <c r="D28">
        <v>14999</v>
      </c>
      <c r="E28">
        <v>19999</v>
      </c>
      <c r="F28">
        <v>0.25</v>
      </c>
      <c r="G28">
        <v>4.2</v>
      </c>
      <c r="H28">
        <v>34899</v>
      </c>
      <c r="I28" t="s">
        <v>266</v>
      </c>
      <c r="J28" t="s">
        <v>267</v>
      </c>
      <c r="K28" t="s">
        <v>268</v>
      </c>
      <c r="L28" t="s">
        <v>269</v>
      </c>
      <c r="M28" t="s">
        <v>270</v>
      </c>
      <c r="N28" t="s">
        <v>271</v>
      </c>
      <c r="O28" t="s">
        <v>272</v>
      </c>
      <c r="P28" t="s">
        <v>273</v>
      </c>
    </row>
    <row r="29" spans="1:16">
      <c r="A29" t="s">
        <v>274</v>
      </c>
      <c r="B29" t="s">
        <v>275</v>
      </c>
      <c r="C29" t="s">
        <v>18</v>
      </c>
      <c r="D29">
        <v>299</v>
      </c>
      <c r="E29">
        <v>399</v>
      </c>
      <c r="F29">
        <v>0.25</v>
      </c>
      <c r="G29">
        <v>4</v>
      </c>
      <c r="H29">
        <v>2766</v>
      </c>
      <c r="I29" t="s">
        <v>276</v>
      </c>
      <c r="J29" t="s">
        <v>277</v>
      </c>
      <c r="K29" t="s">
        <v>278</v>
      </c>
      <c r="L29" t="s">
        <v>279</v>
      </c>
      <c r="M29" t="s">
        <v>280</v>
      </c>
      <c r="N29" t="s">
        <v>281</v>
      </c>
      <c r="O29" t="s">
        <v>282</v>
      </c>
      <c r="P29" t="s">
        <v>283</v>
      </c>
    </row>
    <row r="30" spans="1:16">
      <c r="A30" t="s">
        <v>284</v>
      </c>
      <c r="B30" t="s">
        <v>285</v>
      </c>
      <c r="C30" t="s">
        <v>18</v>
      </c>
      <c r="D30">
        <v>970</v>
      </c>
      <c r="E30">
        <v>1999</v>
      </c>
      <c r="F30">
        <v>0.51</v>
      </c>
      <c r="G30">
        <v>4.4000000000000004</v>
      </c>
      <c r="H30">
        <v>184</v>
      </c>
      <c r="I30" t="s">
        <v>286</v>
      </c>
      <c r="J30" t="s">
        <v>287</v>
      </c>
      <c r="K30" t="s">
        <v>288</v>
      </c>
      <c r="L30" t="s">
        <v>289</v>
      </c>
      <c r="M30" t="s">
        <v>290</v>
      </c>
      <c r="N30" t="s">
        <v>291</v>
      </c>
      <c r="O30" t="s">
        <v>292</v>
      </c>
      <c r="P30" t="s">
        <v>293</v>
      </c>
    </row>
    <row r="31" spans="1:16">
      <c r="A31" t="s">
        <v>294</v>
      </c>
      <c r="B31" t="s">
        <v>295</v>
      </c>
      <c r="C31" t="s">
        <v>18</v>
      </c>
      <c r="D31">
        <v>299</v>
      </c>
      <c r="E31">
        <v>999</v>
      </c>
      <c r="F31">
        <v>0.7</v>
      </c>
      <c r="G31">
        <v>4.3</v>
      </c>
      <c r="H31">
        <v>20850</v>
      </c>
      <c r="I31" t="s">
        <v>296</v>
      </c>
      <c r="J31" t="s">
        <v>297</v>
      </c>
      <c r="K31" t="s">
        <v>298</v>
      </c>
      <c r="L31" t="s">
        <v>299</v>
      </c>
      <c r="M31" t="s">
        <v>300</v>
      </c>
      <c r="N31" t="s">
        <v>301</v>
      </c>
      <c r="O31" t="s">
        <v>302</v>
      </c>
      <c r="P31" t="s">
        <v>303</v>
      </c>
    </row>
    <row r="32" spans="1:16">
      <c r="A32" t="s">
        <v>304</v>
      </c>
      <c r="B32" t="s">
        <v>305</v>
      </c>
      <c r="C32" t="s">
        <v>18</v>
      </c>
      <c r="D32">
        <v>199</v>
      </c>
      <c r="E32">
        <v>750</v>
      </c>
      <c r="F32">
        <v>0.73</v>
      </c>
      <c r="G32">
        <v>4.5</v>
      </c>
      <c r="H32">
        <v>74976</v>
      </c>
      <c r="I32" t="s">
        <v>306</v>
      </c>
      <c r="J32" t="s">
        <v>307</v>
      </c>
      <c r="K32" t="s">
        <v>308</v>
      </c>
      <c r="L32" t="s">
        <v>309</v>
      </c>
      <c r="M32" t="s">
        <v>310</v>
      </c>
      <c r="N32" t="s">
        <v>311</v>
      </c>
      <c r="O32" t="s">
        <v>312</v>
      </c>
      <c r="P32" t="s">
        <v>313</v>
      </c>
    </row>
    <row r="33" spans="1:16">
      <c r="A33" t="s">
        <v>314</v>
      </c>
      <c r="B33" t="s">
        <v>315</v>
      </c>
      <c r="C33" t="s">
        <v>18</v>
      </c>
      <c r="D33">
        <v>179</v>
      </c>
      <c r="E33">
        <v>499</v>
      </c>
      <c r="F33">
        <v>0.64</v>
      </c>
      <c r="G33">
        <v>4</v>
      </c>
      <c r="H33">
        <v>1934</v>
      </c>
      <c r="I33" t="s">
        <v>316</v>
      </c>
      <c r="J33" t="s">
        <v>317</v>
      </c>
      <c r="K33" t="s">
        <v>318</v>
      </c>
      <c r="L33" t="s">
        <v>319</v>
      </c>
      <c r="M33" t="s">
        <v>320</v>
      </c>
      <c r="N33" t="s">
        <v>321</v>
      </c>
      <c r="O33" t="s">
        <v>322</v>
      </c>
      <c r="P33" t="s">
        <v>323</v>
      </c>
    </row>
    <row r="34" spans="1:16">
      <c r="A34" t="s">
        <v>324</v>
      </c>
      <c r="B34" t="s">
        <v>325</v>
      </c>
      <c r="C34" t="s">
        <v>18</v>
      </c>
      <c r="D34">
        <v>389</v>
      </c>
      <c r="E34">
        <v>1099</v>
      </c>
      <c r="F34">
        <v>0.65</v>
      </c>
      <c r="G34">
        <v>4.3</v>
      </c>
      <c r="H34">
        <v>974</v>
      </c>
      <c r="I34" t="s">
        <v>326</v>
      </c>
      <c r="J34" t="s">
        <v>327</v>
      </c>
      <c r="K34" t="s">
        <v>328</v>
      </c>
      <c r="L34" t="s">
        <v>329</v>
      </c>
      <c r="M34" t="s">
        <v>330</v>
      </c>
      <c r="N34" t="s">
        <v>331</v>
      </c>
      <c r="O34" t="s">
        <v>332</v>
      </c>
      <c r="P34" t="s">
        <v>333</v>
      </c>
    </row>
    <row r="35" spans="1:16">
      <c r="A35" t="s">
        <v>334</v>
      </c>
      <c r="B35" t="s">
        <v>335</v>
      </c>
      <c r="C35" t="s">
        <v>18</v>
      </c>
      <c r="D35">
        <v>599</v>
      </c>
      <c r="E35">
        <v>599</v>
      </c>
      <c r="F35">
        <v>0</v>
      </c>
      <c r="G35">
        <v>4.3</v>
      </c>
      <c r="H35">
        <v>355</v>
      </c>
      <c r="I35" t="s">
        <v>336</v>
      </c>
      <c r="J35" t="s">
        <v>337</v>
      </c>
      <c r="K35" t="s">
        <v>338</v>
      </c>
      <c r="L35" t="s">
        <v>339</v>
      </c>
      <c r="M35" t="s">
        <v>340</v>
      </c>
      <c r="N35" t="s">
        <v>341</v>
      </c>
      <c r="O35" t="s">
        <v>342</v>
      </c>
      <c r="P35" t="s">
        <v>343</v>
      </c>
    </row>
    <row r="36" spans="1:16">
      <c r="A36" t="s">
        <v>344</v>
      </c>
      <c r="B36" t="s">
        <v>345</v>
      </c>
      <c r="C36" t="s">
        <v>18</v>
      </c>
      <c r="D36">
        <v>199</v>
      </c>
      <c r="E36">
        <v>999</v>
      </c>
      <c r="F36">
        <v>0.8</v>
      </c>
      <c r="G36">
        <v>3.9</v>
      </c>
      <c r="H36">
        <v>1075</v>
      </c>
      <c r="I36" t="s">
        <v>346</v>
      </c>
      <c r="J36" t="s">
        <v>347</v>
      </c>
      <c r="K36" t="s">
        <v>348</v>
      </c>
      <c r="L36" t="s">
        <v>349</v>
      </c>
      <c r="M36" t="s">
        <v>350</v>
      </c>
      <c r="N36" t="s">
        <v>351</v>
      </c>
      <c r="O36" t="s">
        <v>352</v>
      </c>
      <c r="P36" t="s">
        <v>353</v>
      </c>
    </row>
    <row r="37" spans="1:16">
      <c r="A37" t="s">
        <v>354</v>
      </c>
      <c r="B37" t="s">
        <v>355</v>
      </c>
      <c r="C37" t="s">
        <v>18</v>
      </c>
      <c r="D37">
        <v>99</v>
      </c>
      <c r="E37">
        <v>666.66</v>
      </c>
      <c r="F37">
        <v>0.85</v>
      </c>
      <c r="G37">
        <v>3.9</v>
      </c>
      <c r="H37">
        <v>24871</v>
      </c>
      <c r="I37" t="s">
        <v>356</v>
      </c>
      <c r="J37" t="s">
        <v>70</v>
      </c>
      <c r="K37" t="s">
        <v>71</v>
      </c>
      <c r="L37" t="s">
        <v>72</v>
      </c>
      <c r="M37" t="s">
        <v>73</v>
      </c>
      <c r="N37" t="s">
        <v>357</v>
      </c>
      <c r="O37" t="s">
        <v>358</v>
      </c>
      <c r="P37" t="s">
        <v>359</v>
      </c>
    </row>
    <row r="38" spans="1:16">
      <c r="A38" t="s">
        <v>360</v>
      </c>
      <c r="B38" t="s">
        <v>361</v>
      </c>
      <c r="C38" t="s">
        <v>18</v>
      </c>
      <c r="D38">
        <v>899</v>
      </c>
      <c r="E38">
        <v>1900</v>
      </c>
      <c r="F38">
        <v>0.53</v>
      </c>
      <c r="G38">
        <v>4.4000000000000004</v>
      </c>
      <c r="H38">
        <v>13552</v>
      </c>
      <c r="I38" t="s">
        <v>362</v>
      </c>
      <c r="J38" t="s">
        <v>363</v>
      </c>
      <c r="K38" t="s">
        <v>364</v>
      </c>
      <c r="L38" t="s">
        <v>365</v>
      </c>
      <c r="M38" t="s">
        <v>366</v>
      </c>
      <c r="N38" t="s">
        <v>367</v>
      </c>
      <c r="O38" t="s">
        <v>368</v>
      </c>
      <c r="P38" t="s">
        <v>369</v>
      </c>
    </row>
    <row r="39" spans="1:16">
      <c r="A39" t="s">
        <v>370</v>
      </c>
      <c r="B39" t="s">
        <v>371</v>
      </c>
      <c r="C39" t="s">
        <v>18</v>
      </c>
      <c r="D39">
        <v>199</v>
      </c>
      <c r="E39">
        <v>999</v>
      </c>
      <c r="F39">
        <v>0.8</v>
      </c>
      <c r="G39">
        <v>4</v>
      </c>
      <c r="H39">
        <v>576</v>
      </c>
      <c r="I39" t="s">
        <v>372</v>
      </c>
      <c r="J39" t="s">
        <v>373</v>
      </c>
      <c r="K39" t="s">
        <v>374</v>
      </c>
      <c r="L39" t="s">
        <v>375</v>
      </c>
      <c r="M39" t="s">
        <v>376</v>
      </c>
      <c r="N39" t="s">
        <v>377</v>
      </c>
      <c r="O39" t="s">
        <v>378</v>
      </c>
      <c r="P39" t="s">
        <v>379</v>
      </c>
    </row>
    <row r="40" spans="1:16">
      <c r="A40" t="s">
        <v>380</v>
      </c>
      <c r="B40" t="s">
        <v>381</v>
      </c>
      <c r="C40" t="s">
        <v>170</v>
      </c>
      <c r="D40">
        <v>32999</v>
      </c>
      <c r="E40">
        <v>45999</v>
      </c>
      <c r="F40">
        <v>0.28000000000000003</v>
      </c>
      <c r="G40">
        <v>4.2</v>
      </c>
      <c r="H40">
        <v>7298</v>
      </c>
      <c r="I40" t="s">
        <v>382</v>
      </c>
      <c r="J40" t="s">
        <v>383</v>
      </c>
      <c r="K40" t="s">
        <v>384</v>
      </c>
      <c r="L40" t="s">
        <v>385</v>
      </c>
      <c r="M40" t="s">
        <v>386</v>
      </c>
      <c r="N40" t="s">
        <v>387</v>
      </c>
      <c r="O40" t="s">
        <v>388</v>
      </c>
      <c r="P40" t="s">
        <v>389</v>
      </c>
    </row>
    <row r="41" spans="1:16">
      <c r="A41" t="s">
        <v>390</v>
      </c>
      <c r="B41" t="s">
        <v>391</v>
      </c>
      <c r="C41" t="s">
        <v>18</v>
      </c>
      <c r="D41">
        <v>970</v>
      </c>
      <c r="E41">
        <v>1999</v>
      </c>
      <c r="F41">
        <v>0.51</v>
      </c>
      <c r="G41">
        <v>4.2</v>
      </c>
      <c r="H41">
        <v>462</v>
      </c>
      <c r="I41" t="s">
        <v>392</v>
      </c>
      <c r="J41" t="s">
        <v>393</v>
      </c>
      <c r="K41" t="s">
        <v>394</v>
      </c>
      <c r="L41" t="s">
        <v>395</v>
      </c>
      <c r="M41" t="s">
        <v>396</v>
      </c>
      <c r="N41" t="s">
        <v>397</v>
      </c>
      <c r="O41" t="s">
        <v>398</v>
      </c>
      <c r="P41" t="s">
        <v>399</v>
      </c>
    </row>
    <row r="42" spans="1:16">
      <c r="A42" t="s">
        <v>400</v>
      </c>
      <c r="B42" t="s">
        <v>401</v>
      </c>
      <c r="C42" t="s">
        <v>18</v>
      </c>
      <c r="D42">
        <v>209</v>
      </c>
      <c r="E42">
        <v>695</v>
      </c>
      <c r="F42">
        <v>0.7</v>
      </c>
      <c r="G42">
        <v>4.5</v>
      </c>
      <c r="H42">
        <v>107687</v>
      </c>
      <c r="I42" t="s">
        <v>402</v>
      </c>
      <c r="J42" t="s">
        <v>403</v>
      </c>
      <c r="K42" t="s">
        <v>404</v>
      </c>
      <c r="L42" t="s">
        <v>405</v>
      </c>
      <c r="M42" t="s">
        <v>406</v>
      </c>
      <c r="N42" t="s">
        <v>407</v>
      </c>
      <c r="O42" t="s">
        <v>408</v>
      </c>
      <c r="P42" t="s">
        <v>409</v>
      </c>
    </row>
    <row r="43" spans="1:16">
      <c r="A43" t="s">
        <v>410</v>
      </c>
      <c r="B43" t="s">
        <v>411</v>
      </c>
      <c r="C43" t="s">
        <v>170</v>
      </c>
      <c r="D43">
        <v>19999</v>
      </c>
      <c r="E43">
        <v>34999</v>
      </c>
      <c r="F43">
        <v>0.43</v>
      </c>
      <c r="G43">
        <v>4.3</v>
      </c>
      <c r="H43">
        <v>27151</v>
      </c>
      <c r="I43" t="s">
        <v>412</v>
      </c>
      <c r="J43" t="s">
        <v>413</v>
      </c>
      <c r="K43" t="s">
        <v>414</v>
      </c>
      <c r="L43" t="s">
        <v>415</v>
      </c>
      <c r="M43" t="s">
        <v>416</v>
      </c>
      <c r="N43" t="s">
        <v>417</v>
      </c>
      <c r="O43" t="s">
        <v>418</v>
      </c>
      <c r="P43" t="s">
        <v>419</v>
      </c>
    </row>
    <row r="44" spans="1:16">
      <c r="A44" t="s">
        <v>420</v>
      </c>
      <c r="B44" t="s">
        <v>421</v>
      </c>
      <c r="C44" t="s">
        <v>18</v>
      </c>
      <c r="D44">
        <v>399</v>
      </c>
      <c r="E44">
        <v>1099</v>
      </c>
      <c r="F44">
        <v>0.64</v>
      </c>
      <c r="G44">
        <v>4.2</v>
      </c>
      <c r="H44">
        <v>24269</v>
      </c>
      <c r="I44" t="s">
        <v>422</v>
      </c>
      <c r="J44" t="s">
        <v>20</v>
      </c>
      <c r="K44" t="s">
        <v>21</v>
      </c>
      <c r="L44" t="s">
        <v>22</v>
      </c>
      <c r="M44" t="s">
        <v>23</v>
      </c>
      <c r="N44" t="s">
        <v>24</v>
      </c>
      <c r="O44" t="s">
        <v>423</v>
      </c>
      <c r="P44" t="s">
        <v>424</v>
      </c>
    </row>
    <row r="45" spans="1:16">
      <c r="A45" t="s">
        <v>425</v>
      </c>
      <c r="B45" t="s">
        <v>426</v>
      </c>
      <c r="C45" t="s">
        <v>99</v>
      </c>
      <c r="D45">
        <v>999</v>
      </c>
      <c r="E45">
        <v>1599</v>
      </c>
      <c r="F45">
        <v>0.38</v>
      </c>
      <c r="G45">
        <v>4.3</v>
      </c>
      <c r="H45">
        <v>12093</v>
      </c>
      <c r="I45" t="s">
        <v>427</v>
      </c>
      <c r="J45" t="s">
        <v>428</v>
      </c>
      <c r="K45" t="s">
        <v>429</v>
      </c>
      <c r="L45" t="s">
        <v>430</v>
      </c>
      <c r="M45" t="s">
        <v>431</v>
      </c>
      <c r="N45" t="s">
        <v>432</v>
      </c>
      <c r="O45" t="s">
        <v>433</v>
      </c>
      <c r="P45" t="s">
        <v>434</v>
      </c>
    </row>
    <row r="46" spans="1:16">
      <c r="A46" t="s">
        <v>435</v>
      </c>
      <c r="B46" t="s">
        <v>436</v>
      </c>
      <c r="C46" t="s">
        <v>18</v>
      </c>
      <c r="D46">
        <v>59</v>
      </c>
      <c r="E46">
        <v>199</v>
      </c>
      <c r="F46">
        <v>0.7</v>
      </c>
      <c r="G46">
        <v>4</v>
      </c>
      <c r="H46">
        <v>9378</v>
      </c>
      <c r="I46" t="s">
        <v>437</v>
      </c>
      <c r="J46" t="s">
        <v>237</v>
      </c>
      <c r="K46" t="s">
        <v>238</v>
      </c>
      <c r="L46" t="s">
        <v>239</v>
      </c>
      <c r="M46" t="s">
        <v>240</v>
      </c>
      <c r="N46" t="s">
        <v>241</v>
      </c>
      <c r="O46" t="s">
        <v>438</v>
      </c>
      <c r="P46" t="s">
        <v>439</v>
      </c>
    </row>
    <row r="47" spans="1:16">
      <c r="A47" t="s">
        <v>440</v>
      </c>
      <c r="B47" t="s">
        <v>441</v>
      </c>
      <c r="C47" t="s">
        <v>18</v>
      </c>
      <c r="D47">
        <v>333</v>
      </c>
      <c r="E47">
        <v>999</v>
      </c>
      <c r="F47">
        <v>0.67</v>
      </c>
      <c r="G47">
        <v>3.3</v>
      </c>
      <c r="H47">
        <v>9792</v>
      </c>
      <c r="I47" t="s">
        <v>442</v>
      </c>
      <c r="J47" t="s">
        <v>443</v>
      </c>
      <c r="K47" t="s">
        <v>444</v>
      </c>
      <c r="L47" t="s">
        <v>445</v>
      </c>
      <c r="M47" t="s">
        <v>446</v>
      </c>
      <c r="N47" t="s">
        <v>447</v>
      </c>
      <c r="O47" t="s">
        <v>448</v>
      </c>
      <c r="P47" t="s">
        <v>449</v>
      </c>
    </row>
    <row r="48" spans="1:16">
      <c r="A48" t="s">
        <v>450</v>
      </c>
      <c r="B48" t="s">
        <v>451</v>
      </c>
      <c r="C48" t="s">
        <v>99</v>
      </c>
      <c r="D48">
        <v>507</v>
      </c>
      <c r="E48">
        <v>1208</v>
      </c>
      <c r="F48">
        <v>0.57999999999999996</v>
      </c>
      <c r="G48">
        <v>4.0999999999999996</v>
      </c>
      <c r="H48">
        <v>8131</v>
      </c>
      <c r="I48" t="s">
        <v>452</v>
      </c>
      <c r="J48" t="s">
        <v>453</v>
      </c>
      <c r="K48" t="s">
        <v>454</v>
      </c>
      <c r="L48" t="s">
        <v>455</v>
      </c>
      <c r="M48" t="s">
        <v>456</v>
      </c>
      <c r="N48" t="s">
        <v>457</v>
      </c>
      <c r="O48" t="s">
        <v>458</v>
      </c>
      <c r="P48" t="s">
        <v>459</v>
      </c>
    </row>
    <row r="49" spans="1:16">
      <c r="A49" t="s">
        <v>460</v>
      </c>
      <c r="B49" t="s">
        <v>461</v>
      </c>
      <c r="C49" t="s">
        <v>130</v>
      </c>
      <c r="D49">
        <v>309</v>
      </c>
      <c r="E49">
        <v>475</v>
      </c>
      <c r="F49">
        <v>0.35</v>
      </c>
      <c r="G49">
        <v>4.4000000000000004</v>
      </c>
      <c r="H49">
        <v>426973</v>
      </c>
      <c r="I49" t="s">
        <v>462</v>
      </c>
      <c r="J49" t="s">
        <v>132</v>
      </c>
      <c r="K49" t="s">
        <v>133</v>
      </c>
      <c r="L49" t="s">
        <v>134</v>
      </c>
      <c r="M49" t="s">
        <v>135</v>
      </c>
      <c r="N49" t="s">
        <v>136</v>
      </c>
      <c r="O49" t="s">
        <v>463</v>
      </c>
      <c r="P49" t="s">
        <v>464</v>
      </c>
    </row>
    <row r="50" spans="1:16">
      <c r="A50" t="s">
        <v>465</v>
      </c>
      <c r="B50" t="s">
        <v>466</v>
      </c>
      <c r="C50" t="s">
        <v>467</v>
      </c>
      <c r="D50">
        <v>399</v>
      </c>
      <c r="E50">
        <v>999</v>
      </c>
      <c r="F50">
        <v>0.6</v>
      </c>
      <c r="G50">
        <v>3.6</v>
      </c>
      <c r="H50">
        <v>493</v>
      </c>
      <c r="I50" t="s">
        <v>468</v>
      </c>
      <c r="J50" t="s">
        <v>469</v>
      </c>
      <c r="K50" t="s">
        <v>470</v>
      </c>
      <c r="L50" t="s">
        <v>471</v>
      </c>
      <c r="M50" t="s">
        <v>472</v>
      </c>
      <c r="N50" t="s">
        <v>473</v>
      </c>
      <c r="O50" t="s">
        <v>474</v>
      </c>
      <c r="P50" t="s">
        <v>475</v>
      </c>
    </row>
    <row r="51" spans="1:16">
      <c r="A51" t="s">
        <v>476</v>
      </c>
      <c r="B51" t="s">
        <v>477</v>
      </c>
      <c r="C51" t="s">
        <v>18</v>
      </c>
      <c r="D51">
        <v>199</v>
      </c>
      <c r="E51">
        <v>395</v>
      </c>
      <c r="F51">
        <v>0.5</v>
      </c>
      <c r="G51">
        <v>4.2</v>
      </c>
      <c r="H51">
        <v>92595</v>
      </c>
      <c r="I51" t="s">
        <v>478</v>
      </c>
      <c r="J51" t="s">
        <v>479</v>
      </c>
      <c r="K51" t="s">
        <v>480</v>
      </c>
      <c r="L51" t="s">
        <v>481</v>
      </c>
      <c r="M51" t="s">
        <v>482</v>
      </c>
      <c r="N51" t="s">
        <v>483</v>
      </c>
      <c r="O51" t="s">
        <v>484</v>
      </c>
      <c r="P51" t="s">
        <v>485</v>
      </c>
    </row>
    <row r="52" spans="1:16">
      <c r="A52" t="s">
        <v>486</v>
      </c>
      <c r="B52" t="s">
        <v>487</v>
      </c>
      <c r="C52" t="s">
        <v>99</v>
      </c>
      <c r="D52">
        <v>1199</v>
      </c>
      <c r="E52">
        <v>2199</v>
      </c>
      <c r="F52">
        <v>0.45</v>
      </c>
      <c r="G52">
        <v>4.4000000000000004</v>
      </c>
      <c r="H52">
        <v>24780</v>
      </c>
      <c r="I52" t="s">
        <v>488</v>
      </c>
      <c r="J52" t="s">
        <v>489</v>
      </c>
      <c r="K52" t="s">
        <v>490</v>
      </c>
      <c r="L52" t="s">
        <v>491</v>
      </c>
      <c r="M52" t="s">
        <v>492</v>
      </c>
      <c r="N52" t="s">
        <v>493</v>
      </c>
      <c r="O52" t="s">
        <v>494</v>
      </c>
      <c r="P52" t="s">
        <v>495</v>
      </c>
    </row>
    <row r="53" spans="1:16">
      <c r="A53" t="s">
        <v>496</v>
      </c>
      <c r="B53" t="s">
        <v>497</v>
      </c>
      <c r="C53" t="s">
        <v>18</v>
      </c>
      <c r="D53">
        <v>179</v>
      </c>
      <c r="E53">
        <v>500</v>
      </c>
      <c r="F53">
        <v>0.64</v>
      </c>
      <c r="G53">
        <v>4.2</v>
      </c>
      <c r="H53">
        <v>92595</v>
      </c>
      <c r="I53" t="s">
        <v>498</v>
      </c>
      <c r="J53" t="s">
        <v>479</v>
      </c>
      <c r="K53" t="s">
        <v>480</v>
      </c>
      <c r="L53" t="s">
        <v>481</v>
      </c>
      <c r="M53" t="s">
        <v>482</v>
      </c>
      <c r="N53" t="s">
        <v>483</v>
      </c>
      <c r="O53" t="s">
        <v>499</v>
      </c>
      <c r="P53" t="s">
        <v>500</v>
      </c>
    </row>
    <row r="54" spans="1:16">
      <c r="A54" t="s">
        <v>501</v>
      </c>
      <c r="B54" t="s">
        <v>502</v>
      </c>
      <c r="C54" t="s">
        <v>18</v>
      </c>
      <c r="D54">
        <v>799</v>
      </c>
      <c r="E54">
        <v>2100</v>
      </c>
      <c r="F54">
        <v>0.62</v>
      </c>
      <c r="G54">
        <v>4.3</v>
      </c>
      <c r="H54">
        <v>8188</v>
      </c>
      <c r="I54" t="s">
        <v>503</v>
      </c>
      <c r="J54" t="s">
        <v>504</v>
      </c>
      <c r="K54" t="s">
        <v>505</v>
      </c>
      <c r="L54" t="s">
        <v>506</v>
      </c>
      <c r="M54" t="s">
        <v>507</v>
      </c>
      <c r="N54" t="s">
        <v>508</v>
      </c>
      <c r="O54" t="s">
        <v>509</v>
      </c>
      <c r="P54" t="s">
        <v>510</v>
      </c>
    </row>
    <row r="55" spans="1:16">
      <c r="A55" t="s">
        <v>511</v>
      </c>
      <c r="B55" t="s">
        <v>512</v>
      </c>
      <c r="C55" t="s">
        <v>513</v>
      </c>
      <c r="D55">
        <v>6999</v>
      </c>
      <c r="E55">
        <v>12999</v>
      </c>
      <c r="F55">
        <v>0.46</v>
      </c>
      <c r="G55">
        <v>4.2</v>
      </c>
      <c r="H55">
        <v>4003</v>
      </c>
      <c r="I55" t="s">
        <v>514</v>
      </c>
      <c r="J55" t="s">
        <v>515</v>
      </c>
      <c r="K55" t="s">
        <v>516</v>
      </c>
      <c r="L55" t="s">
        <v>517</v>
      </c>
      <c r="M55" t="s">
        <v>518</v>
      </c>
      <c r="N55" t="s">
        <v>519</v>
      </c>
      <c r="O55" t="s">
        <v>520</v>
      </c>
      <c r="P55" t="s">
        <v>521</v>
      </c>
    </row>
    <row r="56" spans="1:16">
      <c r="A56" t="s">
        <v>522</v>
      </c>
      <c r="B56" t="s">
        <v>523</v>
      </c>
      <c r="C56" t="s">
        <v>18</v>
      </c>
      <c r="D56">
        <v>199</v>
      </c>
      <c r="E56">
        <v>349</v>
      </c>
      <c r="F56">
        <v>0.43</v>
      </c>
      <c r="G56">
        <v>4.0999999999999996</v>
      </c>
      <c r="H56">
        <v>314</v>
      </c>
      <c r="I56" t="s">
        <v>524</v>
      </c>
      <c r="J56" t="s">
        <v>525</v>
      </c>
      <c r="K56" t="s">
        <v>526</v>
      </c>
      <c r="L56" t="s">
        <v>527</v>
      </c>
      <c r="M56" t="s">
        <v>528</v>
      </c>
      <c r="N56" t="s">
        <v>529</v>
      </c>
      <c r="O56" t="s">
        <v>530</v>
      </c>
      <c r="P56" t="s">
        <v>531</v>
      </c>
    </row>
    <row r="57" spans="1:16">
      <c r="A57" t="s">
        <v>532</v>
      </c>
      <c r="B57" t="s">
        <v>533</v>
      </c>
      <c r="C57" t="s">
        <v>467</v>
      </c>
      <c r="D57">
        <v>230</v>
      </c>
      <c r="E57">
        <v>499</v>
      </c>
      <c r="F57">
        <v>0.54</v>
      </c>
      <c r="G57">
        <v>3.7</v>
      </c>
      <c r="H57">
        <v>2960</v>
      </c>
      <c r="I57" t="s">
        <v>534</v>
      </c>
      <c r="J57" t="s">
        <v>535</v>
      </c>
      <c r="K57" t="s">
        <v>536</v>
      </c>
      <c r="L57" t="s">
        <v>537</v>
      </c>
      <c r="M57" t="s">
        <v>538</v>
      </c>
      <c r="N57" t="s">
        <v>539</v>
      </c>
      <c r="O57" t="s">
        <v>540</v>
      </c>
      <c r="P57" t="s">
        <v>541</v>
      </c>
    </row>
    <row r="58" spans="1:16">
      <c r="A58" t="s">
        <v>542</v>
      </c>
      <c r="B58" t="s">
        <v>543</v>
      </c>
      <c r="C58" t="s">
        <v>99</v>
      </c>
      <c r="D58">
        <v>649</v>
      </c>
      <c r="E58">
        <v>1399</v>
      </c>
      <c r="F58">
        <v>0.54</v>
      </c>
      <c r="G58">
        <v>4.2</v>
      </c>
      <c r="H58">
        <v>179691</v>
      </c>
      <c r="I58" t="s">
        <v>544</v>
      </c>
      <c r="J58" t="s">
        <v>101</v>
      </c>
      <c r="K58" t="s">
        <v>102</v>
      </c>
      <c r="L58" t="s">
        <v>103</v>
      </c>
      <c r="M58" t="s">
        <v>104</v>
      </c>
      <c r="N58" t="s">
        <v>105</v>
      </c>
      <c r="O58" t="s">
        <v>545</v>
      </c>
      <c r="P58" t="s">
        <v>546</v>
      </c>
    </row>
    <row r="59" spans="1:16">
      <c r="A59" t="s">
        <v>547</v>
      </c>
      <c r="B59" t="s">
        <v>548</v>
      </c>
      <c r="C59" t="s">
        <v>170</v>
      </c>
      <c r="D59">
        <v>15999</v>
      </c>
      <c r="E59">
        <v>21999</v>
      </c>
      <c r="F59">
        <v>0.27</v>
      </c>
      <c r="G59">
        <v>4.2</v>
      </c>
      <c r="H59">
        <v>34899</v>
      </c>
      <c r="I59" t="s">
        <v>549</v>
      </c>
      <c r="J59" t="s">
        <v>267</v>
      </c>
      <c r="K59" t="s">
        <v>268</v>
      </c>
      <c r="L59" t="s">
        <v>269</v>
      </c>
      <c r="M59" t="s">
        <v>270</v>
      </c>
      <c r="N59" t="s">
        <v>271</v>
      </c>
      <c r="O59" t="s">
        <v>550</v>
      </c>
      <c r="P59" t="s">
        <v>551</v>
      </c>
    </row>
    <row r="60" spans="1:16">
      <c r="A60" t="s">
        <v>552</v>
      </c>
      <c r="B60" t="s">
        <v>553</v>
      </c>
      <c r="C60" t="s">
        <v>18</v>
      </c>
      <c r="D60">
        <v>348</v>
      </c>
      <c r="E60">
        <v>1499</v>
      </c>
      <c r="F60">
        <v>0.77</v>
      </c>
      <c r="G60">
        <v>4.2</v>
      </c>
      <c r="H60">
        <v>656</v>
      </c>
      <c r="I60" t="s">
        <v>554</v>
      </c>
      <c r="J60" t="s">
        <v>555</v>
      </c>
      <c r="K60" t="s">
        <v>556</v>
      </c>
      <c r="L60" t="s">
        <v>557</v>
      </c>
      <c r="M60" t="s">
        <v>558</v>
      </c>
      <c r="N60" t="s">
        <v>559</v>
      </c>
      <c r="O60" t="s">
        <v>560</v>
      </c>
      <c r="P60" t="s">
        <v>561</v>
      </c>
    </row>
    <row r="61" spans="1:16">
      <c r="A61" t="s">
        <v>562</v>
      </c>
      <c r="B61" t="s">
        <v>563</v>
      </c>
      <c r="C61" t="s">
        <v>18</v>
      </c>
      <c r="D61">
        <v>154</v>
      </c>
      <c r="E61">
        <v>349</v>
      </c>
      <c r="F61">
        <v>0.56000000000000005</v>
      </c>
      <c r="G61">
        <v>4.3</v>
      </c>
      <c r="H61">
        <v>7064</v>
      </c>
      <c r="I61" t="s">
        <v>564</v>
      </c>
      <c r="J61" t="s">
        <v>565</v>
      </c>
      <c r="K61" t="s">
        <v>566</v>
      </c>
      <c r="L61" t="s">
        <v>567</v>
      </c>
      <c r="M61" t="s">
        <v>568</v>
      </c>
      <c r="N61" t="s">
        <v>569</v>
      </c>
      <c r="O61" t="s">
        <v>570</v>
      </c>
      <c r="P61" t="s">
        <v>571</v>
      </c>
    </row>
    <row r="62" spans="1:16">
      <c r="A62" t="s">
        <v>572</v>
      </c>
      <c r="B62" t="s">
        <v>573</v>
      </c>
      <c r="C62" t="s">
        <v>467</v>
      </c>
      <c r="D62">
        <v>179</v>
      </c>
      <c r="E62">
        <v>799</v>
      </c>
      <c r="F62">
        <v>0.78</v>
      </c>
      <c r="G62">
        <v>3.7</v>
      </c>
      <c r="H62">
        <v>2201</v>
      </c>
      <c r="I62" t="s">
        <v>574</v>
      </c>
      <c r="J62" t="s">
        <v>575</v>
      </c>
      <c r="K62" t="s">
        <v>576</v>
      </c>
      <c r="L62" t="s">
        <v>577</v>
      </c>
      <c r="M62" t="s">
        <v>578</v>
      </c>
      <c r="N62" t="s">
        <v>579</v>
      </c>
      <c r="O62" t="s">
        <v>580</v>
      </c>
      <c r="P62" t="s">
        <v>581</v>
      </c>
    </row>
    <row r="63" spans="1:16">
      <c r="A63" t="s">
        <v>582</v>
      </c>
      <c r="B63" t="s">
        <v>583</v>
      </c>
      <c r="C63" t="s">
        <v>170</v>
      </c>
      <c r="D63">
        <v>32990</v>
      </c>
      <c r="E63">
        <v>47900</v>
      </c>
      <c r="F63">
        <v>0.31</v>
      </c>
      <c r="G63">
        <v>4.3</v>
      </c>
      <c r="H63">
        <v>7109</v>
      </c>
      <c r="I63" t="s">
        <v>584</v>
      </c>
      <c r="J63" t="s">
        <v>585</v>
      </c>
      <c r="K63" t="s">
        <v>586</v>
      </c>
      <c r="L63" t="s">
        <v>587</v>
      </c>
      <c r="M63" t="s">
        <v>588</v>
      </c>
      <c r="N63" t="s">
        <v>589</v>
      </c>
      <c r="O63" t="s">
        <v>590</v>
      </c>
      <c r="P63" t="s">
        <v>591</v>
      </c>
    </row>
    <row r="64" spans="1:16">
      <c r="A64" t="s">
        <v>592</v>
      </c>
      <c r="B64" t="s">
        <v>593</v>
      </c>
      <c r="C64" t="s">
        <v>18</v>
      </c>
      <c r="D64">
        <v>139</v>
      </c>
      <c r="E64">
        <v>999</v>
      </c>
      <c r="F64">
        <v>0.86</v>
      </c>
      <c r="G64">
        <v>4</v>
      </c>
      <c r="H64">
        <v>1313</v>
      </c>
      <c r="I64" t="s">
        <v>594</v>
      </c>
      <c r="J64" t="s">
        <v>595</v>
      </c>
      <c r="K64" t="s">
        <v>596</v>
      </c>
      <c r="L64" t="s">
        <v>597</v>
      </c>
      <c r="M64" t="s">
        <v>598</v>
      </c>
      <c r="N64" t="s">
        <v>599</v>
      </c>
      <c r="O64" t="s">
        <v>600</v>
      </c>
      <c r="P64" t="s">
        <v>601</v>
      </c>
    </row>
    <row r="65" spans="1:16">
      <c r="A65" t="s">
        <v>602</v>
      </c>
      <c r="B65" t="s">
        <v>603</v>
      </c>
      <c r="C65" t="s">
        <v>18</v>
      </c>
      <c r="D65">
        <v>329</v>
      </c>
      <c r="E65">
        <v>845</v>
      </c>
      <c r="F65">
        <v>0.61</v>
      </c>
      <c r="G65">
        <v>4.2</v>
      </c>
      <c r="H65">
        <v>29746</v>
      </c>
      <c r="I65" t="s">
        <v>604</v>
      </c>
      <c r="J65" t="s">
        <v>605</v>
      </c>
      <c r="K65" t="s">
        <v>606</v>
      </c>
      <c r="L65" t="s">
        <v>607</v>
      </c>
      <c r="M65" t="s">
        <v>608</v>
      </c>
      <c r="N65" t="s">
        <v>609</v>
      </c>
      <c r="O65" t="s">
        <v>610</v>
      </c>
      <c r="P65" t="s">
        <v>611</v>
      </c>
    </row>
    <row r="66" spans="1:16">
      <c r="A66" t="s">
        <v>612</v>
      </c>
      <c r="B66" t="s">
        <v>613</v>
      </c>
      <c r="C66" t="s">
        <v>170</v>
      </c>
      <c r="D66">
        <v>13999</v>
      </c>
      <c r="E66">
        <v>24999</v>
      </c>
      <c r="F66">
        <v>0.44</v>
      </c>
      <c r="G66">
        <v>4.2</v>
      </c>
      <c r="H66">
        <v>45238</v>
      </c>
      <c r="I66" t="s">
        <v>614</v>
      </c>
      <c r="J66" t="s">
        <v>615</v>
      </c>
      <c r="K66" t="s">
        <v>616</v>
      </c>
      <c r="L66" t="s">
        <v>617</v>
      </c>
      <c r="M66" t="s">
        <v>618</v>
      </c>
      <c r="N66" t="s">
        <v>619</v>
      </c>
      <c r="O66" t="s">
        <v>620</v>
      </c>
      <c r="P66" t="s">
        <v>621</v>
      </c>
    </row>
    <row r="67" spans="1:16">
      <c r="A67" t="s">
        <v>622</v>
      </c>
      <c r="B67" t="s">
        <v>623</v>
      </c>
      <c r="C67" t="s">
        <v>130</v>
      </c>
      <c r="D67">
        <v>309</v>
      </c>
      <c r="E67">
        <v>1400</v>
      </c>
      <c r="F67">
        <v>0.78</v>
      </c>
      <c r="G67">
        <v>4.4000000000000004</v>
      </c>
      <c r="H67">
        <v>426973</v>
      </c>
      <c r="I67" t="s">
        <v>624</v>
      </c>
      <c r="J67" t="s">
        <v>132</v>
      </c>
      <c r="K67" t="s">
        <v>133</v>
      </c>
      <c r="L67" t="s">
        <v>134</v>
      </c>
      <c r="M67" t="s">
        <v>135</v>
      </c>
      <c r="N67" t="s">
        <v>136</v>
      </c>
      <c r="O67" t="s">
        <v>625</v>
      </c>
      <c r="P67" t="s">
        <v>626</v>
      </c>
    </row>
    <row r="68" spans="1:16">
      <c r="A68" t="s">
        <v>627</v>
      </c>
      <c r="B68" t="s">
        <v>628</v>
      </c>
      <c r="C68" t="s">
        <v>18</v>
      </c>
      <c r="D68">
        <v>263</v>
      </c>
      <c r="E68">
        <v>699</v>
      </c>
      <c r="F68">
        <v>0.62</v>
      </c>
      <c r="G68">
        <v>4.0999999999999996</v>
      </c>
      <c r="H68">
        <v>450</v>
      </c>
      <c r="I68" t="s">
        <v>629</v>
      </c>
      <c r="J68" t="s">
        <v>630</v>
      </c>
      <c r="K68" t="s">
        <v>631</v>
      </c>
      <c r="L68" t="s">
        <v>632</v>
      </c>
      <c r="M68" t="s">
        <v>633</v>
      </c>
      <c r="N68" t="s">
        <v>634</v>
      </c>
      <c r="O68" t="s">
        <v>635</v>
      </c>
      <c r="P68" t="s">
        <v>636</v>
      </c>
    </row>
    <row r="69" spans="1:16">
      <c r="A69" t="s">
        <v>637</v>
      </c>
      <c r="B69" t="s">
        <v>638</v>
      </c>
      <c r="C69" t="s">
        <v>513</v>
      </c>
      <c r="D69">
        <v>7999</v>
      </c>
      <c r="E69">
        <v>14990</v>
      </c>
      <c r="F69">
        <v>0.47</v>
      </c>
      <c r="G69">
        <v>4.3</v>
      </c>
      <c r="H69">
        <v>457</v>
      </c>
      <c r="I69" t="s">
        <v>639</v>
      </c>
      <c r="J69" t="s">
        <v>640</v>
      </c>
      <c r="K69" t="s">
        <v>641</v>
      </c>
      <c r="L69" t="s">
        <v>642</v>
      </c>
      <c r="M69" t="s">
        <v>643</v>
      </c>
      <c r="N69" t="s">
        <v>644</v>
      </c>
      <c r="O69" t="s">
        <v>645</v>
      </c>
      <c r="P69" t="s">
        <v>646</v>
      </c>
    </row>
    <row r="70" spans="1:16">
      <c r="A70" t="s">
        <v>647</v>
      </c>
      <c r="B70" t="s">
        <v>648</v>
      </c>
      <c r="C70" t="s">
        <v>649</v>
      </c>
      <c r="D70">
        <v>1599</v>
      </c>
      <c r="E70">
        <v>2999</v>
      </c>
      <c r="F70">
        <v>0.47</v>
      </c>
      <c r="G70">
        <v>4.2</v>
      </c>
      <c r="H70">
        <v>2727</v>
      </c>
      <c r="I70" t="s">
        <v>650</v>
      </c>
      <c r="J70" t="s">
        <v>651</v>
      </c>
      <c r="K70" t="s">
        <v>652</v>
      </c>
      <c r="L70" t="s">
        <v>653</v>
      </c>
      <c r="M70" t="s">
        <v>654</v>
      </c>
      <c r="N70" t="s">
        <v>655</v>
      </c>
      <c r="O70" t="s">
        <v>656</v>
      </c>
      <c r="P70" t="s">
        <v>657</v>
      </c>
    </row>
    <row r="71" spans="1:16">
      <c r="A71" t="s">
        <v>658</v>
      </c>
      <c r="B71" t="s">
        <v>659</v>
      </c>
      <c r="C71" t="s">
        <v>18</v>
      </c>
      <c r="D71">
        <v>219</v>
      </c>
      <c r="E71">
        <v>700</v>
      </c>
      <c r="F71">
        <v>0.69</v>
      </c>
      <c r="G71">
        <v>4.3</v>
      </c>
      <c r="H71">
        <v>20053</v>
      </c>
      <c r="I71" t="s">
        <v>660</v>
      </c>
      <c r="J71" t="s">
        <v>661</v>
      </c>
      <c r="K71" t="s">
        <v>662</v>
      </c>
      <c r="L71" t="s">
        <v>663</v>
      </c>
      <c r="M71" t="s">
        <v>664</v>
      </c>
      <c r="N71" t="s">
        <v>665</v>
      </c>
      <c r="O71" t="s">
        <v>666</v>
      </c>
      <c r="P71" t="s">
        <v>667</v>
      </c>
    </row>
    <row r="72" spans="1:16">
      <c r="A72" t="s">
        <v>668</v>
      </c>
      <c r="B72" t="s">
        <v>669</v>
      </c>
      <c r="C72" t="s">
        <v>18</v>
      </c>
      <c r="D72">
        <v>349</v>
      </c>
      <c r="E72">
        <v>899</v>
      </c>
      <c r="F72">
        <v>0.61</v>
      </c>
      <c r="G72">
        <v>4.5</v>
      </c>
      <c r="H72">
        <v>149</v>
      </c>
      <c r="I72" t="s">
        <v>670</v>
      </c>
      <c r="J72" t="s">
        <v>671</v>
      </c>
      <c r="K72" t="s">
        <v>672</v>
      </c>
      <c r="L72" t="s">
        <v>673</v>
      </c>
      <c r="M72" t="s">
        <v>674</v>
      </c>
      <c r="N72" t="s">
        <v>675</v>
      </c>
      <c r="O72" t="s">
        <v>676</v>
      </c>
      <c r="P72" t="s">
        <v>677</v>
      </c>
    </row>
    <row r="73" spans="1:16">
      <c r="A73" t="s">
        <v>678</v>
      </c>
      <c r="B73" t="s">
        <v>679</v>
      </c>
      <c r="C73" t="s">
        <v>18</v>
      </c>
      <c r="D73">
        <v>349</v>
      </c>
      <c r="E73">
        <v>599</v>
      </c>
      <c r="F73">
        <v>0.42</v>
      </c>
      <c r="G73">
        <v>4.0999999999999996</v>
      </c>
      <c r="H73">
        <v>210</v>
      </c>
      <c r="I73" t="s">
        <v>680</v>
      </c>
      <c r="J73" t="s">
        <v>681</v>
      </c>
      <c r="K73" t="s">
        <v>682</v>
      </c>
      <c r="L73" t="s">
        <v>683</v>
      </c>
      <c r="M73" t="s">
        <v>684</v>
      </c>
      <c r="N73" t="s">
        <v>685</v>
      </c>
      <c r="O73" t="s">
        <v>686</v>
      </c>
      <c r="P73" t="s">
        <v>687</v>
      </c>
    </row>
    <row r="74" spans="1:16">
      <c r="A74" t="s">
        <v>688</v>
      </c>
      <c r="B74" t="s">
        <v>689</v>
      </c>
      <c r="C74" t="s">
        <v>170</v>
      </c>
      <c r="D74">
        <v>26999</v>
      </c>
      <c r="E74">
        <v>42999</v>
      </c>
      <c r="F74">
        <v>0.37</v>
      </c>
      <c r="G74">
        <v>4.2</v>
      </c>
      <c r="H74">
        <v>45238</v>
      </c>
      <c r="I74" t="s">
        <v>690</v>
      </c>
      <c r="J74" t="s">
        <v>615</v>
      </c>
      <c r="K74" t="s">
        <v>616</v>
      </c>
      <c r="L74" t="s">
        <v>617</v>
      </c>
      <c r="M74" t="s">
        <v>618</v>
      </c>
      <c r="N74" t="s">
        <v>619</v>
      </c>
      <c r="O74" t="s">
        <v>691</v>
      </c>
      <c r="P74" t="s">
        <v>692</v>
      </c>
    </row>
    <row r="75" spans="1:16">
      <c r="A75" t="s">
        <v>693</v>
      </c>
      <c r="B75" t="s">
        <v>694</v>
      </c>
      <c r="C75" t="s">
        <v>18</v>
      </c>
      <c r="D75">
        <v>115</v>
      </c>
      <c r="E75">
        <v>499</v>
      </c>
      <c r="F75">
        <v>0.77</v>
      </c>
      <c r="G75">
        <v>4</v>
      </c>
      <c r="H75">
        <v>7732</v>
      </c>
      <c r="I75" t="s">
        <v>695</v>
      </c>
      <c r="J75" t="s">
        <v>696</v>
      </c>
      <c r="K75" t="s">
        <v>697</v>
      </c>
      <c r="L75" t="s">
        <v>698</v>
      </c>
      <c r="M75" t="s">
        <v>699</v>
      </c>
      <c r="N75" t="s">
        <v>700</v>
      </c>
      <c r="O75" t="s">
        <v>701</v>
      </c>
      <c r="P75" t="s">
        <v>702</v>
      </c>
    </row>
    <row r="76" spans="1:16">
      <c r="A76" t="s">
        <v>703</v>
      </c>
      <c r="B76" t="s">
        <v>704</v>
      </c>
      <c r="C76" t="s">
        <v>18</v>
      </c>
      <c r="D76">
        <v>399</v>
      </c>
      <c r="E76">
        <v>999</v>
      </c>
      <c r="F76">
        <v>0.6</v>
      </c>
      <c r="G76">
        <v>4.0999999999999996</v>
      </c>
      <c r="H76">
        <v>1780</v>
      </c>
      <c r="I76" t="s">
        <v>705</v>
      </c>
      <c r="J76" t="s">
        <v>706</v>
      </c>
      <c r="K76" t="s">
        <v>707</v>
      </c>
      <c r="L76" t="s">
        <v>708</v>
      </c>
      <c r="M76" t="s">
        <v>709</v>
      </c>
      <c r="N76" t="s">
        <v>710</v>
      </c>
      <c r="O76" t="s">
        <v>711</v>
      </c>
      <c r="P76" t="s">
        <v>712</v>
      </c>
    </row>
    <row r="77" spans="1:16">
      <c r="A77" t="s">
        <v>713</v>
      </c>
      <c r="B77" t="s">
        <v>714</v>
      </c>
      <c r="C77" t="s">
        <v>18</v>
      </c>
      <c r="D77">
        <v>199</v>
      </c>
      <c r="E77">
        <v>499</v>
      </c>
      <c r="F77">
        <v>0.6</v>
      </c>
      <c r="G77">
        <v>4.0999999999999996</v>
      </c>
      <c r="H77">
        <v>602</v>
      </c>
      <c r="I77" t="s">
        <v>715</v>
      </c>
      <c r="J77" t="s">
        <v>716</v>
      </c>
      <c r="K77" t="s">
        <v>717</v>
      </c>
      <c r="L77" t="s">
        <v>718</v>
      </c>
      <c r="M77" t="s">
        <v>719</v>
      </c>
      <c r="N77" t="s">
        <v>720</v>
      </c>
      <c r="O77" t="s">
        <v>721</v>
      </c>
      <c r="P77" t="s">
        <v>722</v>
      </c>
    </row>
    <row r="78" spans="1:16">
      <c r="A78" t="s">
        <v>723</v>
      </c>
      <c r="B78" t="s">
        <v>724</v>
      </c>
      <c r="C78" t="s">
        <v>18</v>
      </c>
      <c r="D78">
        <v>179</v>
      </c>
      <c r="E78">
        <v>399</v>
      </c>
      <c r="F78">
        <v>0.55000000000000004</v>
      </c>
      <c r="G78">
        <v>4</v>
      </c>
      <c r="H78">
        <v>1423</v>
      </c>
      <c r="I78" t="s">
        <v>725</v>
      </c>
      <c r="J78" t="s">
        <v>726</v>
      </c>
      <c r="K78" t="s">
        <v>727</v>
      </c>
      <c r="L78" t="s">
        <v>728</v>
      </c>
      <c r="M78" t="s">
        <v>729</v>
      </c>
      <c r="N78" t="s">
        <v>730</v>
      </c>
      <c r="O78" t="s">
        <v>731</v>
      </c>
      <c r="P78" t="s">
        <v>732</v>
      </c>
    </row>
    <row r="79" spans="1:16">
      <c r="A79" t="s">
        <v>733</v>
      </c>
      <c r="B79" t="s">
        <v>734</v>
      </c>
      <c r="C79" t="s">
        <v>170</v>
      </c>
      <c r="D79">
        <v>10901</v>
      </c>
      <c r="E79">
        <v>30990</v>
      </c>
      <c r="F79">
        <v>0.65</v>
      </c>
      <c r="G79">
        <v>4.0999999999999996</v>
      </c>
      <c r="H79">
        <v>398</v>
      </c>
      <c r="I79" t="s">
        <v>735</v>
      </c>
      <c r="J79" t="s">
        <v>736</v>
      </c>
      <c r="K79" t="s">
        <v>737</v>
      </c>
      <c r="L79" t="s">
        <v>738</v>
      </c>
      <c r="M79" t="s">
        <v>739</v>
      </c>
      <c r="N79" t="s">
        <v>740</v>
      </c>
      <c r="O79" t="s">
        <v>741</v>
      </c>
      <c r="P79" t="s">
        <v>742</v>
      </c>
    </row>
    <row r="80" spans="1:16">
      <c r="A80" t="s">
        <v>743</v>
      </c>
      <c r="B80" t="s">
        <v>744</v>
      </c>
      <c r="C80" t="s">
        <v>18</v>
      </c>
      <c r="D80">
        <v>209</v>
      </c>
      <c r="E80">
        <v>499</v>
      </c>
      <c r="F80">
        <v>0.57999999999999996</v>
      </c>
      <c r="G80">
        <v>3.9</v>
      </c>
      <c r="H80">
        <v>536</v>
      </c>
      <c r="I80" t="s">
        <v>745</v>
      </c>
      <c r="J80" t="s">
        <v>746</v>
      </c>
      <c r="K80" t="s">
        <v>747</v>
      </c>
      <c r="L80" t="s">
        <v>748</v>
      </c>
      <c r="M80" t="s">
        <v>749</v>
      </c>
      <c r="N80" t="s">
        <v>750</v>
      </c>
      <c r="O80" t="s">
        <v>751</v>
      </c>
      <c r="P80" t="s">
        <v>752</v>
      </c>
    </row>
    <row r="81" spans="1:16">
      <c r="A81" t="s">
        <v>753</v>
      </c>
      <c r="B81" t="s">
        <v>754</v>
      </c>
      <c r="C81" t="s">
        <v>467</v>
      </c>
      <c r="D81">
        <v>1434</v>
      </c>
      <c r="E81">
        <v>3999</v>
      </c>
      <c r="F81">
        <v>0.64</v>
      </c>
      <c r="G81">
        <v>4</v>
      </c>
      <c r="H81">
        <v>32</v>
      </c>
      <c r="I81" t="s">
        <v>755</v>
      </c>
      <c r="J81" t="s">
        <v>756</v>
      </c>
      <c r="K81" t="s">
        <v>757</v>
      </c>
      <c r="L81" t="s">
        <v>758</v>
      </c>
      <c r="M81" t="s">
        <v>759</v>
      </c>
      <c r="N81" t="s">
        <v>760</v>
      </c>
      <c r="O81" t="s">
        <v>761</v>
      </c>
      <c r="P81" t="s">
        <v>762</v>
      </c>
    </row>
    <row r="82" spans="1:16">
      <c r="A82" t="s">
        <v>763</v>
      </c>
      <c r="B82" t="s">
        <v>764</v>
      </c>
      <c r="C82" t="s">
        <v>18</v>
      </c>
      <c r="D82">
        <v>399</v>
      </c>
      <c r="E82">
        <v>1099</v>
      </c>
      <c r="F82">
        <v>0.64</v>
      </c>
      <c r="G82">
        <v>4.2</v>
      </c>
      <c r="H82">
        <v>24269</v>
      </c>
      <c r="I82" t="s">
        <v>765</v>
      </c>
      <c r="J82" t="s">
        <v>20</v>
      </c>
      <c r="K82" t="s">
        <v>21</v>
      </c>
      <c r="L82" t="s">
        <v>22</v>
      </c>
      <c r="M82" t="s">
        <v>23</v>
      </c>
      <c r="N82" t="s">
        <v>766</v>
      </c>
      <c r="O82" t="s">
        <v>767</v>
      </c>
      <c r="P82" t="s">
        <v>768</v>
      </c>
    </row>
    <row r="83" spans="1:16">
      <c r="A83" t="s">
        <v>769</v>
      </c>
      <c r="B83" t="s">
        <v>770</v>
      </c>
      <c r="C83" t="s">
        <v>18</v>
      </c>
      <c r="D83">
        <v>139</v>
      </c>
      <c r="E83">
        <v>249</v>
      </c>
      <c r="F83">
        <v>0.44</v>
      </c>
      <c r="G83">
        <v>4</v>
      </c>
      <c r="H83">
        <v>9378</v>
      </c>
      <c r="I83" t="s">
        <v>771</v>
      </c>
      <c r="J83" t="s">
        <v>237</v>
      </c>
      <c r="K83" t="s">
        <v>238</v>
      </c>
      <c r="L83" t="s">
        <v>239</v>
      </c>
      <c r="M83" t="s">
        <v>240</v>
      </c>
      <c r="N83" t="s">
        <v>772</v>
      </c>
      <c r="O83" t="s">
        <v>773</v>
      </c>
      <c r="P83" t="s">
        <v>774</v>
      </c>
    </row>
    <row r="84" spans="1:16">
      <c r="A84" t="s">
        <v>775</v>
      </c>
      <c r="B84" t="s">
        <v>776</v>
      </c>
      <c r="C84" t="s">
        <v>170</v>
      </c>
      <c r="D84">
        <v>7299</v>
      </c>
      <c r="E84">
        <v>19125</v>
      </c>
      <c r="F84">
        <v>0.62</v>
      </c>
      <c r="G84">
        <v>3.4</v>
      </c>
      <c r="H84">
        <v>902</v>
      </c>
      <c r="I84" t="s">
        <v>777</v>
      </c>
      <c r="J84" t="s">
        <v>778</v>
      </c>
      <c r="K84" t="s">
        <v>779</v>
      </c>
      <c r="L84" t="s">
        <v>780</v>
      </c>
      <c r="M84" t="s">
        <v>781</v>
      </c>
      <c r="N84" t="s">
        <v>782</v>
      </c>
      <c r="O84" t="s">
        <v>783</v>
      </c>
      <c r="P84" t="s">
        <v>784</v>
      </c>
    </row>
    <row r="85" spans="1:16">
      <c r="A85" t="s">
        <v>785</v>
      </c>
      <c r="B85" t="s">
        <v>786</v>
      </c>
      <c r="C85" t="s">
        <v>18</v>
      </c>
      <c r="D85">
        <v>299</v>
      </c>
      <c r="E85">
        <v>799</v>
      </c>
      <c r="F85">
        <v>0.63</v>
      </c>
      <c r="G85">
        <v>4.4000000000000004</v>
      </c>
      <c r="H85">
        <v>28791</v>
      </c>
      <c r="I85" t="s">
        <v>787</v>
      </c>
      <c r="J85" t="s">
        <v>788</v>
      </c>
      <c r="K85" t="s">
        <v>789</v>
      </c>
      <c r="L85" t="s">
        <v>790</v>
      </c>
      <c r="M85" t="s">
        <v>791</v>
      </c>
      <c r="N85" t="s">
        <v>792</v>
      </c>
      <c r="O85" t="s">
        <v>793</v>
      </c>
      <c r="P85" t="s">
        <v>794</v>
      </c>
    </row>
    <row r="86" spans="1:16">
      <c r="A86" t="s">
        <v>795</v>
      </c>
      <c r="B86" t="s">
        <v>796</v>
      </c>
      <c r="C86" t="s">
        <v>18</v>
      </c>
      <c r="D86">
        <v>325</v>
      </c>
      <c r="E86">
        <v>1299</v>
      </c>
      <c r="F86">
        <v>0.75</v>
      </c>
      <c r="G86">
        <v>4.2</v>
      </c>
      <c r="H86">
        <v>10576</v>
      </c>
      <c r="I86" t="s">
        <v>797</v>
      </c>
      <c r="J86" t="s">
        <v>798</v>
      </c>
      <c r="K86" t="s">
        <v>799</v>
      </c>
      <c r="L86" t="s">
        <v>800</v>
      </c>
      <c r="M86" t="s">
        <v>801</v>
      </c>
      <c r="N86" t="s">
        <v>802</v>
      </c>
      <c r="O86" t="s">
        <v>803</v>
      </c>
      <c r="P86" t="s">
        <v>804</v>
      </c>
    </row>
    <row r="87" spans="1:16">
      <c r="A87" t="s">
        <v>805</v>
      </c>
      <c r="B87" t="s">
        <v>806</v>
      </c>
      <c r="C87" t="s">
        <v>170</v>
      </c>
      <c r="D87">
        <v>29999</v>
      </c>
      <c r="E87">
        <v>39999</v>
      </c>
      <c r="F87">
        <v>0.25</v>
      </c>
      <c r="G87">
        <v>4.2</v>
      </c>
      <c r="H87">
        <v>7298</v>
      </c>
      <c r="I87" t="s">
        <v>807</v>
      </c>
      <c r="J87" t="s">
        <v>383</v>
      </c>
      <c r="K87" t="s">
        <v>384</v>
      </c>
      <c r="L87" t="s">
        <v>385</v>
      </c>
      <c r="M87" t="s">
        <v>386</v>
      </c>
      <c r="N87" t="s">
        <v>387</v>
      </c>
      <c r="O87" t="s">
        <v>808</v>
      </c>
      <c r="P87" t="s">
        <v>809</v>
      </c>
    </row>
    <row r="88" spans="1:16">
      <c r="A88" t="s">
        <v>810</v>
      </c>
      <c r="B88" t="s">
        <v>811</v>
      </c>
      <c r="C88" t="s">
        <v>170</v>
      </c>
      <c r="D88">
        <v>27999</v>
      </c>
      <c r="E88">
        <v>40990</v>
      </c>
      <c r="F88">
        <v>0.32</v>
      </c>
      <c r="G88">
        <v>4.3</v>
      </c>
      <c r="H88">
        <v>4703</v>
      </c>
      <c r="I88" t="s">
        <v>812</v>
      </c>
      <c r="J88" t="s">
        <v>247</v>
      </c>
      <c r="K88" t="s">
        <v>248</v>
      </c>
      <c r="L88" t="s">
        <v>249</v>
      </c>
      <c r="M88" t="s">
        <v>250</v>
      </c>
      <c r="N88" t="s">
        <v>251</v>
      </c>
      <c r="O88" t="s">
        <v>813</v>
      </c>
      <c r="P88" t="s">
        <v>814</v>
      </c>
    </row>
    <row r="89" spans="1:16">
      <c r="A89" t="s">
        <v>815</v>
      </c>
      <c r="B89" t="s">
        <v>816</v>
      </c>
      <c r="C89" t="s">
        <v>170</v>
      </c>
      <c r="D89">
        <v>30990</v>
      </c>
      <c r="E89">
        <v>52900</v>
      </c>
      <c r="F89">
        <v>0.41</v>
      </c>
      <c r="G89">
        <v>4.3</v>
      </c>
      <c r="H89">
        <v>7109</v>
      </c>
      <c r="I89" t="s">
        <v>817</v>
      </c>
      <c r="J89" t="s">
        <v>585</v>
      </c>
      <c r="K89" t="s">
        <v>586</v>
      </c>
      <c r="L89" t="s">
        <v>587</v>
      </c>
      <c r="M89" t="s">
        <v>588</v>
      </c>
      <c r="N89" t="s">
        <v>589</v>
      </c>
      <c r="O89" t="s">
        <v>818</v>
      </c>
      <c r="P89" t="s">
        <v>819</v>
      </c>
    </row>
    <row r="90" spans="1:16">
      <c r="A90" t="s">
        <v>820</v>
      </c>
      <c r="B90" t="s">
        <v>821</v>
      </c>
      <c r="C90" t="s">
        <v>18</v>
      </c>
      <c r="D90">
        <v>199</v>
      </c>
      <c r="E90">
        <v>999</v>
      </c>
      <c r="F90">
        <v>0.8</v>
      </c>
      <c r="G90">
        <v>4.5</v>
      </c>
      <c r="H90">
        <v>127</v>
      </c>
      <c r="I90" t="s">
        <v>822</v>
      </c>
      <c r="J90" t="s">
        <v>823</v>
      </c>
      <c r="K90" t="s">
        <v>824</v>
      </c>
      <c r="L90" t="s">
        <v>825</v>
      </c>
      <c r="M90" t="s">
        <v>826</v>
      </c>
      <c r="N90" t="s">
        <v>827</v>
      </c>
      <c r="O90" t="s">
        <v>828</v>
      </c>
      <c r="P90" t="s">
        <v>829</v>
      </c>
    </row>
    <row r="91" spans="1:16">
      <c r="A91" t="s">
        <v>830</v>
      </c>
      <c r="B91" t="s">
        <v>831</v>
      </c>
      <c r="C91" t="s">
        <v>18</v>
      </c>
      <c r="D91">
        <v>649</v>
      </c>
      <c r="E91">
        <v>1999</v>
      </c>
      <c r="F91">
        <v>0.68</v>
      </c>
      <c r="G91">
        <v>4.2</v>
      </c>
      <c r="H91">
        <v>24269</v>
      </c>
      <c r="I91" t="s">
        <v>422</v>
      </c>
      <c r="J91" t="s">
        <v>20</v>
      </c>
      <c r="K91" t="s">
        <v>21</v>
      </c>
      <c r="L91" t="s">
        <v>22</v>
      </c>
      <c r="M91" t="s">
        <v>23</v>
      </c>
      <c r="N91" t="s">
        <v>832</v>
      </c>
      <c r="O91" t="s">
        <v>833</v>
      </c>
      <c r="P91" t="s">
        <v>834</v>
      </c>
    </row>
    <row r="92" spans="1:16">
      <c r="A92" t="s">
        <v>835</v>
      </c>
      <c r="B92" t="s">
        <v>836</v>
      </c>
      <c r="C92" t="s">
        <v>99</v>
      </c>
      <c r="D92">
        <v>269</v>
      </c>
      <c r="E92">
        <v>800</v>
      </c>
      <c r="F92">
        <v>0.66</v>
      </c>
      <c r="G92">
        <v>3.6</v>
      </c>
      <c r="H92">
        <v>10134</v>
      </c>
      <c r="I92" t="s">
        <v>837</v>
      </c>
      <c r="J92" t="s">
        <v>838</v>
      </c>
      <c r="K92" t="s">
        <v>839</v>
      </c>
      <c r="L92" t="s">
        <v>840</v>
      </c>
      <c r="M92" t="s">
        <v>841</v>
      </c>
      <c r="N92" t="s">
        <v>842</v>
      </c>
      <c r="O92" t="s">
        <v>843</v>
      </c>
      <c r="P92" t="s">
        <v>844</v>
      </c>
    </row>
    <row r="93" spans="1:16">
      <c r="A93" t="s">
        <v>845</v>
      </c>
      <c r="B93" t="s">
        <v>846</v>
      </c>
      <c r="C93" t="s">
        <v>170</v>
      </c>
      <c r="D93">
        <v>24999</v>
      </c>
      <c r="E93">
        <v>31999</v>
      </c>
      <c r="F93">
        <v>0.22</v>
      </c>
      <c r="G93">
        <v>4.2</v>
      </c>
      <c r="H93">
        <v>34899</v>
      </c>
      <c r="I93" t="s">
        <v>847</v>
      </c>
      <c r="J93" t="s">
        <v>267</v>
      </c>
      <c r="K93" t="s">
        <v>268</v>
      </c>
      <c r="L93" t="s">
        <v>269</v>
      </c>
      <c r="M93" t="s">
        <v>270</v>
      </c>
      <c r="N93" t="s">
        <v>271</v>
      </c>
      <c r="O93" t="s">
        <v>848</v>
      </c>
      <c r="P93" t="s">
        <v>849</v>
      </c>
    </row>
    <row r="94" spans="1:16">
      <c r="A94" t="s">
        <v>850</v>
      </c>
      <c r="B94" t="s">
        <v>851</v>
      </c>
      <c r="C94" t="s">
        <v>18</v>
      </c>
      <c r="D94">
        <v>299</v>
      </c>
      <c r="E94">
        <v>699</v>
      </c>
      <c r="F94">
        <v>0.56999999999999995</v>
      </c>
      <c r="G94">
        <v>4.2</v>
      </c>
      <c r="H94">
        <v>94363</v>
      </c>
      <c r="I94" t="s">
        <v>49</v>
      </c>
      <c r="J94" t="s">
        <v>50</v>
      </c>
      <c r="K94" t="s">
        <v>51</v>
      </c>
      <c r="L94" t="s">
        <v>52</v>
      </c>
      <c r="M94" t="s">
        <v>53</v>
      </c>
      <c r="N94" t="s">
        <v>54</v>
      </c>
      <c r="O94" t="s">
        <v>852</v>
      </c>
      <c r="P94" t="s">
        <v>853</v>
      </c>
    </row>
    <row r="95" spans="1:16">
      <c r="A95" t="s">
        <v>854</v>
      </c>
      <c r="B95" t="s">
        <v>855</v>
      </c>
      <c r="C95" t="s">
        <v>18</v>
      </c>
      <c r="D95">
        <v>199</v>
      </c>
      <c r="E95">
        <v>999</v>
      </c>
      <c r="F95">
        <v>0.8</v>
      </c>
      <c r="G95">
        <v>4.0999999999999996</v>
      </c>
      <c r="H95">
        <v>425</v>
      </c>
      <c r="I95" t="s">
        <v>856</v>
      </c>
      <c r="J95" t="s">
        <v>857</v>
      </c>
      <c r="K95" t="s">
        <v>858</v>
      </c>
      <c r="L95" t="s">
        <v>859</v>
      </c>
      <c r="M95" t="s">
        <v>860</v>
      </c>
      <c r="N95" t="s">
        <v>861</v>
      </c>
      <c r="O95" t="s">
        <v>862</v>
      </c>
      <c r="P95" t="s">
        <v>863</v>
      </c>
    </row>
    <row r="96" spans="1:16">
      <c r="A96" t="s">
        <v>864</v>
      </c>
      <c r="B96" t="s">
        <v>865</v>
      </c>
      <c r="C96" t="s">
        <v>170</v>
      </c>
      <c r="D96">
        <v>18990</v>
      </c>
      <c r="E96">
        <v>40990</v>
      </c>
      <c r="F96">
        <v>0.54</v>
      </c>
      <c r="G96">
        <v>4.2</v>
      </c>
      <c r="H96">
        <v>6659</v>
      </c>
      <c r="I96" t="s">
        <v>866</v>
      </c>
      <c r="J96" t="s">
        <v>867</v>
      </c>
      <c r="K96" t="s">
        <v>868</v>
      </c>
      <c r="L96" t="s">
        <v>869</v>
      </c>
      <c r="M96" t="s">
        <v>870</v>
      </c>
      <c r="N96" t="s">
        <v>871</v>
      </c>
      <c r="O96" t="s">
        <v>872</v>
      </c>
      <c r="P96" t="s">
        <v>873</v>
      </c>
    </row>
    <row r="97" spans="1:16">
      <c r="A97" t="s">
        <v>874</v>
      </c>
      <c r="B97" t="s">
        <v>875</v>
      </c>
      <c r="C97" t="s">
        <v>99</v>
      </c>
      <c r="D97">
        <v>290</v>
      </c>
      <c r="E97">
        <v>349</v>
      </c>
      <c r="F97">
        <v>0.17</v>
      </c>
      <c r="G97">
        <v>3.7</v>
      </c>
      <c r="H97">
        <v>1977</v>
      </c>
      <c r="I97" t="s">
        <v>876</v>
      </c>
      <c r="J97" t="s">
        <v>877</v>
      </c>
      <c r="K97" t="s">
        <v>878</v>
      </c>
      <c r="L97" t="s">
        <v>879</v>
      </c>
      <c r="M97" t="s">
        <v>880</v>
      </c>
      <c r="N97" t="s">
        <v>881</v>
      </c>
      <c r="O97" t="s">
        <v>882</v>
      </c>
      <c r="P97" t="s">
        <v>883</v>
      </c>
    </row>
    <row r="98" spans="1:16">
      <c r="A98" t="s">
        <v>884</v>
      </c>
      <c r="B98" t="s">
        <v>885</v>
      </c>
      <c r="C98" t="s">
        <v>467</v>
      </c>
      <c r="D98">
        <v>249</v>
      </c>
      <c r="E98">
        <v>799</v>
      </c>
      <c r="F98">
        <v>0.69</v>
      </c>
      <c r="G98">
        <v>3.8</v>
      </c>
      <c r="H98">
        <v>1079</v>
      </c>
      <c r="I98" t="s">
        <v>886</v>
      </c>
      <c r="J98" t="s">
        <v>887</v>
      </c>
      <c r="K98" t="s">
        <v>888</v>
      </c>
      <c r="L98" t="s">
        <v>889</v>
      </c>
      <c r="M98" t="s">
        <v>890</v>
      </c>
      <c r="N98" t="s">
        <v>891</v>
      </c>
      <c r="O98" t="s">
        <v>892</v>
      </c>
      <c r="P98" t="s">
        <v>893</v>
      </c>
    </row>
    <row r="99" spans="1:16">
      <c r="A99" t="s">
        <v>894</v>
      </c>
      <c r="B99" t="s">
        <v>895</v>
      </c>
      <c r="C99" t="s">
        <v>18</v>
      </c>
      <c r="D99">
        <v>345</v>
      </c>
      <c r="E99">
        <v>999</v>
      </c>
      <c r="F99">
        <v>0.65</v>
      </c>
      <c r="G99">
        <v>3.7</v>
      </c>
      <c r="H99">
        <v>1097</v>
      </c>
      <c r="I99" t="s">
        <v>896</v>
      </c>
      <c r="J99" t="s">
        <v>897</v>
      </c>
      <c r="K99" t="s">
        <v>898</v>
      </c>
      <c r="L99" t="s">
        <v>899</v>
      </c>
      <c r="M99" t="s">
        <v>900</v>
      </c>
      <c r="N99" t="s">
        <v>901</v>
      </c>
      <c r="O99" t="s">
        <v>902</v>
      </c>
      <c r="P99" t="s">
        <v>903</v>
      </c>
    </row>
    <row r="100" spans="1:16">
      <c r="A100" t="s">
        <v>904</v>
      </c>
      <c r="B100" t="s">
        <v>905</v>
      </c>
      <c r="C100" t="s">
        <v>99</v>
      </c>
      <c r="D100">
        <v>1099</v>
      </c>
      <c r="E100">
        <v>1899</v>
      </c>
      <c r="F100">
        <v>0.42</v>
      </c>
      <c r="G100">
        <v>4.5</v>
      </c>
      <c r="H100">
        <v>22420</v>
      </c>
      <c r="I100" t="s">
        <v>906</v>
      </c>
      <c r="J100" t="s">
        <v>907</v>
      </c>
      <c r="K100" t="s">
        <v>908</v>
      </c>
      <c r="L100" t="s">
        <v>909</v>
      </c>
      <c r="M100" t="s">
        <v>910</v>
      </c>
      <c r="N100" t="s">
        <v>911</v>
      </c>
      <c r="O100" t="s">
        <v>912</v>
      </c>
      <c r="P100" t="s">
        <v>913</v>
      </c>
    </row>
    <row r="101" spans="1:16">
      <c r="A101" t="s">
        <v>914</v>
      </c>
      <c r="B101" t="s">
        <v>915</v>
      </c>
      <c r="C101" t="s">
        <v>18</v>
      </c>
      <c r="D101">
        <v>719</v>
      </c>
      <c r="E101">
        <v>1499</v>
      </c>
      <c r="F101">
        <v>0.52</v>
      </c>
      <c r="G101">
        <v>4.0999999999999996</v>
      </c>
      <c r="H101">
        <v>1045</v>
      </c>
      <c r="I101" t="s">
        <v>916</v>
      </c>
      <c r="J101" t="s">
        <v>917</v>
      </c>
      <c r="K101" t="s">
        <v>918</v>
      </c>
      <c r="L101" t="s">
        <v>919</v>
      </c>
      <c r="M101" t="s">
        <v>920</v>
      </c>
      <c r="N101" t="s">
        <v>921</v>
      </c>
      <c r="O101" t="s">
        <v>922</v>
      </c>
      <c r="P101" t="s">
        <v>923</v>
      </c>
    </row>
    <row r="102" spans="1:16">
      <c r="A102" t="s">
        <v>924</v>
      </c>
      <c r="B102" t="s">
        <v>925</v>
      </c>
      <c r="C102" t="s">
        <v>467</v>
      </c>
      <c r="D102">
        <v>349</v>
      </c>
      <c r="E102">
        <v>1499</v>
      </c>
      <c r="F102">
        <v>0.77</v>
      </c>
      <c r="G102">
        <v>4.3</v>
      </c>
      <c r="H102">
        <v>4145</v>
      </c>
      <c r="I102" t="s">
        <v>926</v>
      </c>
      <c r="J102" t="s">
        <v>927</v>
      </c>
      <c r="K102" t="s">
        <v>928</v>
      </c>
      <c r="L102" t="s">
        <v>929</v>
      </c>
      <c r="M102" t="s">
        <v>930</v>
      </c>
      <c r="N102" t="s">
        <v>931</v>
      </c>
      <c r="O102" t="s">
        <v>932</v>
      </c>
      <c r="P102" t="s">
        <v>933</v>
      </c>
    </row>
    <row r="103" spans="1:16">
      <c r="A103" t="s">
        <v>934</v>
      </c>
      <c r="B103" t="s">
        <v>935</v>
      </c>
      <c r="C103" t="s">
        <v>18</v>
      </c>
      <c r="D103">
        <v>849</v>
      </c>
      <c r="E103">
        <v>1809</v>
      </c>
      <c r="F103">
        <v>0.53</v>
      </c>
      <c r="G103">
        <v>4.3</v>
      </c>
      <c r="H103">
        <v>6547</v>
      </c>
      <c r="I103" t="s">
        <v>503</v>
      </c>
      <c r="J103" t="s">
        <v>936</v>
      </c>
      <c r="K103" t="s">
        <v>937</v>
      </c>
      <c r="L103" t="s">
        <v>938</v>
      </c>
      <c r="M103" t="s">
        <v>939</v>
      </c>
      <c r="N103" t="s">
        <v>940</v>
      </c>
      <c r="O103" t="s">
        <v>509</v>
      </c>
      <c r="P103" t="s">
        <v>941</v>
      </c>
    </row>
    <row r="104" spans="1:16">
      <c r="A104" t="s">
        <v>942</v>
      </c>
      <c r="B104" t="s">
        <v>943</v>
      </c>
      <c r="C104" t="s">
        <v>467</v>
      </c>
      <c r="D104">
        <v>299</v>
      </c>
      <c r="E104">
        <v>899</v>
      </c>
      <c r="F104">
        <v>0.67</v>
      </c>
      <c r="G104">
        <v>4</v>
      </c>
      <c r="H104">
        <v>1588</v>
      </c>
      <c r="I104" t="s">
        <v>944</v>
      </c>
      <c r="J104" t="s">
        <v>945</v>
      </c>
      <c r="K104" t="s">
        <v>946</v>
      </c>
      <c r="L104" t="s">
        <v>947</v>
      </c>
      <c r="M104" t="s">
        <v>948</v>
      </c>
      <c r="N104" t="s">
        <v>949</v>
      </c>
      <c r="O104" t="s">
        <v>950</v>
      </c>
      <c r="P104" t="s">
        <v>951</v>
      </c>
    </row>
    <row r="105" spans="1:16">
      <c r="A105" t="s">
        <v>952</v>
      </c>
      <c r="B105" t="s">
        <v>953</v>
      </c>
      <c r="C105" t="s">
        <v>170</v>
      </c>
      <c r="D105">
        <v>21999</v>
      </c>
      <c r="E105">
        <v>29999</v>
      </c>
      <c r="F105">
        <v>0.27</v>
      </c>
      <c r="G105">
        <v>4.2</v>
      </c>
      <c r="H105">
        <v>32840</v>
      </c>
      <c r="I105" t="s">
        <v>954</v>
      </c>
      <c r="J105" t="s">
        <v>172</v>
      </c>
      <c r="K105" t="s">
        <v>173</v>
      </c>
      <c r="L105" t="s">
        <v>174</v>
      </c>
      <c r="M105" t="s">
        <v>175</v>
      </c>
      <c r="N105" t="s">
        <v>955</v>
      </c>
      <c r="O105" t="s">
        <v>956</v>
      </c>
      <c r="P105" t="s">
        <v>957</v>
      </c>
    </row>
    <row r="106" spans="1:16">
      <c r="A106" t="s">
        <v>958</v>
      </c>
      <c r="B106" t="s">
        <v>959</v>
      </c>
      <c r="C106" t="s">
        <v>18</v>
      </c>
      <c r="D106">
        <v>349</v>
      </c>
      <c r="E106">
        <v>999</v>
      </c>
      <c r="F106">
        <v>0.65</v>
      </c>
      <c r="G106">
        <v>4.2</v>
      </c>
      <c r="H106">
        <v>13120</v>
      </c>
      <c r="I106" t="s">
        <v>960</v>
      </c>
      <c r="J106" t="s">
        <v>961</v>
      </c>
      <c r="K106" t="s">
        <v>962</v>
      </c>
      <c r="L106" t="s">
        <v>963</v>
      </c>
      <c r="M106" t="s">
        <v>964</v>
      </c>
      <c r="N106" t="s">
        <v>965</v>
      </c>
      <c r="O106" t="s">
        <v>966</v>
      </c>
      <c r="P106" t="s">
        <v>967</v>
      </c>
    </row>
    <row r="107" spans="1:16">
      <c r="A107" t="s">
        <v>968</v>
      </c>
      <c r="B107" t="s">
        <v>969</v>
      </c>
      <c r="C107" t="s">
        <v>18</v>
      </c>
      <c r="D107">
        <v>399</v>
      </c>
      <c r="E107">
        <v>999</v>
      </c>
      <c r="F107">
        <v>0.6</v>
      </c>
      <c r="G107">
        <v>4.3</v>
      </c>
      <c r="H107">
        <v>2806</v>
      </c>
      <c r="I107" t="s">
        <v>970</v>
      </c>
      <c r="J107" t="s">
        <v>971</v>
      </c>
      <c r="K107" t="s">
        <v>972</v>
      </c>
      <c r="L107" t="s">
        <v>973</v>
      </c>
      <c r="M107" t="s">
        <v>974</v>
      </c>
      <c r="N107" t="s">
        <v>975</v>
      </c>
      <c r="O107" t="s">
        <v>976</v>
      </c>
      <c r="P107" t="s">
        <v>977</v>
      </c>
    </row>
    <row r="108" spans="1:16">
      <c r="A108" t="s">
        <v>978</v>
      </c>
      <c r="B108" t="s">
        <v>979</v>
      </c>
      <c r="C108" t="s">
        <v>18</v>
      </c>
      <c r="D108">
        <v>449</v>
      </c>
      <c r="E108">
        <v>1299</v>
      </c>
      <c r="F108">
        <v>0.65</v>
      </c>
      <c r="G108">
        <v>4.2</v>
      </c>
      <c r="H108">
        <v>24269</v>
      </c>
      <c r="I108" t="s">
        <v>980</v>
      </c>
      <c r="J108" t="s">
        <v>20</v>
      </c>
      <c r="K108" t="s">
        <v>21</v>
      </c>
      <c r="L108" t="s">
        <v>22</v>
      </c>
      <c r="M108" t="s">
        <v>23</v>
      </c>
      <c r="N108" t="s">
        <v>24</v>
      </c>
      <c r="O108" t="s">
        <v>25</v>
      </c>
      <c r="P108" t="s">
        <v>981</v>
      </c>
    </row>
    <row r="109" spans="1:16">
      <c r="A109" t="s">
        <v>982</v>
      </c>
      <c r="B109" t="s">
        <v>983</v>
      </c>
      <c r="C109" t="s">
        <v>18</v>
      </c>
      <c r="D109">
        <v>299</v>
      </c>
      <c r="E109">
        <v>999</v>
      </c>
      <c r="F109">
        <v>0.7</v>
      </c>
      <c r="G109">
        <v>4.3</v>
      </c>
      <c r="H109">
        <v>766</v>
      </c>
      <c r="I109" t="s">
        <v>984</v>
      </c>
      <c r="J109" t="s">
        <v>985</v>
      </c>
      <c r="K109" t="s">
        <v>986</v>
      </c>
      <c r="L109" t="s">
        <v>987</v>
      </c>
      <c r="M109" t="s">
        <v>988</v>
      </c>
      <c r="N109" t="s">
        <v>989</v>
      </c>
      <c r="O109" t="s">
        <v>990</v>
      </c>
      <c r="P109" t="s">
        <v>991</v>
      </c>
    </row>
    <row r="110" spans="1:16">
      <c r="A110" t="s">
        <v>992</v>
      </c>
      <c r="B110" t="s">
        <v>993</v>
      </c>
      <c r="C110" t="s">
        <v>170</v>
      </c>
      <c r="D110">
        <v>37999</v>
      </c>
      <c r="E110">
        <v>65000</v>
      </c>
      <c r="F110">
        <v>0.42</v>
      </c>
      <c r="G110">
        <v>4.3</v>
      </c>
      <c r="H110">
        <v>3587</v>
      </c>
      <c r="I110" t="s">
        <v>994</v>
      </c>
      <c r="J110" t="s">
        <v>995</v>
      </c>
      <c r="K110" t="s">
        <v>996</v>
      </c>
      <c r="L110" t="s">
        <v>997</v>
      </c>
      <c r="M110" t="s">
        <v>998</v>
      </c>
      <c r="N110" t="s">
        <v>999</v>
      </c>
      <c r="O110" t="s">
        <v>1000</v>
      </c>
      <c r="P110" t="s">
        <v>1001</v>
      </c>
    </row>
    <row r="111" spans="1:16">
      <c r="A111" t="s">
        <v>1002</v>
      </c>
      <c r="B111" t="s">
        <v>1003</v>
      </c>
      <c r="C111" t="s">
        <v>18</v>
      </c>
      <c r="D111">
        <v>99</v>
      </c>
      <c r="E111">
        <v>800</v>
      </c>
      <c r="F111">
        <v>0.88</v>
      </c>
      <c r="G111">
        <v>3.9</v>
      </c>
      <c r="H111">
        <v>24871</v>
      </c>
      <c r="I111" t="s">
        <v>1004</v>
      </c>
      <c r="J111" t="s">
        <v>70</v>
      </c>
      <c r="K111" t="s">
        <v>71</v>
      </c>
      <c r="L111" t="s">
        <v>72</v>
      </c>
      <c r="M111" t="s">
        <v>73</v>
      </c>
      <c r="N111" t="s">
        <v>1005</v>
      </c>
      <c r="O111" t="s">
        <v>1006</v>
      </c>
      <c r="P111" t="s">
        <v>1007</v>
      </c>
    </row>
    <row r="112" spans="1:16">
      <c r="A112" t="s">
        <v>1008</v>
      </c>
      <c r="B112" t="s">
        <v>1009</v>
      </c>
      <c r="C112" t="s">
        <v>513</v>
      </c>
      <c r="D112">
        <v>7390</v>
      </c>
      <c r="E112">
        <v>20000</v>
      </c>
      <c r="F112">
        <v>0.63</v>
      </c>
      <c r="G112">
        <v>4.0999999999999996</v>
      </c>
      <c r="H112">
        <v>2581</v>
      </c>
      <c r="I112" t="s">
        <v>1010</v>
      </c>
      <c r="J112" t="s">
        <v>1011</v>
      </c>
      <c r="K112" t="s">
        <v>1012</v>
      </c>
      <c r="L112" t="s">
        <v>1013</v>
      </c>
      <c r="M112" t="s">
        <v>1014</v>
      </c>
      <c r="N112" t="s">
        <v>1015</v>
      </c>
      <c r="O112" t="s">
        <v>1016</v>
      </c>
      <c r="P112" t="s">
        <v>1017</v>
      </c>
    </row>
    <row r="113" spans="1:16">
      <c r="A113" t="s">
        <v>1018</v>
      </c>
      <c r="B113" t="s">
        <v>1019</v>
      </c>
      <c r="C113" t="s">
        <v>18</v>
      </c>
      <c r="D113">
        <v>273.10000000000002</v>
      </c>
      <c r="E113">
        <v>999</v>
      </c>
      <c r="F113">
        <v>0.73</v>
      </c>
      <c r="G113">
        <v>4.3</v>
      </c>
      <c r="H113">
        <v>20850</v>
      </c>
      <c r="I113" t="s">
        <v>1020</v>
      </c>
      <c r="J113" t="s">
        <v>297</v>
      </c>
      <c r="K113" t="s">
        <v>298</v>
      </c>
      <c r="L113" t="s">
        <v>299</v>
      </c>
      <c r="M113" t="s">
        <v>300</v>
      </c>
      <c r="N113" t="s">
        <v>301</v>
      </c>
      <c r="O113" t="s">
        <v>1021</v>
      </c>
      <c r="P113" t="s">
        <v>1022</v>
      </c>
    </row>
    <row r="114" spans="1:16">
      <c r="A114" t="s">
        <v>1023</v>
      </c>
      <c r="B114" t="s">
        <v>1024</v>
      </c>
      <c r="C114" t="s">
        <v>170</v>
      </c>
      <c r="D114">
        <v>15990</v>
      </c>
      <c r="E114">
        <v>23990</v>
      </c>
      <c r="F114">
        <v>0.33</v>
      </c>
      <c r="G114">
        <v>4.3</v>
      </c>
      <c r="H114">
        <v>1035</v>
      </c>
      <c r="I114" t="s">
        <v>1025</v>
      </c>
      <c r="J114" t="s">
        <v>1026</v>
      </c>
      <c r="K114" t="s">
        <v>1027</v>
      </c>
      <c r="L114" t="s">
        <v>1028</v>
      </c>
      <c r="M114" t="s">
        <v>1029</v>
      </c>
      <c r="N114" t="s">
        <v>1030</v>
      </c>
      <c r="O114" t="s">
        <v>1031</v>
      </c>
      <c r="P114" t="s">
        <v>1032</v>
      </c>
    </row>
    <row r="115" spans="1:16">
      <c r="A115" t="s">
        <v>1033</v>
      </c>
      <c r="B115" t="s">
        <v>1034</v>
      </c>
      <c r="C115" t="s">
        <v>18</v>
      </c>
      <c r="D115">
        <v>399</v>
      </c>
      <c r="E115">
        <v>999</v>
      </c>
      <c r="F115">
        <v>0.6</v>
      </c>
      <c r="G115">
        <v>4.0999999999999996</v>
      </c>
      <c r="H115">
        <v>1780</v>
      </c>
      <c r="I115" t="s">
        <v>1035</v>
      </c>
      <c r="J115" t="s">
        <v>706</v>
      </c>
      <c r="K115" t="s">
        <v>707</v>
      </c>
      <c r="L115" t="s">
        <v>708</v>
      </c>
      <c r="M115" t="s">
        <v>709</v>
      </c>
      <c r="N115" t="s">
        <v>710</v>
      </c>
      <c r="O115" t="s">
        <v>1036</v>
      </c>
      <c r="P115" t="s">
        <v>1037</v>
      </c>
    </row>
    <row r="116" spans="1:16">
      <c r="A116" t="s">
        <v>1038</v>
      </c>
      <c r="B116" t="s">
        <v>1039</v>
      </c>
      <c r="C116" t="s">
        <v>467</v>
      </c>
      <c r="D116">
        <v>399</v>
      </c>
      <c r="E116">
        <v>1999</v>
      </c>
      <c r="F116">
        <v>0.8</v>
      </c>
      <c r="G116">
        <v>4.5</v>
      </c>
      <c r="H116">
        <v>505</v>
      </c>
      <c r="I116" t="s">
        <v>1040</v>
      </c>
      <c r="J116" t="s">
        <v>1041</v>
      </c>
      <c r="K116" t="s">
        <v>1042</v>
      </c>
      <c r="L116" t="s">
        <v>1043</v>
      </c>
      <c r="M116" t="s">
        <v>1044</v>
      </c>
      <c r="N116" t="s">
        <v>1045</v>
      </c>
      <c r="O116" t="s">
        <v>1046</v>
      </c>
      <c r="P116" t="s">
        <v>1047</v>
      </c>
    </row>
    <row r="117" spans="1:16">
      <c r="A117" t="s">
        <v>1048</v>
      </c>
      <c r="B117" t="s">
        <v>1049</v>
      </c>
      <c r="C117" t="s">
        <v>18</v>
      </c>
      <c r="D117">
        <v>210</v>
      </c>
      <c r="E117">
        <v>399</v>
      </c>
      <c r="F117">
        <v>0.47</v>
      </c>
      <c r="G117">
        <v>4.0999999999999996</v>
      </c>
      <c r="H117">
        <v>1717</v>
      </c>
      <c r="I117" t="s">
        <v>1050</v>
      </c>
      <c r="J117" t="s">
        <v>1051</v>
      </c>
      <c r="K117" t="s">
        <v>1052</v>
      </c>
      <c r="L117" t="s">
        <v>1053</v>
      </c>
      <c r="M117" t="s">
        <v>1054</v>
      </c>
      <c r="N117" t="s">
        <v>1055</v>
      </c>
      <c r="O117" t="s">
        <v>1056</v>
      </c>
      <c r="P117" t="s">
        <v>1057</v>
      </c>
    </row>
    <row r="118" spans="1:16">
      <c r="A118" t="s">
        <v>1058</v>
      </c>
      <c r="B118" t="s">
        <v>1059</v>
      </c>
      <c r="C118" t="s">
        <v>467</v>
      </c>
      <c r="D118">
        <v>1299</v>
      </c>
      <c r="E118">
        <v>1999</v>
      </c>
      <c r="F118">
        <v>0.35</v>
      </c>
      <c r="G118">
        <v>3.6</v>
      </c>
      <c r="H118">
        <v>590</v>
      </c>
      <c r="I118" t="s">
        <v>1060</v>
      </c>
      <c r="J118" t="s">
        <v>1061</v>
      </c>
      <c r="K118" t="s">
        <v>1062</v>
      </c>
      <c r="L118" t="s">
        <v>1063</v>
      </c>
      <c r="M118" t="s">
        <v>1064</v>
      </c>
      <c r="N118" t="s">
        <v>1065</v>
      </c>
      <c r="O118" t="s">
        <v>1066</v>
      </c>
      <c r="P118" t="s">
        <v>1067</v>
      </c>
    </row>
    <row r="119" spans="1:16">
      <c r="A119" t="s">
        <v>1068</v>
      </c>
      <c r="B119" t="s">
        <v>1069</v>
      </c>
      <c r="C119" t="s">
        <v>18</v>
      </c>
      <c r="D119">
        <v>347</v>
      </c>
      <c r="E119">
        <v>999</v>
      </c>
      <c r="F119">
        <v>0.65</v>
      </c>
      <c r="G119">
        <v>3.5</v>
      </c>
      <c r="H119">
        <v>1121</v>
      </c>
      <c r="I119" t="s">
        <v>1070</v>
      </c>
      <c r="J119" t="s">
        <v>1071</v>
      </c>
      <c r="K119" t="s">
        <v>1072</v>
      </c>
      <c r="L119" t="s">
        <v>1073</v>
      </c>
      <c r="M119" t="s">
        <v>1074</v>
      </c>
      <c r="N119" t="s">
        <v>1075</v>
      </c>
      <c r="O119" t="s">
        <v>1076</v>
      </c>
      <c r="P119" t="s">
        <v>1077</v>
      </c>
    </row>
    <row r="120" spans="1:16">
      <c r="A120" t="s">
        <v>1078</v>
      </c>
      <c r="B120" t="s">
        <v>1079</v>
      </c>
      <c r="C120" t="s">
        <v>18</v>
      </c>
      <c r="D120">
        <v>149</v>
      </c>
      <c r="E120">
        <v>999</v>
      </c>
      <c r="F120">
        <v>0.85</v>
      </c>
      <c r="G120">
        <v>4</v>
      </c>
      <c r="H120">
        <v>1313</v>
      </c>
      <c r="I120" t="s">
        <v>1080</v>
      </c>
      <c r="J120" t="s">
        <v>595</v>
      </c>
      <c r="K120" t="s">
        <v>596</v>
      </c>
      <c r="L120" t="s">
        <v>597</v>
      </c>
      <c r="M120" t="s">
        <v>598</v>
      </c>
      <c r="N120" t="s">
        <v>599</v>
      </c>
      <c r="O120" t="s">
        <v>1081</v>
      </c>
      <c r="P120" t="s">
        <v>1082</v>
      </c>
    </row>
    <row r="121" spans="1:16">
      <c r="A121" t="s">
        <v>1083</v>
      </c>
      <c r="B121" t="s">
        <v>1084</v>
      </c>
      <c r="C121" t="s">
        <v>18</v>
      </c>
      <c r="D121">
        <v>228</v>
      </c>
      <c r="E121">
        <v>899</v>
      </c>
      <c r="F121">
        <v>0.75</v>
      </c>
      <c r="G121">
        <v>3.8</v>
      </c>
      <c r="H121">
        <v>132</v>
      </c>
      <c r="I121" t="s">
        <v>1085</v>
      </c>
      <c r="J121" t="s">
        <v>1086</v>
      </c>
      <c r="K121" t="s">
        <v>1087</v>
      </c>
      <c r="L121" t="s">
        <v>1088</v>
      </c>
      <c r="M121" t="s">
        <v>1089</v>
      </c>
      <c r="N121" t="s">
        <v>1090</v>
      </c>
      <c r="O121" t="s">
        <v>1091</v>
      </c>
      <c r="P121" t="s">
        <v>1092</v>
      </c>
    </row>
    <row r="122" spans="1:16">
      <c r="A122" t="s">
        <v>1093</v>
      </c>
      <c r="B122" t="s">
        <v>1094</v>
      </c>
      <c r="C122" t="s">
        <v>18</v>
      </c>
      <c r="D122">
        <v>1599</v>
      </c>
      <c r="E122">
        <v>1999</v>
      </c>
      <c r="F122">
        <v>0.2</v>
      </c>
      <c r="G122">
        <v>4.4000000000000004</v>
      </c>
      <c r="H122">
        <v>1951</v>
      </c>
      <c r="I122" t="s">
        <v>1095</v>
      </c>
      <c r="J122" t="s">
        <v>1096</v>
      </c>
      <c r="K122" t="s">
        <v>1097</v>
      </c>
      <c r="L122" t="s">
        <v>1098</v>
      </c>
      <c r="M122" t="s">
        <v>1099</v>
      </c>
      <c r="N122" t="s">
        <v>1100</v>
      </c>
      <c r="O122" t="s">
        <v>1101</v>
      </c>
      <c r="P122" t="s">
        <v>1102</v>
      </c>
    </row>
    <row r="123" spans="1:16">
      <c r="A123" t="s">
        <v>1103</v>
      </c>
      <c r="B123" t="s">
        <v>1104</v>
      </c>
      <c r="C123" t="s">
        <v>467</v>
      </c>
      <c r="D123">
        <v>1499</v>
      </c>
      <c r="E123">
        <v>3999</v>
      </c>
      <c r="F123">
        <v>0.63</v>
      </c>
      <c r="G123">
        <v>3.7</v>
      </c>
      <c r="H123">
        <v>37</v>
      </c>
      <c r="I123" t="s">
        <v>1105</v>
      </c>
      <c r="J123" t="s">
        <v>1106</v>
      </c>
      <c r="K123" t="s">
        <v>1107</v>
      </c>
      <c r="L123" t="s">
        <v>1108</v>
      </c>
      <c r="M123" t="s">
        <v>1109</v>
      </c>
      <c r="N123" t="s">
        <v>1110</v>
      </c>
      <c r="O123" t="s">
        <v>1111</v>
      </c>
      <c r="P123" t="s">
        <v>1112</v>
      </c>
    </row>
    <row r="124" spans="1:16">
      <c r="A124" t="s">
        <v>1113</v>
      </c>
      <c r="B124" t="s">
        <v>1114</v>
      </c>
      <c r="C124" t="s">
        <v>170</v>
      </c>
      <c r="D124">
        <v>8499</v>
      </c>
      <c r="E124">
        <v>15999</v>
      </c>
      <c r="F124">
        <v>0.47</v>
      </c>
      <c r="G124">
        <v>4.3</v>
      </c>
      <c r="H124">
        <v>592</v>
      </c>
      <c r="I124" t="s">
        <v>1115</v>
      </c>
      <c r="J124" t="s">
        <v>1116</v>
      </c>
      <c r="K124" t="s">
        <v>1117</v>
      </c>
      <c r="L124" t="s">
        <v>1118</v>
      </c>
      <c r="M124" t="s">
        <v>1119</v>
      </c>
      <c r="N124" t="s">
        <v>1120</v>
      </c>
      <c r="O124" t="s">
        <v>1121</v>
      </c>
      <c r="P124" t="s">
        <v>1122</v>
      </c>
    </row>
    <row r="125" spans="1:16">
      <c r="A125" t="s">
        <v>1123</v>
      </c>
      <c r="B125" t="s">
        <v>1124</v>
      </c>
      <c r="C125" t="s">
        <v>170</v>
      </c>
      <c r="D125">
        <v>20990</v>
      </c>
      <c r="E125">
        <v>44990</v>
      </c>
      <c r="F125">
        <v>0.53</v>
      </c>
      <c r="G125">
        <v>4.0999999999999996</v>
      </c>
      <c r="H125">
        <v>1259</v>
      </c>
      <c r="I125" t="s">
        <v>1125</v>
      </c>
      <c r="J125" t="s">
        <v>1126</v>
      </c>
      <c r="K125" t="s">
        <v>1127</v>
      </c>
      <c r="L125" t="s">
        <v>1128</v>
      </c>
      <c r="M125" t="s">
        <v>1129</v>
      </c>
      <c r="N125" t="s">
        <v>1130</v>
      </c>
      <c r="O125" t="s">
        <v>1131</v>
      </c>
      <c r="P125" t="s">
        <v>1132</v>
      </c>
    </row>
    <row r="126" spans="1:16">
      <c r="A126" t="s">
        <v>1133</v>
      </c>
      <c r="B126" t="s">
        <v>1134</v>
      </c>
      <c r="C126" t="s">
        <v>170</v>
      </c>
      <c r="D126">
        <v>32999</v>
      </c>
      <c r="E126">
        <v>44999</v>
      </c>
      <c r="F126">
        <v>0.27</v>
      </c>
      <c r="G126">
        <v>4.2</v>
      </c>
      <c r="H126">
        <v>45238</v>
      </c>
      <c r="I126" t="s">
        <v>1135</v>
      </c>
      <c r="J126" t="s">
        <v>615</v>
      </c>
      <c r="K126" t="s">
        <v>616</v>
      </c>
      <c r="L126" t="s">
        <v>617</v>
      </c>
      <c r="M126" t="s">
        <v>618</v>
      </c>
      <c r="N126" t="s">
        <v>619</v>
      </c>
      <c r="O126" t="s">
        <v>1136</v>
      </c>
      <c r="P126" t="s">
        <v>1137</v>
      </c>
    </row>
    <row r="127" spans="1:16">
      <c r="A127" t="s">
        <v>1138</v>
      </c>
      <c r="B127" t="s">
        <v>1139</v>
      </c>
      <c r="C127" t="s">
        <v>130</v>
      </c>
      <c r="D127">
        <v>799</v>
      </c>
      <c r="E127">
        <v>1700</v>
      </c>
      <c r="F127">
        <v>0.53</v>
      </c>
      <c r="G127">
        <v>4.0999999999999996</v>
      </c>
      <c r="H127">
        <v>28638</v>
      </c>
      <c r="I127" t="s">
        <v>1140</v>
      </c>
      <c r="J127" t="s">
        <v>1141</v>
      </c>
      <c r="K127" t="s">
        <v>1142</v>
      </c>
      <c r="L127" t="s">
        <v>1143</v>
      </c>
      <c r="M127" t="s">
        <v>1144</v>
      </c>
      <c r="N127" t="s">
        <v>1145</v>
      </c>
      <c r="O127" t="s">
        <v>1146</v>
      </c>
      <c r="P127" t="s">
        <v>1147</v>
      </c>
    </row>
    <row r="128" spans="1:16">
      <c r="A128" t="s">
        <v>1148</v>
      </c>
      <c r="B128" t="s">
        <v>1149</v>
      </c>
      <c r="C128" t="s">
        <v>130</v>
      </c>
      <c r="D128">
        <v>229</v>
      </c>
      <c r="E128">
        <v>595</v>
      </c>
      <c r="F128">
        <v>0.62</v>
      </c>
      <c r="G128">
        <v>4.3</v>
      </c>
      <c r="H128">
        <v>12835</v>
      </c>
      <c r="I128" t="s">
        <v>1150</v>
      </c>
      <c r="J128" t="s">
        <v>1151</v>
      </c>
      <c r="K128" t="s">
        <v>1152</v>
      </c>
      <c r="L128" t="s">
        <v>1153</v>
      </c>
      <c r="M128" t="s">
        <v>1154</v>
      </c>
      <c r="N128" t="s">
        <v>1155</v>
      </c>
      <c r="O128" t="s">
        <v>1156</v>
      </c>
      <c r="P128" t="s">
        <v>1157</v>
      </c>
    </row>
    <row r="129" spans="1:16">
      <c r="A129" t="s">
        <v>1158</v>
      </c>
      <c r="B129" t="s">
        <v>1159</v>
      </c>
      <c r="C129" t="s">
        <v>170</v>
      </c>
      <c r="D129">
        <v>9999</v>
      </c>
      <c r="E129">
        <v>27990</v>
      </c>
      <c r="F129">
        <v>0.64</v>
      </c>
      <c r="G129">
        <v>4.2</v>
      </c>
      <c r="H129">
        <v>1269</v>
      </c>
      <c r="I129" t="s">
        <v>1160</v>
      </c>
      <c r="J129" t="s">
        <v>1161</v>
      </c>
      <c r="K129" t="s">
        <v>1162</v>
      </c>
      <c r="L129" t="s">
        <v>1163</v>
      </c>
      <c r="M129" t="s">
        <v>1164</v>
      </c>
      <c r="N129" t="s">
        <v>1165</v>
      </c>
      <c r="O129" t="s">
        <v>1166</v>
      </c>
      <c r="P129" t="s">
        <v>1167</v>
      </c>
    </row>
    <row r="130" spans="1:16">
      <c r="A130" t="s">
        <v>1168</v>
      </c>
      <c r="B130" t="s">
        <v>1169</v>
      </c>
      <c r="C130" t="s">
        <v>467</v>
      </c>
      <c r="D130">
        <v>349</v>
      </c>
      <c r="E130">
        <v>599</v>
      </c>
      <c r="F130">
        <v>0.42</v>
      </c>
      <c r="G130">
        <v>4.2</v>
      </c>
      <c r="H130">
        <v>284</v>
      </c>
      <c r="I130" t="s">
        <v>1170</v>
      </c>
      <c r="J130" t="s">
        <v>1171</v>
      </c>
      <c r="K130" t="s">
        <v>1172</v>
      </c>
      <c r="L130" t="s">
        <v>1173</v>
      </c>
      <c r="M130" t="s">
        <v>1174</v>
      </c>
      <c r="N130" t="s">
        <v>1175</v>
      </c>
      <c r="O130" t="s">
        <v>1176</v>
      </c>
      <c r="P130" t="s">
        <v>1177</v>
      </c>
    </row>
    <row r="131" spans="1:16">
      <c r="A131" t="s">
        <v>1178</v>
      </c>
      <c r="B131" t="s">
        <v>1179</v>
      </c>
      <c r="C131" t="s">
        <v>1180</v>
      </c>
      <c r="D131">
        <v>489</v>
      </c>
      <c r="E131">
        <v>1200</v>
      </c>
      <c r="F131">
        <v>0.59</v>
      </c>
      <c r="G131">
        <v>4.4000000000000004</v>
      </c>
      <c r="H131">
        <v>69538</v>
      </c>
      <c r="I131" t="s">
        <v>1181</v>
      </c>
      <c r="J131" t="s">
        <v>1182</v>
      </c>
      <c r="K131" t="s">
        <v>1183</v>
      </c>
      <c r="L131" t="s">
        <v>1184</v>
      </c>
      <c r="M131" t="s">
        <v>1185</v>
      </c>
      <c r="N131" t="s">
        <v>1186</v>
      </c>
      <c r="O131" t="s">
        <v>1187</v>
      </c>
      <c r="P131" t="s">
        <v>1188</v>
      </c>
    </row>
    <row r="132" spans="1:16">
      <c r="A132" t="s">
        <v>1189</v>
      </c>
      <c r="B132" t="s">
        <v>1190</v>
      </c>
      <c r="C132" t="s">
        <v>170</v>
      </c>
      <c r="D132">
        <v>23999</v>
      </c>
      <c r="E132">
        <v>34990</v>
      </c>
      <c r="F132">
        <v>0.31</v>
      </c>
      <c r="G132">
        <v>4.3</v>
      </c>
      <c r="H132">
        <v>4703</v>
      </c>
      <c r="I132" t="s">
        <v>812</v>
      </c>
      <c r="J132" t="s">
        <v>247</v>
      </c>
      <c r="K132" t="s">
        <v>248</v>
      </c>
      <c r="L132" t="s">
        <v>249</v>
      </c>
      <c r="M132" t="s">
        <v>250</v>
      </c>
      <c r="N132" t="s">
        <v>251</v>
      </c>
      <c r="O132" t="s">
        <v>1191</v>
      </c>
      <c r="P132" t="s">
        <v>1192</v>
      </c>
    </row>
    <row r="133" spans="1:16">
      <c r="A133" t="s">
        <v>1193</v>
      </c>
      <c r="B133" t="s">
        <v>1194</v>
      </c>
      <c r="C133" t="s">
        <v>18</v>
      </c>
      <c r="D133">
        <v>399</v>
      </c>
      <c r="E133">
        <v>999</v>
      </c>
      <c r="F133">
        <v>0.6</v>
      </c>
      <c r="G133">
        <v>4.3</v>
      </c>
      <c r="H133">
        <v>2806</v>
      </c>
      <c r="I133" t="s">
        <v>1195</v>
      </c>
      <c r="J133" t="s">
        <v>971</v>
      </c>
      <c r="K133" t="s">
        <v>972</v>
      </c>
      <c r="L133" t="s">
        <v>973</v>
      </c>
      <c r="M133" t="s">
        <v>974</v>
      </c>
      <c r="N133" t="s">
        <v>975</v>
      </c>
      <c r="O133" t="s">
        <v>1196</v>
      </c>
      <c r="P133" t="s">
        <v>1197</v>
      </c>
    </row>
    <row r="134" spans="1:16">
      <c r="A134" t="s">
        <v>1198</v>
      </c>
      <c r="B134" t="s">
        <v>1199</v>
      </c>
      <c r="C134" t="s">
        <v>1200</v>
      </c>
      <c r="D134">
        <v>349</v>
      </c>
      <c r="E134">
        <v>1299</v>
      </c>
      <c r="F134">
        <v>0.73</v>
      </c>
      <c r="G134">
        <v>4</v>
      </c>
      <c r="H134">
        <v>3295</v>
      </c>
      <c r="I134" t="s">
        <v>1201</v>
      </c>
      <c r="J134" t="s">
        <v>1202</v>
      </c>
      <c r="K134" t="s">
        <v>1203</v>
      </c>
      <c r="L134" t="s">
        <v>1204</v>
      </c>
      <c r="M134" t="s">
        <v>1205</v>
      </c>
      <c r="N134" t="s">
        <v>1206</v>
      </c>
      <c r="O134" t="s">
        <v>1207</v>
      </c>
      <c r="P134" t="s">
        <v>1208</v>
      </c>
    </row>
    <row r="135" spans="1:16">
      <c r="A135" t="s">
        <v>1209</v>
      </c>
      <c r="B135" t="s">
        <v>1210</v>
      </c>
      <c r="C135" t="s">
        <v>18</v>
      </c>
      <c r="D135">
        <v>179</v>
      </c>
      <c r="E135">
        <v>299</v>
      </c>
      <c r="F135">
        <v>0.4</v>
      </c>
      <c r="G135">
        <v>3.9</v>
      </c>
      <c r="H135">
        <v>81</v>
      </c>
      <c r="I135" t="s">
        <v>1211</v>
      </c>
      <c r="J135" t="s">
        <v>1212</v>
      </c>
      <c r="K135" t="s">
        <v>1213</v>
      </c>
      <c r="L135" t="s">
        <v>1214</v>
      </c>
      <c r="M135" t="s">
        <v>1215</v>
      </c>
      <c r="N135" t="s">
        <v>1216</v>
      </c>
      <c r="O135" t="s">
        <v>1217</v>
      </c>
      <c r="P135" t="s">
        <v>1218</v>
      </c>
    </row>
    <row r="136" spans="1:16">
      <c r="A136" t="s">
        <v>1219</v>
      </c>
      <c r="B136" t="s">
        <v>1220</v>
      </c>
      <c r="C136" t="s">
        <v>18</v>
      </c>
      <c r="D136">
        <v>689</v>
      </c>
      <c r="E136">
        <v>1500</v>
      </c>
      <c r="F136">
        <v>0.54</v>
      </c>
      <c r="G136">
        <v>4.2</v>
      </c>
      <c r="H136">
        <v>42301</v>
      </c>
      <c r="I136" t="s">
        <v>1221</v>
      </c>
      <c r="J136" t="s">
        <v>1222</v>
      </c>
      <c r="K136" t="s">
        <v>1223</v>
      </c>
      <c r="L136" t="s">
        <v>1224</v>
      </c>
      <c r="M136" t="s">
        <v>1225</v>
      </c>
      <c r="N136" t="s">
        <v>1226</v>
      </c>
      <c r="O136" t="s">
        <v>1227</v>
      </c>
      <c r="P136" t="s">
        <v>1228</v>
      </c>
    </row>
    <row r="137" spans="1:16">
      <c r="A137" t="s">
        <v>1229</v>
      </c>
      <c r="B137" t="s">
        <v>1230</v>
      </c>
      <c r="C137" t="s">
        <v>170</v>
      </c>
      <c r="D137">
        <v>30990</v>
      </c>
      <c r="E137">
        <v>49990</v>
      </c>
      <c r="F137">
        <v>0.38</v>
      </c>
      <c r="G137">
        <v>4.3</v>
      </c>
      <c r="H137">
        <v>1376</v>
      </c>
      <c r="I137" t="s">
        <v>1231</v>
      </c>
      <c r="J137" t="s">
        <v>1232</v>
      </c>
      <c r="K137" t="s">
        <v>1233</v>
      </c>
      <c r="L137" t="s">
        <v>1234</v>
      </c>
      <c r="M137" t="s">
        <v>1235</v>
      </c>
      <c r="N137" t="s">
        <v>1236</v>
      </c>
      <c r="O137" t="s">
        <v>1237</v>
      </c>
      <c r="P137" t="s">
        <v>1238</v>
      </c>
    </row>
    <row r="138" spans="1:16">
      <c r="A138" t="s">
        <v>1239</v>
      </c>
      <c r="B138" t="s">
        <v>1240</v>
      </c>
      <c r="C138" t="s">
        <v>18</v>
      </c>
      <c r="D138">
        <v>249</v>
      </c>
      <c r="E138">
        <v>931</v>
      </c>
      <c r="F138">
        <v>0.73</v>
      </c>
      <c r="G138">
        <v>3.9</v>
      </c>
      <c r="H138">
        <v>1075</v>
      </c>
      <c r="I138" t="s">
        <v>1241</v>
      </c>
      <c r="J138" t="s">
        <v>347</v>
      </c>
      <c r="K138" t="s">
        <v>348</v>
      </c>
      <c r="L138" t="s">
        <v>349</v>
      </c>
      <c r="M138" t="s">
        <v>350</v>
      </c>
      <c r="N138" t="s">
        <v>351</v>
      </c>
      <c r="O138" t="s">
        <v>1242</v>
      </c>
      <c r="P138" t="s">
        <v>1243</v>
      </c>
    </row>
    <row r="139" spans="1:16">
      <c r="A139" t="s">
        <v>1244</v>
      </c>
      <c r="B139" t="s">
        <v>1245</v>
      </c>
      <c r="C139" t="s">
        <v>130</v>
      </c>
      <c r="D139">
        <v>999</v>
      </c>
      <c r="E139">
        <v>2399</v>
      </c>
      <c r="F139">
        <v>0.57999999999999996</v>
      </c>
      <c r="G139">
        <v>4.5999999999999996</v>
      </c>
      <c r="H139">
        <v>3664</v>
      </c>
      <c r="I139" t="s">
        <v>1246</v>
      </c>
      <c r="J139" t="s">
        <v>1247</v>
      </c>
      <c r="K139" t="s">
        <v>1248</v>
      </c>
      <c r="L139" t="s">
        <v>1249</v>
      </c>
      <c r="M139" t="s">
        <v>1250</v>
      </c>
      <c r="N139" t="s">
        <v>1251</v>
      </c>
      <c r="O139" t="s">
        <v>1252</v>
      </c>
      <c r="P139" t="s">
        <v>1253</v>
      </c>
    </row>
    <row r="140" spans="1:16">
      <c r="A140" t="s">
        <v>1254</v>
      </c>
      <c r="B140" t="s">
        <v>1255</v>
      </c>
      <c r="C140" t="s">
        <v>467</v>
      </c>
      <c r="D140">
        <v>399</v>
      </c>
      <c r="E140">
        <v>399</v>
      </c>
      <c r="F140">
        <v>0</v>
      </c>
      <c r="G140">
        <v>3.9</v>
      </c>
      <c r="H140">
        <v>1951</v>
      </c>
      <c r="I140" t="s">
        <v>1256</v>
      </c>
      <c r="J140" t="s">
        <v>1257</v>
      </c>
      <c r="K140" t="s">
        <v>1258</v>
      </c>
      <c r="L140" t="s">
        <v>1259</v>
      </c>
      <c r="M140" t="s">
        <v>1260</v>
      </c>
      <c r="N140" t="s">
        <v>1261</v>
      </c>
      <c r="O140" t="s">
        <v>1262</v>
      </c>
      <c r="P140" t="s">
        <v>1263</v>
      </c>
    </row>
    <row r="141" spans="1:16">
      <c r="A141" t="s">
        <v>1264</v>
      </c>
      <c r="B141" t="s">
        <v>1265</v>
      </c>
      <c r="C141" t="s">
        <v>18</v>
      </c>
      <c r="D141">
        <v>349</v>
      </c>
      <c r="E141">
        <v>699</v>
      </c>
      <c r="F141">
        <v>0.5</v>
      </c>
      <c r="G141">
        <v>4.3</v>
      </c>
      <c r="H141">
        <v>20850</v>
      </c>
      <c r="I141" t="s">
        <v>1266</v>
      </c>
      <c r="J141" t="s">
        <v>297</v>
      </c>
      <c r="K141" t="s">
        <v>298</v>
      </c>
      <c r="L141" t="s">
        <v>299</v>
      </c>
      <c r="M141" t="s">
        <v>300</v>
      </c>
      <c r="N141" t="s">
        <v>301</v>
      </c>
      <c r="O141" t="s">
        <v>1267</v>
      </c>
      <c r="P141" t="s">
        <v>1268</v>
      </c>
    </row>
    <row r="142" spans="1:16">
      <c r="A142" t="s">
        <v>1269</v>
      </c>
      <c r="B142" t="s">
        <v>1270</v>
      </c>
      <c r="C142" t="s">
        <v>18</v>
      </c>
      <c r="D142">
        <v>399</v>
      </c>
      <c r="E142">
        <v>1099</v>
      </c>
      <c r="F142">
        <v>0.64</v>
      </c>
      <c r="G142">
        <v>4.0999999999999996</v>
      </c>
      <c r="H142">
        <v>2685</v>
      </c>
      <c r="I142" t="s">
        <v>1271</v>
      </c>
      <c r="J142" t="s">
        <v>1272</v>
      </c>
      <c r="K142" t="s">
        <v>1273</v>
      </c>
      <c r="L142" t="s">
        <v>1274</v>
      </c>
      <c r="M142" t="s">
        <v>1275</v>
      </c>
      <c r="N142" t="s">
        <v>1276</v>
      </c>
      <c r="O142" t="s">
        <v>1277</v>
      </c>
      <c r="P142" t="s">
        <v>1278</v>
      </c>
    </row>
    <row r="143" spans="1:16">
      <c r="A143" t="s">
        <v>1279</v>
      </c>
      <c r="B143" t="s">
        <v>1280</v>
      </c>
      <c r="C143" t="s">
        <v>99</v>
      </c>
      <c r="D143">
        <v>1699</v>
      </c>
      <c r="E143">
        <v>2999</v>
      </c>
      <c r="F143">
        <v>0.43</v>
      </c>
      <c r="G143">
        <v>4.4000000000000004</v>
      </c>
      <c r="H143">
        <v>24780</v>
      </c>
      <c r="I143" t="s">
        <v>1281</v>
      </c>
      <c r="J143" t="s">
        <v>489</v>
      </c>
      <c r="K143" t="s">
        <v>490</v>
      </c>
      <c r="L143" t="s">
        <v>491</v>
      </c>
      <c r="M143" t="s">
        <v>492</v>
      </c>
      <c r="N143" t="s">
        <v>493</v>
      </c>
      <c r="O143" t="s">
        <v>1282</v>
      </c>
      <c r="P143" t="s">
        <v>1283</v>
      </c>
    </row>
    <row r="144" spans="1:16">
      <c r="A144" t="s">
        <v>1284</v>
      </c>
      <c r="B144" t="s">
        <v>1285</v>
      </c>
      <c r="C144" t="s">
        <v>467</v>
      </c>
      <c r="D144">
        <v>655</v>
      </c>
      <c r="E144">
        <v>1099</v>
      </c>
      <c r="F144">
        <v>0.4</v>
      </c>
      <c r="G144">
        <v>3.2</v>
      </c>
      <c r="H144">
        <v>285</v>
      </c>
      <c r="I144" t="s">
        <v>1286</v>
      </c>
      <c r="J144" t="s">
        <v>1287</v>
      </c>
      <c r="K144" t="s">
        <v>1288</v>
      </c>
      <c r="L144" t="s">
        <v>1289</v>
      </c>
      <c r="M144" t="s">
        <v>1290</v>
      </c>
      <c r="N144" t="s">
        <v>1291</v>
      </c>
      <c r="O144" t="s">
        <v>1292</v>
      </c>
      <c r="P144" t="s">
        <v>1293</v>
      </c>
    </row>
    <row r="145" spans="1:16">
      <c r="A145" t="s">
        <v>1294</v>
      </c>
      <c r="B145" t="s">
        <v>1295</v>
      </c>
      <c r="C145" t="s">
        <v>99</v>
      </c>
      <c r="D145">
        <v>749</v>
      </c>
      <c r="E145">
        <v>1339</v>
      </c>
      <c r="F145">
        <v>0.44</v>
      </c>
      <c r="G145">
        <v>4.2</v>
      </c>
      <c r="H145">
        <v>179692</v>
      </c>
      <c r="I145" t="s">
        <v>1296</v>
      </c>
      <c r="J145" t="s">
        <v>101</v>
      </c>
      <c r="K145" t="s">
        <v>102</v>
      </c>
      <c r="L145" t="s">
        <v>103</v>
      </c>
      <c r="M145" t="s">
        <v>104</v>
      </c>
      <c r="N145" t="s">
        <v>105</v>
      </c>
      <c r="O145" t="s">
        <v>1297</v>
      </c>
      <c r="P145" t="s">
        <v>1298</v>
      </c>
    </row>
    <row r="146" spans="1:16">
      <c r="A146" t="s">
        <v>1299</v>
      </c>
      <c r="B146" t="s">
        <v>1300</v>
      </c>
      <c r="C146" t="s">
        <v>170</v>
      </c>
      <c r="D146">
        <v>9999</v>
      </c>
      <c r="E146">
        <v>12999</v>
      </c>
      <c r="F146">
        <v>0.23</v>
      </c>
      <c r="G146">
        <v>4.2</v>
      </c>
      <c r="H146">
        <v>6088</v>
      </c>
      <c r="I146" t="s">
        <v>1301</v>
      </c>
      <c r="J146" t="s">
        <v>1302</v>
      </c>
      <c r="K146" t="s">
        <v>1303</v>
      </c>
      <c r="L146" t="s">
        <v>1304</v>
      </c>
      <c r="M146" t="s">
        <v>1305</v>
      </c>
      <c r="N146" t="s">
        <v>1306</v>
      </c>
      <c r="O146" t="s">
        <v>1307</v>
      </c>
      <c r="P146" t="s">
        <v>1308</v>
      </c>
    </row>
    <row r="147" spans="1:16">
      <c r="A147" t="s">
        <v>1309</v>
      </c>
      <c r="B147" t="s">
        <v>1310</v>
      </c>
      <c r="C147" t="s">
        <v>467</v>
      </c>
      <c r="D147">
        <v>195</v>
      </c>
      <c r="E147">
        <v>499</v>
      </c>
      <c r="F147">
        <v>0.61</v>
      </c>
      <c r="G147">
        <v>3.7</v>
      </c>
      <c r="H147">
        <v>1383</v>
      </c>
      <c r="I147" t="s">
        <v>1311</v>
      </c>
      <c r="J147" t="s">
        <v>1312</v>
      </c>
      <c r="K147" t="s">
        <v>1313</v>
      </c>
      <c r="L147" t="s">
        <v>1314</v>
      </c>
      <c r="M147" t="s">
        <v>1315</v>
      </c>
      <c r="N147" t="s">
        <v>1316</v>
      </c>
      <c r="O147" t="s">
        <v>1317</v>
      </c>
      <c r="P147" t="s">
        <v>1318</v>
      </c>
    </row>
    <row r="148" spans="1:16">
      <c r="A148" t="s">
        <v>1319</v>
      </c>
      <c r="B148" t="s">
        <v>1320</v>
      </c>
      <c r="C148" t="s">
        <v>18</v>
      </c>
      <c r="D148">
        <v>999</v>
      </c>
      <c r="E148">
        <v>2100</v>
      </c>
      <c r="F148">
        <v>0.52</v>
      </c>
      <c r="G148">
        <v>4.5</v>
      </c>
      <c r="H148">
        <v>5492</v>
      </c>
      <c r="I148" t="s">
        <v>503</v>
      </c>
      <c r="J148" t="s">
        <v>1321</v>
      </c>
      <c r="K148" t="s">
        <v>1322</v>
      </c>
      <c r="L148" t="s">
        <v>1323</v>
      </c>
      <c r="M148" t="s">
        <v>1324</v>
      </c>
      <c r="N148" t="s">
        <v>1325</v>
      </c>
      <c r="O148" t="s">
        <v>1326</v>
      </c>
      <c r="P148" t="s">
        <v>1327</v>
      </c>
    </row>
    <row r="149" spans="1:16">
      <c r="A149" t="s">
        <v>1328</v>
      </c>
      <c r="B149" t="s">
        <v>1329</v>
      </c>
      <c r="C149" t="s">
        <v>18</v>
      </c>
      <c r="D149">
        <v>499</v>
      </c>
      <c r="E149">
        <v>899</v>
      </c>
      <c r="F149">
        <v>0.44</v>
      </c>
      <c r="G149">
        <v>4.2</v>
      </c>
      <c r="H149">
        <v>919</v>
      </c>
      <c r="I149" t="s">
        <v>1330</v>
      </c>
      <c r="J149" t="s">
        <v>1331</v>
      </c>
      <c r="K149" t="s">
        <v>1332</v>
      </c>
      <c r="L149" t="s">
        <v>1333</v>
      </c>
      <c r="M149" t="s">
        <v>1334</v>
      </c>
      <c r="N149" t="s">
        <v>1335</v>
      </c>
      <c r="O149" t="s">
        <v>1336</v>
      </c>
      <c r="P149" t="s">
        <v>1337</v>
      </c>
    </row>
    <row r="150" spans="1:16">
      <c r="A150" t="s">
        <v>1338</v>
      </c>
      <c r="B150" t="s">
        <v>1339</v>
      </c>
      <c r="C150" t="s">
        <v>1340</v>
      </c>
      <c r="D150">
        <v>416</v>
      </c>
      <c r="E150">
        <v>599</v>
      </c>
      <c r="F150">
        <v>0.31</v>
      </c>
      <c r="G150">
        <v>4.2</v>
      </c>
      <c r="H150">
        <v>30023</v>
      </c>
      <c r="I150" t="s">
        <v>1341</v>
      </c>
      <c r="J150" t="s">
        <v>1342</v>
      </c>
      <c r="K150" t="s">
        <v>1343</v>
      </c>
      <c r="L150" t="s">
        <v>1344</v>
      </c>
      <c r="M150" t="s">
        <v>1345</v>
      </c>
      <c r="N150" t="s">
        <v>1346</v>
      </c>
      <c r="O150" t="s">
        <v>1347</v>
      </c>
      <c r="P150" t="s">
        <v>1348</v>
      </c>
    </row>
    <row r="151" spans="1:16">
      <c r="A151" t="s">
        <v>1349</v>
      </c>
      <c r="B151" t="s">
        <v>1350</v>
      </c>
      <c r="C151" t="s">
        <v>18</v>
      </c>
      <c r="D151">
        <v>368</v>
      </c>
      <c r="E151">
        <v>699</v>
      </c>
      <c r="F151">
        <v>0.47</v>
      </c>
      <c r="G151">
        <v>4.2</v>
      </c>
      <c r="H151">
        <v>387</v>
      </c>
      <c r="I151" t="s">
        <v>1351</v>
      </c>
      <c r="J151" t="s">
        <v>1352</v>
      </c>
      <c r="K151" t="s">
        <v>1353</v>
      </c>
      <c r="L151" t="s">
        <v>1354</v>
      </c>
      <c r="M151" t="s">
        <v>1355</v>
      </c>
      <c r="N151" t="s">
        <v>1356</v>
      </c>
      <c r="O151" t="s">
        <v>1357</v>
      </c>
      <c r="P151" t="s">
        <v>1358</v>
      </c>
    </row>
    <row r="152" spans="1:16">
      <c r="A152" t="s">
        <v>1359</v>
      </c>
      <c r="B152" t="s">
        <v>1360</v>
      </c>
      <c r="C152" t="s">
        <v>170</v>
      </c>
      <c r="D152">
        <v>29990</v>
      </c>
      <c r="E152">
        <v>65000</v>
      </c>
      <c r="F152">
        <v>0.54</v>
      </c>
      <c r="G152">
        <v>4.0999999999999996</v>
      </c>
      <c r="H152">
        <v>211</v>
      </c>
      <c r="I152" t="s">
        <v>1361</v>
      </c>
      <c r="J152" t="s">
        <v>1362</v>
      </c>
      <c r="K152" t="s">
        <v>1363</v>
      </c>
      <c r="L152" t="s">
        <v>1364</v>
      </c>
      <c r="M152" t="s">
        <v>1365</v>
      </c>
      <c r="N152" t="s">
        <v>1366</v>
      </c>
      <c r="O152" t="s">
        <v>1367</v>
      </c>
      <c r="P152" t="s">
        <v>1368</v>
      </c>
    </row>
    <row r="153" spans="1:16">
      <c r="A153" t="s">
        <v>1369</v>
      </c>
      <c r="B153" t="s">
        <v>1370</v>
      </c>
      <c r="C153" t="s">
        <v>18</v>
      </c>
      <c r="D153">
        <v>339</v>
      </c>
      <c r="E153">
        <v>1099</v>
      </c>
      <c r="F153">
        <v>0.69</v>
      </c>
      <c r="G153">
        <v>4.3</v>
      </c>
      <c r="H153">
        <v>974</v>
      </c>
      <c r="I153" t="s">
        <v>1371</v>
      </c>
      <c r="J153" t="s">
        <v>327</v>
      </c>
      <c r="K153" t="s">
        <v>328</v>
      </c>
      <c r="L153" t="s">
        <v>329</v>
      </c>
      <c r="M153" t="s">
        <v>330</v>
      </c>
      <c r="N153" t="s">
        <v>331</v>
      </c>
      <c r="O153" t="s">
        <v>1372</v>
      </c>
      <c r="P153" t="s">
        <v>1373</v>
      </c>
    </row>
    <row r="154" spans="1:16">
      <c r="A154" t="s">
        <v>1374</v>
      </c>
      <c r="B154" t="s">
        <v>1375</v>
      </c>
      <c r="C154" t="s">
        <v>170</v>
      </c>
      <c r="D154">
        <v>15490</v>
      </c>
      <c r="E154">
        <v>20900</v>
      </c>
      <c r="F154">
        <v>0.26</v>
      </c>
      <c r="G154">
        <v>4.3</v>
      </c>
      <c r="H154">
        <v>16299</v>
      </c>
      <c r="I154" t="s">
        <v>1376</v>
      </c>
      <c r="J154" t="s">
        <v>227</v>
      </c>
      <c r="K154" t="s">
        <v>228</v>
      </c>
      <c r="L154" t="s">
        <v>229</v>
      </c>
      <c r="M154" t="s">
        <v>230</v>
      </c>
      <c r="N154" t="s">
        <v>231</v>
      </c>
      <c r="O154" t="s">
        <v>1377</v>
      </c>
      <c r="P154" t="s">
        <v>1378</v>
      </c>
    </row>
    <row r="155" spans="1:16">
      <c r="A155" t="s">
        <v>1379</v>
      </c>
      <c r="B155" t="s">
        <v>1380</v>
      </c>
      <c r="C155" t="s">
        <v>18</v>
      </c>
      <c r="D155">
        <v>499</v>
      </c>
      <c r="E155">
        <v>1299</v>
      </c>
      <c r="F155">
        <v>0.62</v>
      </c>
      <c r="G155">
        <v>4.3</v>
      </c>
      <c r="H155">
        <v>30411</v>
      </c>
      <c r="I155" t="s">
        <v>1381</v>
      </c>
      <c r="J155" t="s">
        <v>90</v>
      </c>
      <c r="K155" t="s">
        <v>91</v>
      </c>
      <c r="L155" t="s">
        <v>92</v>
      </c>
      <c r="M155" t="s">
        <v>93</v>
      </c>
      <c r="N155" t="s">
        <v>94</v>
      </c>
      <c r="O155" t="s">
        <v>1382</v>
      </c>
      <c r="P155" t="s">
        <v>1383</v>
      </c>
    </row>
    <row r="156" spans="1:16">
      <c r="A156" t="s">
        <v>1384</v>
      </c>
      <c r="B156" t="s">
        <v>1385</v>
      </c>
      <c r="C156" t="s">
        <v>99</v>
      </c>
      <c r="D156">
        <v>249</v>
      </c>
      <c r="E156">
        <v>399</v>
      </c>
      <c r="F156">
        <v>0.38</v>
      </c>
      <c r="G156">
        <v>3.4</v>
      </c>
      <c r="H156">
        <v>4642</v>
      </c>
      <c r="I156" t="s">
        <v>1386</v>
      </c>
      <c r="J156" t="s">
        <v>1387</v>
      </c>
      <c r="K156" t="s">
        <v>1388</v>
      </c>
      <c r="L156" t="s">
        <v>1389</v>
      </c>
      <c r="M156" t="s">
        <v>1390</v>
      </c>
      <c r="N156" t="s">
        <v>1391</v>
      </c>
      <c r="O156" t="s">
        <v>1392</v>
      </c>
      <c r="P156" t="s">
        <v>1393</v>
      </c>
    </row>
    <row r="157" spans="1:16">
      <c r="A157" t="s">
        <v>1394</v>
      </c>
      <c r="B157" t="s">
        <v>1395</v>
      </c>
      <c r="C157" t="s">
        <v>467</v>
      </c>
      <c r="D157">
        <v>399</v>
      </c>
      <c r="E157">
        <v>799</v>
      </c>
      <c r="F157">
        <v>0.5</v>
      </c>
      <c r="G157">
        <v>4.3</v>
      </c>
      <c r="H157">
        <v>12</v>
      </c>
      <c r="I157" t="s">
        <v>1396</v>
      </c>
      <c r="J157" t="s">
        <v>1397</v>
      </c>
      <c r="K157" t="s">
        <v>1398</v>
      </c>
      <c r="L157" t="s">
        <v>1399</v>
      </c>
      <c r="M157" t="s">
        <v>1400</v>
      </c>
      <c r="N157" t="s">
        <v>1401</v>
      </c>
      <c r="O157" t="s">
        <v>1402</v>
      </c>
      <c r="P157" t="s">
        <v>1403</v>
      </c>
    </row>
    <row r="158" spans="1:16">
      <c r="A158" t="s">
        <v>1404</v>
      </c>
      <c r="B158" t="s">
        <v>1405</v>
      </c>
      <c r="C158" t="s">
        <v>18</v>
      </c>
      <c r="D158">
        <v>1499</v>
      </c>
      <c r="E158">
        <v>1999</v>
      </c>
      <c r="F158">
        <v>0.25</v>
      </c>
      <c r="G158">
        <v>4.4000000000000004</v>
      </c>
      <c r="H158">
        <v>1951</v>
      </c>
      <c r="I158" t="s">
        <v>1406</v>
      </c>
      <c r="J158" t="s">
        <v>1096</v>
      </c>
      <c r="K158" t="s">
        <v>1097</v>
      </c>
      <c r="L158" t="s">
        <v>1098</v>
      </c>
      <c r="M158" t="s">
        <v>1099</v>
      </c>
      <c r="N158" t="s">
        <v>1100</v>
      </c>
      <c r="O158" t="s">
        <v>1407</v>
      </c>
      <c r="P158" t="s">
        <v>1408</v>
      </c>
    </row>
    <row r="159" spans="1:16">
      <c r="A159" t="s">
        <v>1409</v>
      </c>
      <c r="B159" t="s">
        <v>1410</v>
      </c>
      <c r="C159" t="s">
        <v>1411</v>
      </c>
      <c r="D159">
        <v>9490</v>
      </c>
      <c r="E159">
        <v>15990</v>
      </c>
      <c r="F159">
        <v>0.41</v>
      </c>
      <c r="G159">
        <v>3.9</v>
      </c>
      <c r="H159">
        <v>10480</v>
      </c>
      <c r="I159" t="s">
        <v>1412</v>
      </c>
      <c r="J159" t="s">
        <v>1413</v>
      </c>
      <c r="K159" t="s">
        <v>1414</v>
      </c>
      <c r="L159" t="s">
        <v>1415</v>
      </c>
      <c r="M159" t="s">
        <v>1416</v>
      </c>
      <c r="N159" t="s">
        <v>1417</v>
      </c>
      <c r="O159" t="s">
        <v>1418</v>
      </c>
      <c r="P159" t="s">
        <v>1419</v>
      </c>
    </row>
    <row r="160" spans="1:16">
      <c r="A160" t="s">
        <v>1420</v>
      </c>
      <c r="B160" t="s">
        <v>1421</v>
      </c>
      <c r="C160" t="s">
        <v>130</v>
      </c>
      <c r="D160">
        <v>637</v>
      </c>
      <c r="E160">
        <v>1499</v>
      </c>
      <c r="F160">
        <v>0.57999999999999996</v>
      </c>
      <c r="G160">
        <v>4.0999999999999996</v>
      </c>
      <c r="H160">
        <v>24</v>
      </c>
      <c r="I160" t="s">
        <v>1422</v>
      </c>
      <c r="J160" t="s">
        <v>1423</v>
      </c>
      <c r="K160" t="s">
        <v>1424</v>
      </c>
      <c r="L160" t="s">
        <v>1425</v>
      </c>
      <c r="M160" t="s">
        <v>1426</v>
      </c>
      <c r="N160" t="s">
        <v>1427</v>
      </c>
      <c r="O160" t="s">
        <v>1428</v>
      </c>
      <c r="P160" t="s">
        <v>1429</v>
      </c>
    </row>
    <row r="161" spans="1:16">
      <c r="A161" t="s">
        <v>1430</v>
      </c>
      <c r="B161" t="s">
        <v>1431</v>
      </c>
      <c r="C161" t="s">
        <v>467</v>
      </c>
      <c r="D161">
        <v>399</v>
      </c>
      <c r="E161">
        <v>899</v>
      </c>
      <c r="F161">
        <v>0.56000000000000005</v>
      </c>
      <c r="G161">
        <v>3.9</v>
      </c>
      <c r="H161">
        <v>254</v>
      </c>
      <c r="I161" t="s">
        <v>1432</v>
      </c>
      <c r="J161" t="s">
        <v>1433</v>
      </c>
      <c r="K161" t="s">
        <v>1434</v>
      </c>
      <c r="L161" t="s">
        <v>1435</v>
      </c>
      <c r="M161" t="s">
        <v>1436</v>
      </c>
      <c r="N161" t="s">
        <v>1437</v>
      </c>
      <c r="O161" t="s">
        <v>1438</v>
      </c>
      <c r="P161" t="s">
        <v>1439</v>
      </c>
    </row>
    <row r="162" spans="1:16">
      <c r="A162" t="s">
        <v>1440</v>
      </c>
      <c r="B162" t="s">
        <v>1441</v>
      </c>
      <c r="C162" t="s">
        <v>1340</v>
      </c>
      <c r="D162">
        <v>1089</v>
      </c>
      <c r="E162">
        <v>1600</v>
      </c>
      <c r="F162">
        <v>0.32</v>
      </c>
      <c r="G162">
        <v>4</v>
      </c>
      <c r="H162">
        <v>3565</v>
      </c>
      <c r="I162" t="s">
        <v>1442</v>
      </c>
      <c r="J162" t="s">
        <v>1443</v>
      </c>
      <c r="K162" t="s">
        <v>1444</v>
      </c>
      <c r="L162" t="s">
        <v>1445</v>
      </c>
      <c r="M162" t="s">
        <v>1446</v>
      </c>
      <c r="N162" t="s">
        <v>1447</v>
      </c>
      <c r="O162" t="s">
        <v>1448</v>
      </c>
      <c r="P162" t="s">
        <v>1449</v>
      </c>
    </row>
    <row r="163" spans="1:16">
      <c r="A163" t="s">
        <v>1450</v>
      </c>
      <c r="B163" t="s">
        <v>1451</v>
      </c>
      <c r="C163" t="s">
        <v>18</v>
      </c>
      <c r="D163">
        <v>339</v>
      </c>
      <c r="E163">
        <v>999</v>
      </c>
      <c r="F163">
        <v>0.66</v>
      </c>
      <c r="G163">
        <v>4.3</v>
      </c>
      <c r="H163">
        <v>6255</v>
      </c>
      <c r="I163" t="s">
        <v>1452</v>
      </c>
      <c r="J163" t="s">
        <v>1453</v>
      </c>
      <c r="K163" t="s">
        <v>1454</v>
      </c>
      <c r="L163" t="s">
        <v>1455</v>
      </c>
      <c r="M163" t="s">
        <v>1456</v>
      </c>
      <c r="N163" t="s">
        <v>1457</v>
      </c>
      <c r="O163" t="s">
        <v>1458</v>
      </c>
      <c r="P163" t="s">
        <v>1459</v>
      </c>
    </row>
    <row r="164" spans="1:16">
      <c r="A164" t="s">
        <v>1460</v>
      </c>
      <c r="B164" t="s">
        <v>1461</v>
      </c>
      <c r="C164" t="s">
        <v>18</v>
      </c>
      <c r="D164">
        <v>149</v>
      </c>
      <c r="E164">
        <v>499</v>
      </c>
      <c r="F164">
        <v>0.7</v>
      </c>
      <c r="G164">
        <v>4</v>
      </c>
      <c r="H164">
        <v>7732</v>
      </c>
      <c r="I164" t="s">
        <v>1462</v>
      </c>
      <c r="J164" t="s">
        <v>696</v>
      </c>
      <c r="K164" t="s">
        <v>697</v>
      </c>
      <c r="L164" t="s">
        <v>698</v>
      </c>
      <c r="M164" t="s">
        <v>699</v>
      </c>
      <c r="N164" t="s">
        <v>700</v>
      </c>
      <c r="O164" t="s">
        <v>1463</v>
      </c>
      <c r="P164" t="s">
        <v>1464</v>
      </c>
    </row>
    <row r="165" spans="1:16">
      <c r="A165" t="s">
        <v>1465</v>
      </c>
      <c r="B165" t="s">
        <v>1466</v>
      </c>
      <c r="C165" t="s">
        <v>18</v>
      </c>
      <c r="D165">
        <v>149</v>
      </c>
      <c r="E165">
        <v>399</v>
      </c>
      <c r="F165">
        <v>0.63</v>
      </c>
      <c r="G165">
        <v>3.9</v>
      </c>
      <c r="H165">
        <v>57</v>
      </c>
      <c r="I165" t="s">
        <v>1467</v>
      </c>
      <c r="J165" t="s">
        <v>1468</v>
      </c>
      <c r="K165" t="s">
        <v>1469</v>
      </c>
      <c r="L165" t="s">
        <v>1470</v>
      </c>
      <c r="M165" t="s">
        <v>1471</v>
      </c>
      <c r="N165" t="s">
        <v>1472</v>
      </c>
      <c r="O165" t="s">
        <v>1473</v>
      </c>
      <c r="P165" t="s">
        <v>1474</v>
      </c>
    </row>
    <row r="166" spans="1:16">
      <c r="A166" t="s">
        <v>1475</v>
      </c>
      <c r="B166" t="s">
        <v>1476</v>
      </c>
      <c r="C166" t="s">
        <v>18</v>
      </c>
      <c r="D166">
        <v>599</v>
      </c>
      <c r="E166">
        <v>849</v>
      </c>
      <c r="F166">
        <v>0.28999999999999998</v>
      </c>
      <c r="G166">
        <v>4.5</v>
      </c>
      <c r="H166">
        <v>577</v>
      </c>
      <c r="I166" t="s">
        <v>1477</v>
      </c>
      <c r="J166" t="s">
        <v>1478</v>
      </c>
      <c r="K166" t="s">
        <v>1479</v>
      </c>
      <c r="L166" t="s">
        <v>1480</v>
      </c>
      <c r="M166" t="s">
        <v>1481</v>
      </c>
      <c r="N166" t="s">
        <v>1482</v>
      </c>
      <c r="O166" t="s">
        <v>1483</v>
      </c>
      <c r="P166" t="s">
        <v>1484</v>
      </c>
    </row>
    <row r="167" spans="1:16">
      <c r="A167" t="s">
        <v>1485</v>
      </c>
      <c r="B167" t="s">
        <v>1486</v>
      </c>
      <c r="C167" t="s">
        <v>467</v>
      </c>
      <c r="D167">
        <v>299</v>
      </c>
      <c r="E167">
        <v>1199</v>
      </c>
      <c r="F167">
        <v>0.75</v>
      </c>
      <c r="G167">
        <v>3.9</v>
      </c>
      <c r="H167">
        <v>1193</v>
      </c>
      <c r="I167" t="s">
        <v>1487</v>
      </c>
      <c r="J167" t="s">
        <v>1488</v>
      </c>
      <c r="K167" t="s">
        <v>1489</v>
      </c>
      <c r="L167" t="s">
        <v>1490</v>
      </c>
      <c r="M167" t="s">
        <v>1491</v>
      </c>
      <c r="N167" t="s">
        <v>1492</v>
      </c>
      <c r="O167" t="s">
        <v>1493</v>
      </c>
      <c r="P167" t="s">
        <v>1494</v>
      </c>
    </row>
    <row r="168" spans="1:16">
      <c r="A168" t="s">
        <v>1495</v>
      </c>
      <c r="B168" t="s">
        <v>1496</v>
      </c>
      <c r="C168" t="s">
        <v>18</v>
      </c>
      <c r="D168">
        <v>399</v>
      </c>
      <c r="E168">
        <v>1299</v>
      </c>
      <c r="F168">
        <v>0.69</v>
      </c>
      <c r="G168">
        <v>4.2</v>
      </c>
      <c r="H168">
        <v>13120</v>
      </c>
      <c r="I168" t="s">
        <v>1497</v>
      </c>
      <c r="J168" t="s">
        <v>961</v>
      </c>
      <c r="K168" t="s">
        <v>962</v>
      </c>
      <c r="L168" t="s">
        <v>963</v>
      </c>
      <c r="M168" t="s">
        <v>964</v>
      </c>
      <c r="N168" t="s">
        <v>965</v>
      </c>
      <c r="O168" t="s">
        <v>1498</v>
      </c>
      <c r="P168" t="s">
        <v>1499</v>
      </c>
    </row>
    <row r="169" spans="1:16">
      <c r="A169" t="s">
        <v>1500</v>
      </c>
      <c r="B169" t="s">
        <v>1501</v>
      </c>
      <c r="C169" t="s">
        <v>467</v>
      </c>
      <c r="D169">
        <v>339</v>
      </c>
      <c r="E169">
        <v>1999</v>
      </c>
      <c r="F169">
        <v>0.83</v>
      </c>
      <c r="G169">
        <v>4</v>
      </c>
      <c r="H169">
        <v>343</v>
      </c>
      <c r="I169" t="s">
        <v>1502</v>
      </c>
      <c r="J169" t="s">
        <v>1503</v>
      </c>
      <c r="K169" t="s">
        <v>1504</v>
      </c>
      <c r="L169" t="s">
        <v>1505</v>
      </c>
      <c r="M169" t="s">
        <v>1506</v>
      </c>
      <c r="N169" t="s">
        <v>1507</v>
      </c>
      <c r="O169" t="s">
        <v>1508</v>
      </c>
      <c r="P169" t="s">
        <v>1509</v>
      </c>
    </row>
    <row r="170" spans="1:16">
      <c r="A170" t="s">
        <v>1510</v>
      </c>
      <c r="B170" t="s">
        <v>1511</v>
      </c>
      <c r="C170" t="s">
        <v>170</v>
      </c>
      <c r="D170">
        <v>12499</v>
      </c>
      <c r="E170">
        <v>22990</v>
      </c>
      <c r="F170">
        <v>0.46</v>
      </c>
      <c r="G170">
        <v>4.3</v>
      </c>
      <c r="H170">
        <v>1611</v>
      </c>
      <c r="I170" t="s">
        <v>1512</v>
      </c>
      <c r="J170" t="s">
        <v>1513</v>
      </c>
      <c r="K170" t="s">
        <v>1514</v>
      </c>
      <c r="L170" t="s">
        <v>1515</v>
      </c>
      <c r="M170" t="s">
        <v>1516</v>
      </c>
      <c r="N170" t="s">
        <v>1517</v>
      </c>
      <c r="O170" t="s">
        <v>1518</v>
      </c>
      <c r="P170" t="s">
        <v>1519</v>
      </c>
    </row>
    <row r="171" spans="1:16">
      <c r="A171" t="s">
        <v>1520</v>
      </c>
      <c r="B171" t="s">
        <v>1521</v>
      </c>
      <c r="C171" t="s">
        <v>18</v>
      </c>
      <c r="D171">
        <v>249</v>
      </c>
      <c r="E171">
        <v>399</v>
      </c>
      <c r="F171">
        <v>0.38</v>
      </c>
      <c r="G171">
        <v>4</v>
      </c>
      <c r="H171">
        <v>6558</v>
      </c>
      <c r="I171" t="s">
        <v>1522</v>
      </c>
      <c r="J171" t="s">
        <v>1523</v>
      </c>
      <c r="K171" t="s">
        <v>1524</v>
      </c>
      <c r="L171" t="s">
        <v>1525</v>
      </c>
      <c r="M171" t="s">
        <v>1526</v>
      </c>
      <c r="N171" t="s">
        <v>1527</v>
      </c>
      <c r="O171" t="s">
        <v>1528</v>
      </c>
      <c r="P171" t="s">
        <v>1529</v>
      </c>
    </row>
    <row r="172" spans="1:16">
      <c r="A172" t="s">
        <v>1530</v>
      </c>
      <c r="B172" t="s">
        <v>1531</v>
      </c>
      <c r="C172" t="s">
        <v>99</v>
      </c>
      <c r="D172">
        <v>1399</v>
      </c>
      <c r="E172">
        <v>2499</v>
      </c>
      <c r="F172">
        <v>0.44</v>
      </c>
      <c r="G172">
        <v>4.4000000000000004</v>
      </c>
      <c r="H172">
        <v>23169</v>
      </c>
      <c r="I172" t="s">
        <v>1532</v>
      </c>
      <c r="J172" t="s">
        <v>1533</v>
      </c>
      <c r="K172" t="s">
        <v>1534</v>
      </c>
      <c r="L172" t="s">
        <v>1535</v>
      </c>
      <c r="M172" t="s">
        <v>1536</v>
      </c>
      <c r="N172" t="s">
        <v>1537</v>
      </c>
      <c r="O172" t="s">
        <v>1538</v>
      </c>
      <c r="P172" t="s">
        <v>1539</v>
      </c>
    </row>
    <row r="173" spans="1:16">
      <c r="A173" t="s">
        <v>1540</v>
      </c>
      <c r="B173" t="s">
        <v>1541</v>
      </c>
      <c r="C173" t="s">
        <v>170</v>
      </c>
      <c r="D173">
        <v>32999</v>
      </c>
      <c r="E173">
        <v>47990</v>
      </c>
      <c r="F173">
        <v>0.31</v>
      </c>
      <c r="G173">
        <v>4.3</v>
      </c>
      <c r="H173">
        <v>4703</v>
      </c>
      <c r="I173" t="s">
        <v>812</v>
      </c>
      <c r="J173" t="s">
        <v>247</v>
      </c>
      <c r="K173" t="s">
        <v>248</v>
      </c>
      <c r="L173" t="s">
        <v>249</v>
      </c>
      <c r="M173" t="s">
        <v>250</v>
      </c>
      <c r="N173" t="s">
        <v>251</v>
      </c>
      <c r="O173" t="s">
        <v>1542</v>
      </c>
      <c r="P173" t="s">
        <v>1543</v>
      </c>
    </row>
    <row r="174" spans="1:16">
      <c r="A174" t="s">
        <v>1544</v>
      </c>
      <c r="B174" t="s">
        <v>1545</v>
      </c>
      <c r="C174" t="s">
        <v>18</v>
      </c>
      <c r="D174">
        <v>149</v>
      </c>
      <c r="E174">
        <v>399</v>
      </c>
      <c r="F174">
        <v>0.63</v>
      </c>
      <c r="G174">
        <v>4</v>
      </c>
      <c r="H174">
        <v>1423</v>
      </c>
      <c r="I174" t="s">
        <v>1546</v>
      </c>
      <c r="J174" t="s">
        <v>726</v>
      </c>
      <c r="K174" t="s">
        <v>727</v>
      </c>
      <c r="L174" t="s">
        <v>728</v>
      </c>
      <c r="M174" t="s">
        <v>729</v>
      </c>
      <c r="N174" t="s">
        <v>730</v>
      </c>
      <c r="O174" t="s">
        <v>1547</v>
      </c>
      <c r="P174" t="s">
        <v>1548</v>
      </c>
    </row>
    <row r="175" spans="1:16">
      <c r="A175" t="s">
        <v>1549</v>
      </c>
      <c r="B175" t="s">
        <v>1550</v>
      </c>
      <c r="C175" t="s">
        <v>18</v>
      </c>
      <c r="D175">
        <v>325</v>
      </c>
      <c r="E175">
        <v>999</v>
      </c>
      <c r="F175">
        <v>0.67</v>
      </c>
      <c r="G175">
        <v>4.3</v>
      </c>
      <c r="H175">
        <v>2651</v>
      </c>
      <c r="I175" t="s">
        <v>1551</v>
      </c>
      <c r="J175" t="s">
        <v>1552</v>
      </c>
      <c r="K175" t="s">
        <v>1553</v>
      </c>
      <c r="L175" t="s">
        <v>1554</v>
      </c>
      <c r="M175" t="s">
        <v>1555</v>
      </c>
      <c r="N175" t="s">
        <v>1556</v>
      </c>
      <c r="O175" t="s">
        <v>1557</v>
      </c>
      <c r="P175" t="s">
        <v>1558</v>
      </c>
    </row>
    <row r="176" spans="1:16">
      <c r="A176" t="s">
        <v>1559</v>
      </c>
      <c r="B176" t="s">
        <v>1560</v>
      </c>
      <c r="C176" t="s">
        <v>18</v>
      </c>
      <c r="D176">
        <v>399</v>
      </c>
      <c r="E176">
        <v>1999</v>
      </c>
      <c r="F176">
        <v>0.8</v>
      </c>
      <c r="G176">
        <v>5</v>
      </c>
      <c r="H176">
        <v>5</v>
      </c>
      <c r="I176" t="s">
        <v>1561</v>
      </c>
      <c r="J176" t="s">
        <v>1562</v>
      </c>
      <c r="K176" t="s">
        <v>1563</v>
      </c>
      <c r="L176" t="s">
        <v>1564</v>
      </c>
      <c r="M176" t="s">
        <v>1565</v>
      </c>
      <c r="N176" t="s">
        <v>1566</v>
      </c>
      <c r="O176" t="s">
        <v>1567</v>
      </c>
      <c r="P176" t="s">
        <v>1568</v>
      </c>
    </row>
    <row r="177" spans="1:16">
      <c r="A177" t="s">
        <v>1569</v>
      </c>
      <c r="B177" t="s">
        <v>1570</v>
      </c>
      <c r="C177" t="s">
        <v>99</v>
      </c>
      <c r="D177">
        <v>199</v>
      </c>
      <c r="E177">
        <v>499</v>
      </c>
      <c r="F177">
        <v>0.6</v>
      </c>
      <c r="G177">
        <v>3.7</v>
      </c>
      <c r="H177">
        <v>612</v>
      </c>
      <c r="I177" t="s">
        <v>1571</v>
      </c>
      <c r="J177" t="s">
        <v>1572</v>
      </c>
      <c r="K177" t="s">
        <v>1573</v>
      </c>
      <c r="L177" t="s">
        <v>1574</v>
      </c>
      <c r="M177" t="s">
        <v>1575</v>
      </c>
      <c r="N177" t="s">
        <v>1576</v>
      </c>
      <c r="O177" t="s">
        <v>1577</v>
      </c>
      <c r="P177" t="s">
        <v>1578</v>
      </c>
    </row>
    <row r="178" spans="1:16">
      <c r="A178" t="s">
        <v>1579</v>
      </c>
      <c r="B178" t="s">
        <v>1580</v>
      </c>
      <c r="C178" t="s">
        <v>18</v>
      </c>
      <c r="D178">
        <v>88</v>
      </c>
      <c r="E178">
        <v>299</v>
      </c>
      <c r="F178">
        <v>0.71</v>
      </c>
      <c r="G178">
        <v>4</v>
      </c>
      <c r="H178">
        <v>9378</v>
      </c>
      <c r="I178" t="s">
        <v>1581</v>
      </c>
      <c r="J178" t="s">
        <v>237</v>
      </c>
      <c r="K178" t="s">
        <v>238</v>
      </c>
      <c r="L178" t="s">
        <v>239</v>
      </c>
      <c r="M178" t="s">
        <v>240</v>
      </c>
      <c r="N178" t="s">
        <v>1582</v>
      </c>
      <c r="O178" t="s">
        <v>1583</v>
      </c>
      <c r="P178" t="s">
        <v>1584</v>
      </c>
    </row>
    <row r="179" spans="1:16">
      <c r="A179" t="s">
        <v>1585</v>
      </c>
      <c r="B179" t="s">
        <v>1586</v>
      </c>
      <c r="C179" t="s">
        <v>18</v>
      </c>
      <c r="D179">
        <v>399</v>
      </c>
      <c r="E179">
        <v>1099</v>
      </c>
      <c r="F179">
        <v>0.64</v>
      </c>
      <c r="G179">
        <v>4.0999999999999996</v>
      </c>
      <c r="H179">
        <v>2685</v>
      </c>
      <c r="I179" t="s">
        <v>1587</v>
      </c>
      <c r="J179" t="s">
        <v>1272</v>
      </c>
      <c r="K179" t="s">
        <v>1273</v>
      </c>
      <c r="L179" t="s">
        <v>1274</v>
      </c>
      <c r="M179" t="s">
        <v>1275</v>
      </c>
      <c r="N179" t="s">
        <v>1276</v>
      </c>
      <c r="O179" t="s">
        <v>1588</v>
      </c>
      <c r="P179" t="s">
        <v>1589</v>
      </c>
    </row>
    <row r="180" spans="1:16">
      <c r="A180" t="s">
        <v>1590</v>
      </c>
      <c r="B180" t="s">
        <v>1591</v>
      </c>
      <c r="C180" t="s">
        <v>18</v>
      </c>
      <c r="D180">
        <v>57.89</v>
      </c>
      <c r="E180">
        <v>199</v>
      </c>
      <c r="F180">
        <v>0.71</v>
      </c>
      <c r="G180">
        <v>4</v>
      </c>
      <c r="H180">
        <v>9378</v>
      </c>
      <c r="I180" t="s">
        <v>1592</v>
      </c>
      <c r="J180" t="s">
        <v>237</v>
      </c>
      <c r="K180" t="s">
        <v>238</v>
      </c>
      <c r="L180" t="s">
        <v>239</v>
      </c>
      <c r="M180" t="s">
        <v>240</v>
      </c>
      <c r="N180" t="s">
        <v>241</v>
      </c>
      <c r="O180" t="s">
        <v>1593</v>
      </c>
      <c r="P180" t="s">
        <v>1594</v>
      </c>
    </row>
    <row r="181" spans="1:16">
      <c r="A181" t="s">
        <v>1595</v>
      </c>
      <c r="B181" t="s">
        <v>1596</v>
      </c>
      <c r="C181" t="s">
        <v>467</v>
      </c>
      <c r="D181">
        <v>799</v>
      </c>
      <c r="E181">
        <v>1999</v>
      </c>
      <c r="F181">
        <v>0.6</v>
      </c>
      <c r="G181">
        <v>3.3</v>
      </c>
      <c r="H181">
        <v>576</v>
      </c>
      <c r="I181" t="s">
        <v>1597</v>
      </c>
      <c r="J181" t="s">
        <v>1598</v>
      </c>
      <c r="K181" t="s">
        <v>1599</v>
      </c>
      <c r="L181" t="s">
        <v>1600</v>
      </c>
      <c r="M181" t="s">
        <v>1601</v>
      </c>
      <c r="N181" t="s">
        <v>1602</v>
      </c>
      <c r="O181" t="s">
        <v>1603</v>
      </c>
      <c r="P181" t="s">
        <v>1604</v>
      </c>
    </row>
    <row r="182" spans="1:16">
      <c r="A182" t="s">
        <v>1605</v>
      </c>
      <c r="B182" t="s">
        <v>1606</v>
      </c>
      <c r="C182" t="s">
        <v>467</v>
      </c>
      <c r="D182">
        <v>205</v>
      </c>
      <c r="E182">
        <v>499</v>
      </c>
      <c r="F182">
        <v>0.59</v>
      </c>
      <c r="G182">
        <v>3.8</v>
      </c>
      <c r="H182">
        <v>313</v>
      </c>
      <c r="I182" t="s">
        <v>1607</v>
      </c>
      <c r="J182" t="s">
        <v>1608</v>
      </c>
      <c r="K182" t="s">
        <v>1609</v>
      </c>
      <c r="L182" t="s">
        <v>1610</v>
      </c>
      <c r="M182" t="s">
        <v>1611</v>
      </c>
      <c r="N182" t="s">
        <v>1612</v>
      </c>
      <c r="O182" t="s">
        <v>1613</v>
      </c>
      <c r="P182" t="s">
        <v>1614</v>
      </c>
    </row>
    <row r="183" spans="1:16">
      <c r="A183" t="s">
        <v>1615</v>
      </c>
      <c r="B183" t="s">
        <v>1616</v>
      </c>
      <c r="C183" t="s">
        <v>18</v>
      </c>
      <c r="D183">
        <v>299</v>
      </c>
      <c r="E183">
        <v>699</v>
      </c>
      <c r="F183">
        <v>0.56999999999999995</v>
      </c>
      <c r="G183">
        <v>4.0999999999999996</v>
      </c>
      <c r="H183">
        <v>2957</v>
      </c>
      <c r="I183" t="s">
        <v>1617</v>
      </c>
      <c r="J183" t="s">
        <v>1618</v>
      </c>
      <c r="K183" t="s">
        <v>1619</v>
      </c>
      <c r="L183" t="s">
        <v>1620</v>
      </c>
      <c r="M183" t="s">
        <v>1621</v>
      </c>
      <c r="N183" t="s">
        <v>1622</v>
      </c>
      <c r="O183" t="s">
        <v>1623</v>
      </c>
      <c r="P183" t="s">
        <v>1624</v>
      </c>
    </row>
    <row r="184" spans="1:16">
      <c r="A184" t="s">
        <v>1625</v>
      </c>
      <c r="B184" t="s">
        <v>1626</v>
      </c>
      <c r="C184" t="s">
        <v>18</v>
      </c>
      <c r="D184">
        <v>849</v>
      </c>
      <c r="E184">
        <v>999</v>
      </c>
      <c r="F184">
        <v>0.15</v>
      </c>
      <c r="G184">
        <v>4.0999999999999996</v>
      </c>
      <c r="H184">
        <v>6736</v>
      </c>
      <c r="I184" t="s">
        <v>1627</v>
      </c>
      <c r="J184" t="s">
        <v>1628</v>
      </c>
      <c r="K184" t="s">
        <v>1629</v>
      </c>
      <c r="L184" t="s">
        <v>1630</v>
      </c>
      <c r="M184" t="s">
        <v>1631</v>
      </c>
      <c r="N184" t="s">
        <v>1632</v>
      </c>
      <c r="O184" t="s">
        <v>1633</v>
      </c>
      <c r="P184" t="s">
        <v>1634</v>
      </c>
    </row>
    <row r="185" spans="1:16">
      <c r="A185" t="s">
        <v>1635</v>
      </c>
      <c r="B185" t="s">
        <v>1636</v>
      </c>
      <c r="C185" t="s">
        <v>18</v>
      </c>
      <c r="D185">
        <v>949</v>
      </c>
      <c r="E185">
        <v>1999</v>
      </c>
      <c r="F185">
        <v>0.53</v>
      </c>
      <c r="G185">
        <v>4.4000000000000004</v>
      </c>
      <c r="H185">
        <v>13552</v>
      </c>
      <c r="I185" t="s">
        <v>1637</v>
      </c>
      <c r="J185" t="s">
        <v>363</v>
      </c>
      <c r="K185" t="s">
        <v>364</v>
      </c>
      <c r="L185" t="s">
        <v>365</v>
      </c>
      <c r="M185" t="s">
        <v>366</v>
      </c>
      <c r="N185" t="s">
        <v>367</v>
      </c>
      <c r="O185" t="s">
        <v>1638</v>
      </c>
      <c r="P185" t="s">
        <v>1639</v>
      </c>
    </row>
    <row r="186" spans="1:16">
      <c r="A186" t="s">
        <v>1640</v>
      </c>
      <c r="B186" t="s">
        <v>1641</v>
      </c>
      <c r="C186" t="s">
        <v>18</v>
      </c>
      <c r="D186">
        <v>499</v>
      </c>
      <c r="E186">
        <v>1200</v>
      </c>
      <c r="F186">
        <v>0.57999999999999996</v>
      </c>
      <c r="G186">
        <v>4.3</v>
      </c>
      <c r="H186">
        <v>5451</v>
      </c>
      <c r="I186" t="s">
        <v>1642</v>
      </c>
      <c r="J186" t="s">
        <v>1643</v>
      </c>
      <c r="K186" t="s">
        <v>1644</v>
      </c>
      <c r="L186" t="s">
        <v>1645</v>
      </c>
      <c r="M186" t="s">
        <v>1646</v>
      </c>
      <c r="N186" t="s">
        <v>1647</v>
      </c>
      <c r="O186" t="s">
        <v>1648</v>
      </c>
      <c r="P186" t="s">
        <v>1649</v>
      </c>
    </row>
    <row r="187" spans="1:16">
      <c r="A187" t="s">
        <v>1650</v>
      </c>
      <c r="B187" t="s">
        <v>1651</v>
      </c>
      <c r="C187" t="s">
        <v>18</v>
      </c>
      <c r="D187">
        <v>299</v>
      </c>
      <c r="E187">
        <v>485</v>
      </c>
      <c r="F187">
        <v>0.38</v>
      </c>
      <c r="G187">
        <v>4.3</v>
      </c>
      <c r="H187">
        <v>10911</v>
      </c>
      <c r="I187" t="s">
        <v>1652</v>
      </c>
      <c r="J187" t="s">
        <v>1653</v>
      </c>
      <c r="K187" t="s">
        <v>1654</v>
      </c>
      <c r="L187" t="s">
        <v>1655</v>
      </c>
      <c r="M187" t="s">
        <v>1656</v>
      </c>
      <c r="N187" t="s">
        <v>1657</v>
      </c>
      <c r="O187" t="s">
        <v>1658</v>
      </c>
      <c r="P187" t="s">
        <v>1659</v>
      </c>
    </row>
    <row r="188" spans="1:16">
      <c r="A188" t="s">
        <v>1660</v>
      </c>
      <c r="B188" t="s">
        <v>1661</v>
      </c>
      <c r="C188" t="s">
        <v>18</v>
      </c>
      <c r="D188">
        <v>949</v>
      </c>
      <c r="E188">
        <v>1999</v>
      </c>
      <c r="F188">
        <v>0.53</v>
      </c>
      <c r="G188">
        <v>4.4000000000000004</v>
      </c>
      <c r="H188">
        <v>13552</v>
      </c>
      <c r="I188" t="s">
        <v>1662</v>
      </c>
      <c r="J188" t="s">
        <v>363</v>
      </c>
      <c r="K188" t="s">
        <v>364</v>
      </c>
      <c r="L188" t="s">
        <v>365</v>
      </c>
      <c r="M188" t="s">
        <v>366</v>
      </c>
      <c r="N188" t="s">
        <v>367</v>
      </c>
      <c r="O188" t="s">
        <v>1663</v>
      </c>
      <c r="P188" t="s">
        <v>1664</v>
      </c>
    </row>
    <row r="189" spans="1:16">
      <c r="A189" t="s">
        <v>1665</v>
      </c>
      <c r="B189" t="s">
        <v>1666</v>
      </c>
      <c r="C189" t="s">
        <v>18</v>
      </c>
      <c r="D189">
        <v>379</v>
      </c>
      <c r="E189">
        <v>1099</v>
      </c>
      <c r="F189">
        <v>0.66</v>
      </c>
      <c r="G189">
        <v>4.3</v>
      </c>
      <c r="H189">
        <v>2806</v>
      </c>
      <c r="I189" t="s">
        <v>1667</v>
      </c>
      <c r="J189" t="s">
        <v>971</v>
      </c>
      <c r="K189" t="s">
        <v>972</v>
      </c>
      <c r="L189" t="s">
        <v>973</v>
      </c>
      <c r="M189" t="s">
        <v>974</v>
      </c>
      <c r="N189" t="s">
        <v>975</v>
      </c>
      <c r="O189" t="s">
        <v>1668</v>
      </c>
      <c r="P189" t="s">
        <v>1669</v>
      </c>
    </row>
    <row r="190" spans="1:16">
      <c r="A190" t="s">
        <v>1670</v>
      </c>
      <c r="B190" t="s">
        <v>1671</v>
      </c>
      <c r="C190" t="s">
        <v>170</v>
      </c>
      <c r="D190">
        <v>8990</v>
      </c>
      <c r="E190">
        <v>18990</v>
      </c>
      <c r="F190">
        <v>0.53</v>
      </c>
      <c r="G190">
        <v>3.9</v>
      </c>
      <c r="H190">
        <v>350</v>
      </c>
      <c r="I190" t="s">
        <v>1672</v>
      </c>
      <c r="J190" t="s">
        <v>1673</v>
      </c>
      <c r="K190" t="s">
        <v>1674</v>
      </c>
      <c r="L190" t="s">
        <v>1675</v>
      </c>
      <c r="M190" t="s">
        <v>1676</v>
      </c>
      <c r="N190" t="s">
        <v>1677</v>
      </c>
      <c r="O190" t="s">
        <v>1678</v>
      </c>
      <c r="P190" t="s">
        <v>1679</v>
      </c>
    </row>
    <row r="191" spans="1:16">
      <c r="A191" t="s">
        <v>1680</v>
      </c>
      <c r="B191" t="s">
        <v>1681</v>
      </c>
      <c r="C191" t="s">
        <v>1340</v>
      </c>
      <c r="D191">
        <v>486</v>
      </c>
      <c r="E191">
        <v>1999</v>
      </c>
      <c r="F191">
        <v>0.76</v>
      </c>
      <c r="G191">
        <v>4.2</v>
      </c>
      <c r="H191">
        <v>30023</v>
      </c>
      <c r="I191" t="s">
        <v>1682</v>
      </c>
      <c r="J191" t="s">
        <v>1342</v>
      </c>
      <c r="K191" t="s">
        <v>1343</v>
      </c>
      <c r="L191" t="s">
        <v>1344</v>
      </c>
      <c r="M191" t="s">
        <v>1345</v>
      </c>
      <c r="N191" t="s">
        <v>1346</v>
      </c>
      <c r="O191" t="s">
        <v>1683</v>
      </c>
      <c r="P191" t="s">
        <v>1684</v>
      </c>
    </row>
    <row r="192" spans="1:16">
      <c r="A192" t="s">
        <v>1685</v>
      </c>
      <c r="B192" t="s">
        <v>1686</v>
      </c>
      <c r="C192" t="s">
        <v>513</v>
      </c>
      <c r="D192">
        <v>5699</v>
      </c>
      <c r="E192">
        <v>11000</v>
      </c>
      <c r="F192">
        <v>0.48</v>
      </c>
      <c r="G192">
        <v>4.2</v>
      </c>
      <c r="H192">
        <v>4003</v>
      </c>
      <c r="I192" t="s">
        <v>1687</v>
      </c>
      <c r="J192" t="s">
        <v>515</v>
      </c>
      <c r="K192" t="s">
        <v>516</v>
      </c>
      <c r="L192" t="s">
        <v>517</v>
      </c>
      <c r="M192" t="s">
        <v>518</v>
      </c>
      <c r="N192" t="s">
        <v>1688</v>
      </c>
      <c r="O192" t="s">
        <v>1689</v>
      </c>
      <c r="P192" t="s">
        <v>1690</v>
      </c>
    </row>
    <row r="193" spans="1:16">
      <c r="A193" t="s">
        <v>1691</v>
      </c>
      <c r="B193" t="s">
        <v>1692</v>
      </c>
      <c r="C193" t="s">
        <v>18</v>
      </c>
      <c r="D193">
        <v>709</v>
      </c>
      <c r="E193">
        <v>1999</v>
      </c>
      <c r="F193">
        <v>0.65</v>
      </c>
      <c r="G193">
        <v>4.0999999999999996</v>
      </c>
      <c r="H193">
        <v>178817</v>
      </c>
      <c r="I193" t="s">
        <v>1693</v>
      </c>
      <c r="J193" t="s">
        <v>1694</v>
      </c>
      <c r="K193" t="s">
        <v>1695</v>
      </c>
      <c r="L193" t="s">
        <v>1696</v>
      </c>
      <c r="M193" t="s">
        <v>1697</v>
      </c>
      <c r="N193" t="s">
        <v>1698</v>
      </c>
      <c r="O193" t="s">
        <v>1699</v>
      </c>
      <c r="P193" t="s">
        <v>1700</v>
      </c>
    </row>
    <row r="194" spans="1:16">
      <c r="A194" t="s">
        <v>1701</v>
      </c>
      <c r="B194" t="s">
        <v>1702</v>
      </c>
      <c r="C194" t="s">
        <v>170</v>
      </c>
      <c r="D194">
        <v>47990</v>
      </c>
      <c r="E194">
        <v>70900</v>
      </c>
      <c r="F194">
        <v>0.32</v>
      </c>
      <c r="G194">
        <v>4.3</v>
      </c>
      <c r="H194">
        <v>7109</v>
      </c>
      <c r="I194" t="s">
        <v>584</v>
      </c>
      <c r="J194" t="s">
        <v>585</v>
      </c>
      <c r="K194" t="s">
        <v>586</v>
      </c>
      <c r="L194" t="s">
        <v>587</v>
      </c>
      <c r="M194" t="s">
        <v>588</v>
      </c>
      <c r="N194" t="s">
        <v>589</v>
      </c>
      <c r="O194" t="s">
        <v>1703</v>
      </c>
      <c r="P194" t="s">
        <v>1704</v>
      </c>
    </row>
    <row r="195" spans="1:16">
      <c r="A195" t="s">
        <v>1705</v>
      </c>
      <c r="B195" t="s">
        <v>1706</v>
      </c>
      <c r="C195" t="s">
        <v>467</v>
      </c>
      <c r="D195">
        <v>299</v>
      </c>
      <c r="E195">
        <v>1199</v>
      </c>
      <c r="F195">
        <v>0.75</v>
      </c>
      <c r="G195">
        <v>3.7</v>
      </c>
      <c r="H195">
        <v>490</v>
      </c>
      <c r="I195" t="s">
        <v>1707</v>
      </c>
      <c r="J195" t="s">
        <v>1708</v>
      </c>
      <c r="K195" t="s">
        <v>1709</v>
      </c>
      <c r="L195" t="s">
        <v>1710</v>
      </c>
      <c r="M195" t="s">
        <v>1711</v>
      </c>
      <c r="N195" t="s">
        <v>1712</v>
      </c>
      <c r="O195" t="s">
        <v>1713</v>
      </c>
      <c r="P195" t="s">
        <v>1714</v>
      </c>
    </row>
    <row r="196" spans="1:16">
      <c r="A196" t="s">
        <v>1715</v>
      </c>
      <c r="B196" t="s">
        <v>1716</v>
      </c>
      <c r="C196" t="s">
        <v>18</v>
      </c>
      <c r="D196">
        <v>320</v>
      </c>
      <c r="E196">
        <v>599</v>
      </c>
      <c r="F196">
        <v>0.47</v>
      </c>
      <c r="G196">
        <v>4.0999999999999996</v>
      </c>
      <c r="H196">
        <v>491</v>
      </c>
      <c r="I196" t="s">
        <v>1717</v>
      </c>
      <c r="J196" t="s">
        <v>1718</v>
      </c>
      <c r="K196" t="s">
        <v>1719</v>
      </c>
      <c r="L196" t="s">
        <v>1720</v>
      </c>
      <c r="M196" t="s">
        <v>1721</v>
      </c>
      <c r="N196" t="s">
        <v>1722</v>
      </c>
      <c r="O196" t="s">
        <v>1723</v>
      </c>
      <c r="P196" t="s">
        <v>1724</v>
      </c>
    </row>
    <row r="197" spans="1:16">
      <c r="A197" t="s">
        <v>1725</v>
      </c>
      <c r="B197" t="s">
        <v>1726</v>
      </c>
      <c r="C197" t="s">
        <v>18</v>
      </c>
      <c r="D197">
        <v>139</v>
      </c>
      <c r="E197">
        <v>549</v>
      </c>
      <c r="F197">
        <v>0.75</v>
      </c>
      <c r="G197">
        <v>3.9</v>
      </c>
      <c r="H197">
        <v>61</v>
      </c>
      <c r="I197" t="s">
        <v>1727</v>
      </c>
      <c r="J197" t="s">
        <v>1728</v>
      </c>
      <c r="K197" t="s">
        <v>1729</v>
      </c>
      <c r="L197" t="s">
        <v>1730</v>
      </c>
      <c r="M197" t="s">
        <v>1731</v>
      </c>
      <c r="N197" t="s">
        <v>1732</v>
      </c>
      <c r="O197" t="s">
        <v>1733</v>
      </c>
      <c r="P197" t="s">
        <v>1734</v>
      </c>
    </row>
    <row r="198" spans="1:16">
      <c r="A198" t="s">
        <v>1735</v>
      </c>
      <c r="B198" t="s">
        <v>1736</v>
      </c>
      <c r="C198" t="s">
        <v>18</v>
      </c>
      <c r="D198">
        <v>129</v>
      </c>
      <c r="E198">
        <v>249</v>
      </c>
      <c r="F198">
        <v>0.48</v>
      </c>
      <c r="G198">
        <v>4</v>
      </c>
      <c r="H198">
        <v>9378</v>
      </c>
      <c r="I198" t="s">
        <v>1737</v>
      </c>
      <c r="J198" t="s">
        <v>237</v>
      </c>
      <c r="K198" t="s">
        <v>238</v>
      </c>
      <c r="L198" t="s">
        <v>239</v>
      </c>
      <c r="M198" t="s">
        <v>240</v>
      </c>
      <c r="N198" t="s">
        <v>241</v>
      </c>
      <c r="O198" t="s">
        <v>1738</v>
      </c>
      <c r="P198" t="s">
        <v>1739</v>
      </c>
    </row>
    <row r="199" spans="1:16">
      <c r="A199" t="s">
        <v>1740</v>
      </c>
      <c r="B199" t="s">
        <v>1741</v>
      </c>
      <c r="C199" t="s">
        <v>170</v>
      </c>
      <c r="D199">
        <v>24999</v>
      </c>
      <c r="E199">
        <v>35999</v>
      </c>
      <c r="F199">
        <v>0.31</v>
      </c>
      <c r="G199">
        <v>4.2</v>
      </c>
      <c r="H199">
        <v>32840</v>
      </c>
      <c r="I199" t="s">
        <v>954</v>
      </c>
      <c r="J199" t="s">
        <v>172</v>
      </c>
      <c r="K199" t="s">
        <v>173</v>
      </c>
      <c r="L199" t="s">
        <v>174</v>
      </c>
      <c r="M199" t="s">
        <v>175</v>
      </c>
      <c r="N199" t="s">
        <v>1742</v>
      </c>
      <c r="O199" t="s">
        <v>1743</v>
      </c>
      <c r="P199" t="s">
        <v>1744</v>
      </c>
    </row>
    <row r="200" spans="1:16">
      <c r="A200" t="s">
        <v>1745</v>
      </c>
      <c r="B200" t="s">
        <v>1746</v>
      </c>
      <c r="C200" t="s">
        <v>18</v>
      </c>
      <c r="D200">
        <v>999</v>
      </c>
      <c r="E200">
        <v>1699</v>
      </c>
      <c r="F200">
        <v>0.41</v>
      </c>
      <c r="G200">
        <v>4.4000000000000004</v>
      </c>
      <c r="H200">
        <v>7318</v>
      </c>
      <c r="I200" t="s">
        <v>1747</v>
      </c>
      <c r="J200" t="s">
        <v>1748</v>
      </c>
      <c r="K200" t="s">
        <v>1749</v>
      </c>
      <c r="L200" t="s">
        <v>1750</v>
      </c>
      <c r="M200" t="s">
        <v>1751</v>
      </c>
      <c r="N200" t="s">
        <v>1752</v>
      </c>
      <c r="O200" t="s">
        <v>1753</v>
      </c>
      <c r="P200" t="s">
        <v>1754</v>
      </c>
    </row>
    <row r="201" spans="1:16">
      <c r="A201" t="s">
        <v>1755</v>
      </c>
      <c r="B201" t="s">
        <v>1756</v>
      </c>
      <c r="C201" t="s">
        <v>18</v>
      </c>
      <c r="D201">
        <v>225</v>
      </c>
      <c r="E201">
        <v>499</v>
      </c>
      <c r="F201">
        <v>0.55000000000000004</v>
      </c>
      <c r="G201">
        <v>4.0999999999999996</v>
      </c>
      <c r="H201">
        <v>789</v>
      </c>
      <c r="I201" t="s">
        <v>1757</v>
      </c>
      <c r="J201" t="s">
        <v>1758</v>
      </c>
      <c r="K201" t="s">
        <v>1759</v>
      </c>
      <c r="L201" t="s">
        <v>1760</v>
      </c>
      <c r="M201" t="s">
        <v>1761</v>
      </c>
      <c r="N201" t="s">
        <v>1762</v>
      </c>
      <c r="O201" t="s">
        <v>1763</v>
      </c>
      <c r="P201" t="s">
        <v>1764</v>
      </c>
    </row>
    <row r="202" spans="1:16">
      <c r="A202" t="s">
        <v>1765</v>
      </c>
      <c r="B202" t="s">
        <v>1766</v>
      </c>
      <c r="C202" t="s">
        <v>467</v>
      </c>
      <c r="D202">
        <v>547</v>
      </c>
      <c r="E202">
        <v>2999</v>
      </c>
      <c r="F202">
        <v>0.82</v>
      </c>
      <c r="G202">
        <v>4.3</v>
      </c>
      <c r="H202">
        <v>407</v>
      </c>
      <c r="I202" t="s">
        <v>1767</v>
      </c>
      <c r="J202" t="s">
        <v>1768</v>
      </c>
      <c r="K202" t="s">
        <v>1769</v>
      </c>
      <c r="L202" t="s">
        <v>1770</v>
      </c>
      <c r="M202" t="s">
        <v>1771</v>
      </c>
      <c r="N202" t="s">
        <v>1772</v>
      </c>
      <c r="O202" t="s">
        <v>1773</v>
      </c>
      <c r="P202" t="s">
        <v>1774</v>
      </c>
    </row>
    <row r="203" spans="1:16">
      <c r="A203" t="s">
        <v>1775</v>
      </c>
      <c r="B203" t="s">
        <v>1776</v>
      </c>
      <c r="C203" t="s">
        <v>18</v>
      </c>
      <c r="D203">
        <v>259</v>
      </c>
      <c r="E203">
        <v>699</v>
      </c>
      <c r="F203">
        <v>0.63</v>
      </c>
      <c r="G203">
        <v>3.8</v>
      </c>
      <c r="H203">
        <v>2399</v>
      </c>
      <c r="I203" t="s">
        <v>1777</v>
      </c>
      <c r="J203" t="s">
        <v>1778</v>
      </c>
      <c r="K203" t="s">
        <v>1779</v>
      </c>
      <c r="L203" t="s">
        <v>1780</v>
      </c>
      <c r="M203" t="s">
        <v>1781</v>
      </c>
      <c r="N203" t="s">
        <v>1782</v>
      </c>
      <c r="O203" t="s">
        <v>1783</v>
      </c>
      <c r="P203" t="s">
        <v>1784</v>
      </c>
    </row>
    <row r="204" spans="1:16">
      <c r="A204" t="s">
        <v>1785</v>
      </c>
      <c r="B204" t="s">
        <v>1786</v>
      </c>
      <c r="C204" t="s">
        <v>467</v>
      </c>
      <c r="D204">
        <v>239</v>
      </c>
      <c r="E204">
        <v>699</v>
      </c>
      <c r="F204">
        <v>0.66</v>
      </c>
      <c r="G204">
        <v>4.4000000000000004</v>
      </c>
      <c r="H204">
        <v>2640</v>
      </c>
      <c r="I204" t="s">
        <v>1787</v>
      </c>
      <c r="J204" t="s">
        <v>1788</v>
      </c>
      <c r="K204" t="s">
        <v>1789</v>
      </c>
      <c r="L204" t="s">
        <v>1790</v>
      </c>
      <c r="M204" t="s">
        <v>1791</v>
      </c>
      <c r="N204" t="s">
        <v>1792</v>
      </c>
      <c r="O204" t="s">
        <v>1793</v>
      </c>
      <c r="P204" t="s">
        <v>1794</v>
      </c>
    </row>
    <row r="205" spans="1:16">
      <c r="A205" t="s">
        <v>1795</v>
      </c>
      <c r="B205" t="s">
        <v>1796</v>
      </c>
      <c r="C205" t="s">
        <v>467</v>
      </c>
      <c r="D205">
        <v>349</v>
      </c>
      <c r="E205">
        <v>999</v>
      </c>
      <c r="F205">
        <v>0.65</v>
      </c>
      <c r="G205">
        <v>4</v>
      </c>
      <c r="H205">
        <v>839</v>
      </c>
      <c r="I205" t="s">
        <v>1797</v>
      </c>
      <c r="J205" t="s">
        <v>1798</v>
      </c>
      <c r="K205" t="s">
        <v>1799</v>
      </c>
      <c r="L205" t="s">
        <v>1800</v>
      </c>
      <c r="M205" t="s">
        <v>1801</v>
      </c>
      <c r="N205" t="s">
        <v>1802</v>
      </c>
      <c r="O205" t="s">
        <v>1803</v>
      </c>
      <c r="P205" t="s">
        <v>1804</v>
      </c>
    </row>
    <row r="206" spans="1:16">
      <c r="A206" t="s">
        <v>1805</v>
      </c>
      <c r="B206" t="s">
        <v>1806</v>
      </c>
      <c r="C206" t="s">
        <v>130</v>
      </c>
      <c r="D206">
        <v>467</v>
      </c>
      <c r="E206">
        <v>599</v>
      </c>
      <c r="F206">
        <v>0.22</v>
      </c>
      <c r="G206">
        <v>4.4000000000000004</v>
      </c>
      <c r="H206">
        <v>44054</v>
      </c>
      <c r="I206" t="s">
        <v>1807</v>
      </c>
      <c r="J206" t="s">
        <v>1808</v>
      </c>
      <c r="K206" t="s">
        <v>1809</v>
      </c>
      <c r="L206" t="s">
        <v>1810</v>
      </c>
      <c r="M206" t="s">
        <v>1811</v>
      </c>
      <c r="N206" t="s">
        <v>1812</v>
      </c>
      <c r="O206" t="s">
        <v>1813</v>
      </c>
      <c r="P206" t="s">
        <v>1814</v>
      </c>
    </row>
    <row r="207" spans="1:16">
      <c r="A207" t="s">
        <v>1815</v>
      </c>
      <c r="B207" t="s">
        <v>1816</v>
      </c>
      <c r="C207" t="s">
        <v>18</v>
      </c>
      <c r="D207">
        <v>449</v>
      </c>
      <c r="E207">
        <v>599</v>
      </c>
      <c r="F207">
        <v>0.25</v>
      </c>
      <c r="G207">
        <v>4</v>
      </c>
      <c r="H207">
        <v>3231</v>
      </c>
      <c r="I207" t="s">
        <v>1817</v>
      </c>
      <c r="J207" t="s">
        <v>1818</v>
      </c>
      <c r="K207" t="s">
        <v>1819</v>
      </c>
      <c r="L207" t="s">
        <v>1820</v>
      </c>
      <c r="M207" t="s">
        <v>1821</v>
      </c>
      <c r="N207" t="s">
        <v>1822</v>
      </c>
      <c r="O207" t="s">
        <v>1823</v>
      </c>
      <c r="P207" t="s">
        <v>1824</v>
      </c>
    </row>
    <row r="208" spans="1:16">
      <c r="A208" t="s">
        <v>1825</v>
      </c>
      <c r="B208" t="s">
        <v>1826</v>
      </c>
      <c r="C208" t="s">
        <v>170</v>
      </c>
      <c r="D208">
        <v>11990</v>
      </c>
      <c r="E208">
        <v>31990</v>
      </c>
      <c r="F208">
        <v>0.63</v>
      </c>
      <c r="G208">
        <v>4.2</v>
      </c>
      <c r="H208">
        <v>64</v>
      </c>
      <c r="I208" t="s">
        <v>735</v>
      </c>
      <c r="J208" t="s">
        <v>1827</v>
      </c>
      <c r="K208" t="s">
        <v>1828</v>
      </c>
      <c r="L208" t="s">
        <v>1829</v>
      </c>
      <c r="M208" t="s">
        <v>1830</v>
      </c>
      <c r="N208" t="s">
        <v>1831</v>
      </c>
      <c r="O208" t="s">
        <v>1832</v>
      </c>
      <c r="P208" t="s">
        <v>1833</v>
      </c>
    </row>
    <row r="209" spans="1:16">
      <c r="A209" t="s">
        <v>1834</v>
      </c>
      <c r="B209" t="s">
        <v>1835</v>
      </c>
      <c r="C209" t="s">
        <v>18</v>
      </c>
      <c r="D209">
        <v>350</v>
      </c>
      <c r="E209">
        <v>599</v>
      </c>
      <c r="F209">
        <v>0.42</v>
      </c>
      <c r="G209">
        <v>3.9</v>
      </c>
      <c r="H209">
        <v>8314</v>
      </c>
      <c r="I209" t="s">
        <v>1836</v>
      </c>
      <c r="J209" t="s">
        <v>1837</v>
      </c>
      <c r="K209" t="s">
        <v>1838</v>
      </c>
      <c r="L209" t="s">
        <v>1839</v>
      </c>
      <c r="M209" t="s">
        <v>1840</v>
      </c>
      <c r="N209" t="s">
        <v>1841</v>
      </c>
      <c r="O209" t="s">
        <v>1842</v>
      </c>
      <c r="P209" t="s">
        <v>1843</v>
      </c>
    </row>
    <row r="210" spans="1:16">
      <c r="A210" t="s">
        <v>1844</v>
      </c>
      <c r="B210" t="s">
        <v>1845</v>
      </c>
      <c r="C210" t="s">
        <v>18</v>
      </c>
      <c r="D210">
        <v>252</v>
      </c>
      <c r="E210">
        <v>999</v>
      </c>
      <c r="F210">
        <v>0.75</v>
      </c>
      <c r="G210">
        <v>3.7</v>
      </c>
      <c r="H210">
        <v>2249</v>
      </c>
      <c r="I210" t="s">
        <v>1846</v>
      </c>
      <c r="J210" t="s">
        <v>1847</v>
      </c>
      <c r="K210" t="s">
        <v>1848</v>
      </c>
      <c r="L210" t="s">
        <v>1849</v>
      </c>
      <c r="M210" t="s">
        <v>1850</v>
      </c>
      <c r="N210" t="s">
        <v>1851</v>
      </c>
      <c r="O210" t="s">
        <v>1852</v>
      </c>
      <c r="P210" t="s">
        <v>1853</v>
      </c>
    </row>
    <row r="211" spans="1:16">
      <c r="A211" t="s">
        <v>1854</v>
      </c>
      <c r="B211" t="s">
        <v>1855</v>
      </c>
      <c r="C211" t="s">
        <v>467</v>
      </c>
      <c r="D211">
        <v>204</v>
      </c>
      <c r="E211">
        <v>599</v>
      </c>
      <c r="F211">
        <v>0.66</v>
      </c>
      <c r="G211">
        <v>3.6</v>
      </c>
      <c r="H211">
        <v>339</v>
      </c>
      <c r="I211" t="s">
        <v>1856</v>
      </c>
      <c r="J211" t="s">
        <v>1857</v>
      </c>
      <c r="K211" t="s">
        <v>1858</v>
      </c>
      <c r="L211" t="s">
        <v>1859</v>
      </c>
      <c r="M211" t="s">
        <v>1860</v>
      </c>
      <c r="N211" t="s">
        <v>1861</v>
      </c>
      <c r="O211" t="s">
        <v>1862</v>
      </c>
      <c r="P211" t="s">
        <v>1863</v>
      </c>
    </row>
    <row r="212" spans="1:16">
      <c r="A212" t="s">
        <v>1864</v>
      </c>
      <c r="B212" t="s">
        <v>1865</v>
      </c>
      <c r="C212" t="s">
        <v>1411</v>
      </c>
      <c r="D212">
        <v>6490</v>
      </c>
      <c r="E212">
        <v>9990</v>
      </c>
      <c r="F212">
        <v>0.35</v>
      </c>
      <c r="G212">
        <v>4</v>
      </c>
      <c r="H212">
        <v>27</v>
      </c>
      <c r="I212" t="s">
        <v>1866</v>
      </c>
      <c r="J212" t="s">
        <v>1867</v>
      </c>
      <c r="K212" t="s">
        <v>1868</v>
      </c>
      <c r="L212" t="s">
        <v>1869</v>
      </c>
      <c r="M212" t="s">
        <v>1870</v>
      </c>
      <c r="N212" t="s">
        <v>1871</v>
      </c>
      <c r="O212" t="s">
        <v>1872</v>
      </c>
      <c r="P212" t="s">
        <v>1873</v>
      </c>
    </row>
    <row r="213" spans="1:16">
      <c r="A213" t="s">
        <v>1874</v>
      </c>
      <c r="B213" t="s">
        <v>1875</v>
      </c>
      <c r="C213" t="s">
        <v>467</v>
      </c>
      <c r="D213">
        <v>235</v>
      </c>
      <c r="E213">
        <v>599</v>
      </c>
      <c r="F213">
        <v>0.61</v>
      </c>
      <c r="G213">
        <v>3.5</v>
      </c>
      <c r="H213">
        <v>197</v>
      </c>
      <c r="I213" t="s">
        <v>1876</v>
      </c>
      <c r="J213" t="s">
        <v>1877</v>
      </c>
      <c r="K213" t="s">
        <v>1878</v>
      </c>
      <c r="L213" t="s">
        <v>1879</v>
      </c>
      <c r="M213" t="s">
        <v>1880</v>
      </c>
      <c r="N213" t="s">
        <v>1881</v>
      </c>
      <c r="O213" t="s">
        <v>1882</v>
      </c>
      <c r="P213" t="s">
        <v>1883</v>
      </c>
    </row>
    <row r="214" spans="1:16">
      <c r="A214" t="s">
        <v>1884</v>
      </c>
      <c r="B214" t="s">
        <v>1885</v>
      </c>
      <c r="C214" t="s">
        <v>18</v>
      </c>
      <c r="D214">
        <v>299</v>
      </c>
      <c r="E214">
        <v>800</v>
      </c>
      <c r="F214">
        <v>0.63</v>
      </c>
      <c r="G214">
        <v>4.5</v>
      </c>
      <c r="H214">
        <v>74977</v>
      </c>
      <c r="I214" t="s">
        <v>1886</v>
      </c>
      <c r="J214" t="s">
        <v>307</v>
      </c>
      <c r="K214" t="s">
        <v>308</v>
      </c>
      <c r="L214" t="s">
        <v>309</v>
      </c>
      <c r="M214" t="s">
        <v>310</v>
      </c>
      <c r="N214" t="s">
        <v>311</v>
      </c>
      <c r="O214" t="s">
        <v>1887</v>
      </c>
      <c r="P214" t="s">
        <v>1888</v>
      </c>
    </row>
    <row r="215" spans="1:16">
      <c r="A215" t="s">
        <v>1889</v>
      </c>
      <c r="B215" t="s">
        <v>1890</v>
      </c>
      <c r="C215" t="s">
        <v>18</v>
      </c>
      <c r="D215">
        <v>799</v>
      </c>
      <c r="E215">
        <v>1999</v>
      </c>
      <c r="F215">
        <v>0.6</v>
      </c>
      <c r="G215">
        <v>4.2</v>
      </c>
      <c r="H215">
        <v>8583</v>
      </c>
      <c r="I215" t="s">
        <v>1891</v>
      </c>
      <c r="J215" t="s">
        <v>1892</v>
      </c>
      <c r="K215" t="s">
        <v>1893</v>
      </c>
      <c r="L215" t="s">
        <v>1894</v>
      </c>
      <c r="M215" t="s">
        <v>1895</v>
      </c>
      <c r="N215" t="s">
        <v>1896</v>
      </c>
      <c r="O215" t="s">
        <v>1897</v>
      </c>
      <c r="P215" t="s">
        <v>1898</v>
      </c>
    </row>
    <row r="216" spans="1:16">
      <c r="A216" t="s">
        <v>1899</v>
      </c>
      <c r="B216" t="s">
        <v>1900</v>
      </c>
      <c r="C216" t="s">
        <v>467</v>
      </c>
      <c r="D216">
        <v>299</v>
      </c>
      <c r="E216">
        <v>999</v>
      </c>
      <c r="F216">
        <v>0.7</v>
      </c>
      <c r="G216">
        <v>3.8</v>
      </c>
      <c r="H216">
        <v>928</v>
      </c>
      <c r="I216" t="s">
        <v>1901</v>
      </c>
      <c r="J216" t="s">
        <v>1902</v>
      </c>
      <c r="K216" t="s">
        <v>1903</v>
      </c>
      <c r="L216" t="s">
        <v>1904</v>
      </c>
      <c r="M216" t="s">
        <v>1905</v>
      </c>
      <c r="N216" t="s">
        <v>1906</v>
      </c>
      <c r="O216" t="s">
        <v>1907</v>
      </c>
      <c r="P216" t="s">
        <v>1908</v>
      </c>
    </row>
    <row r="217" spans="1:16">
      <c r="A217" t="s">
        <v>1909</v>
      </c>
      <c r="B217" t="s">
        <v>1910</v>
      </c>
      <c r="C217" t="s">
        <v>513</v>
      </c>
      <c r="D217">
        <v>6999</v>
      </c>
      <c r="E217">
        <v>16990</v>
      </c>
      <c r="F217">
        <v>0.59</v>
      </c>
      <c r="G217">
        <v>3.8</v>
      </c>
      <c r="H217">
        <v>110</v>
      </c>
      <c r="I217" t="s">
        <v>1911</v>
      </c>
      <c r="J217" t="s">
        <v>1912</v>
      </c>
      <c r="K217" t="s">
        <v>1913</v>
      </c>
      <c r="L217" t="s">
        <v>1914</v>
      </c>
      <c r="M217" t="s">
        <v>1915</v>
      </c>
      <c r="N217" t="s">
        <v>1916</v>
      </c>
      <c r="O217" t="s">
        <v>1917</v>
      </c>
      <c r="P217" t="s">
        <v>1918</v>
      </c>
    </row>
    <row r="218" spans="1:16">
      <c r="A218" t="s">
        <v>1919</v>
      </c>
      <c r="B218" t="s">
        <v>1920</v>
      </c>
      <c r="C218" t="s">
        <v>170</v>
      </c>
      <c r="D218">
        <v>42999</v>
      </c>
      <c r="E218">
        <v>59999</v>
      </c>
      <c r="F218">
        <v>0.28000000000000003</v>
      </c>
      <c r="G218">
        <v>4.0999999999999996</v>
      </c>
      <c r="H218">
        <v>6753</v>
      </c>
      <c r="I218" t="s">
        <v>1921</v>
      </c>
      <c r="J218" t="s">
        <v>1922</v>
      </c>
      <c r="K218" t="s">
        <v>1923</v>
      </c>
      <c r="L218" t="s">
        <v>1924</v>
      </c>
      <c r="M218" t="s">
        <v>1925</v>
      </c>
      <c r="N218" t="s">
        <v>1926</v>
      </c>
      <c r="O218" t="s">
        <v>1927</v>
      </c>
      <c r="P218" t="s">
        <v>1928</v>
      </c>
    </row>
    <row r="219" spans="1:16">
      <c r="A219" t="s">
        <v>1929</v>
      </c>
      <c r="B219" t="s">
        <v>1930</v>
      </c>
      <c r="C219" t="s">
        <v>130</v>
      </c>
      <c r="D219">
        <v>173</v>
      </c>
      <c r="E219">
        <v>999</v>
      </c>
      <c r="F219">
        <v>0.83</v>
      </c>
      <c r="G219">
        <v>4.3</v>
      </c>
      <c r="H219">
        <v>1237</v>
      </c>
      <c r="I219" t="s">
        <v>1931</v>
      </c>
      <c r="J219" t="s">
        <v>1932</v>
      </c>
      <c r="K219" t="s">
        <v>1933</v>
      </c>
      <c r="L219" t="s">
        <v>1934</v>
      </c>
      <c r="M219" t="s">
        <v>1935</v>
      </c>
      <c r="N219" t="s">
        <v>1936</v>
      </c>
      <c r="O219" t="s">
        <v>1937</v>
      </c>
      <c r="P219" t="s">
        <v>1938</v>
      </c>
    </row>
    <row r="220" spans="1:16">
      <c r="A220" t="s">
        <v>1939</v>
      </c>
      <c r="B220" t="s">
        <v>1940</v>
      </c>
      <c r="C220" t="s">
        <v>1941</v>
      </c>
      <c r="D220">
        <v>209</v>
      </c>
      <c r="E220">
        <v>600</v>
      </c>
      <c r="F220">
        <v>0.65</v>
      </c>
      <c r="G220">
        <v>4.4000000000000004</v>
      </c>
      <c r="H220">
        <v>18872</v>
      </c>
      <c r="I220" t="s">
        <v>1942</v>
      </c>
      <c r="J220" t="s">
        <v>1943</v>
      </c>
      <c r="K220" t="s">
        <v>1944</v>
      </c>
      <c r="L220" t="s">
        <v>1945</v>
      </c>
      <c r="M220" t="s">
        <v>1946</v>
      </c>
      <c r="N220" t="s">
        <v>1947</v>
      </c>
      <c r="O220" t="s">
        <v>1948</v>
      </c>
      <c r="P220" t="s">
        <v>1949</v>
      </c>
    </row>
    <row r="221" spans="1:16">
      <c r="A221" t="s">
        <v>1950</v>
      </c>
      <c r="B221" t="s">
        <v>1951</v>
      </c>
      <c r="C221" t="s">
        <v>18</v>
      </c>
      <c r="D221">
        <v>848.99</v>
      </c>
      <c r="E221">
        <v>1490</v>
      </c>
      <c r="F221">
        <v>0.43</v>
      </c>
      <c r="G221">
        <v>3.9</v>
      </c>
      <c r="H221">
        <v>356</v>
      </c>
      <c r="I221" t="s">
        <v>1952</v>
      </c>
      <c r="J221" t="s">
        <v>1953</v>
      </c>
      <c r="K221" t="s">
        <v>1954</v>
      </c>
      <c r="L221" t="s">
        <v>1955</v>
      </c>
      <c r="M221" t="s">
        <v>1956</v>
      </c>
      <c r="N221" t="s">
        <v>1957</v>
      </c>
      <c r="O221" t="s">
        <v>1958</v>
      </c>
      <c r="P221" t="s">
        <v>1959</v>
      </c>
    </row>
    <row r="222" spans="1:16">
      <c r="A222" t="s">
        <v>1960</v>
      </c>
      <c r="B222" t="s">
        <v>1961</v>
      </c>
      <c r="C222" t="s">
        <v>18</v>
      </c>
      <c r="D222">
        <v>649</v>
      </c>
      <c r="E222">
        <v>1999</v>
      </c>
      <c r="F222">
        <v>0.68</v>
      </c>
      <c r="G222">
        <v>4.2</v>
      </c>
      <c r="H222">
        <v>24269</v>
      </c>
      <c r="I222" t="s">
        <v>1962</v>
      </c>
      <c r="J222" t="s">
        <v>20</v>
      </c>
      <c r="K222" t="s">
        <v>21</v>
      </c>
      <c r="L222" t="s">
        <v>22</v>
      </c>
      <c r="M222" t="s">
        <v>23</v>
      </c>
      <c r="N222" t="s">
        <v>832</v>
      </c>
      <c r="O222" t="s">
        <v>1963</v>
      </c>
      <c r="P222" t="s">
        <v>1964</v>
      </c>
    </row>
    <row r="223" spans="1:16">
      <c r="A223" t="s">
        <v>1965</v>
      </c>
      <c r="B223" t="s">
        <v>1966</v>
      </c>
      <c r="C223" t="s">
        <v>467</v>
      </c>
      <c r="D223">
        <v>299</v>
      </c>
      <c r="E223">
        <v>899</v>
      </c>
      <c r="F223">
        <v>0.67</v>
      </c>
      <c r="G223">
        <v>3.8</v>
      </c>
      <c r="H223">
        <v>425</v>
      </c>
      <c r="I223" t="s">
        <v>1967</v>
      </c>
      <c r="J223" t="s">
        <v>1968</v>
      </c>
      <c r="K223" t="s">
        <v>1969</v>
      </c>
      <c r="L223" t="s">
        <v>1970</v>
      </c>
      <c r="M223" t="s">
        <v>1971</v>
      </c>
      <c r="N223" t="s">
        <v>1972</v>
      </c>
      <c r="O223" t="s">
        <v>1973</v>
      </c>
      <c r="P223" t="s">
        <v>1974</v>
      </c>
    </row>
    <row r="224" spans="1:16">
      <c r="A224" t="s">
        <v>1975</v>
      </c>
      <c r="B224" t="s">
        <v>1976</v>
      </c>
      <c r="C224" t="s">
        <v>649</v>
      </c>
      <c r="D224">
        <v>399</v>
      </c>
      <c r="E224">
        <v>799</v>
      </c>
      <c r="F224">
        <v>0.5</v>
      </c>
      <c r="G224">
        <v>4.0999999999999996</v>
      </c>
      <c r="H224">
        <v>1161</v>
      </c>
      <c r="I224" t="s">
        <v>1977</v>
      </c>
      <c r="J224" t="s">
        <v>1978</v>
      </c>
      <c r="K224" t="s">
        <v>1979</v>
      </c>
      <c r="L224" t="s">
        <v>1980</v>
      </c>
      <c r="M224" t="s">
        <v>1981</v>
      </c>
      <c r="N224" t="s">
        <v>1982</v>
      </c>
      <c r="O224" t="s">
        <v>1983</v>
      </c>
      <c r="P224" t="s">
        <v>1984</v>
      </c>
    </row>
    <row r="225" spans="1:16">
      <c r="A225" t="s">
        <v>1985</v>
      </c>
      <c r="B225" t="s">
        <v>1986</v>
      </c>
      <c r="C225" t="s">
        <v>18</v>
      </c>
      <c r="D225">
        <v>249</v>
      </c>
      <c r="E225">
        <v>499</v>
      </c>
      <c r="F225">
        <v>0.5</v>
      </c>
      <c r="G225">
        <v>4.0999999999999996</v>
      </c>
      <c r="H225">
        <v>1508</v>
      </c>
      <c r="I225" t="s">
        <v>1987</v>
      </c>
      <c r="J225" t="s">
        <v>1988</v>
      </c>
      <c r="K225" t="s">
        <v>1989</v>
      </c>
      <c r="L225" t="s">
        <v>1990</v>
      </c>
      <c r="M225" t="s">
        <v>1991</v>
      </c>
      <c r="N225" t="s">
        <v>1992</v>
      </c>
      <c r="O225" t="s">
        <v>1993</v>
      </c>
      <c r="P225" t="s">
        <v>1994</v>
      </c>
    </row>
    <row r="226" spans="1:16">
      <c r="A226" t="s">
        <v>1995</v>
      </c>
      <c r="B226" t="s">
        <v>1996</v>
      </c>
      <c r="C226" t="s">
        <v>1997</v>
      </c>
      <c r="D226">
        <v>1249</v>
      </c>
      <c r="E226">
        <v>2299</v>
      </c>
      <c r="F226">
        <v>0.46</v>
      </c>
      <c r="G226">
        <v>4.3</v>
      </c>
      <c r="H226">
        <v>7636</v>
      </c>
      <c r="I226" t="s">
        <v>1998</v>
      </c>
      <c r="J226" t="s">
        <v>1999</v>
      </c>
      <c r="K226" t="s">
        <v>2000</v>
      </c>
      <c r="L226" t="s">
        <v>2001</v>
      </c>
      <c r="M226" t="s">
        <v>2002</v>
      </c>
      <c r="N226" t="s">
        <v>2003</v>
      </c>
      <c r="O226" t="s">
        <v>2004</v>
      </c>
      <c r="P226" t="s">
        <v>2005</v>
      </c>
    </row>
    <row r="227" spans="1:16">
      <c r="A227" t="s">
        <v>2006</v>
      </c>
      <c r="B227" t="s">
        <v>2007</v>
      </c>
      <c r="C227" t="s">
        <v>467</v>
      </c>
      <c r="D227">
        <v>213</v>
      </c>
      <c r="E227">
        <v>499</v>
      </c>
      <c r="F227">
        <v>0.56999999999999995</v>
      </c>
      <c r="G227">
        <v>3.7</v>
      </c>
      <c r="H227">
        <v>246</v>
      </c>
      <c r="I227" t="s">
        <v>2008</v>
      </c>
      <c r="J227" t="s">
        <v>2009</v>
      </c>
      <c r="K227" t="s">
        <v>2010</v>
      </c>
      <c r="L227" t="s">
        <v>2011</v>
      </c>
      <c r="M227" t="s">
        <v>2012</v>
      </c>
      <c r="N227" t="s">
        <v>2013</v>
      </c>
      <c r="O227" t="s">
        <v>2014</v>
      </c>
      <c r="P227" t="s">
        <v>2015</v>
      </c>
    </row>
    <row r="228" spans="1:16">
      <c r="A228" t="s">
        <v>2016</v>
      </c>
      <c r="B228" t="s">
        <v>2017</v>
      </c>
      <c r="C228" t="s">
        <v>467</v>
      </c>
      <c r="D228">
        <v>209</v>
      </c>
      <c r="E228">
        <v>499</v>
      </c>
      <c r="F228">
        <v>0.57999999999999996</v>
      </c>
      <c r="G228">
        <v>4</v>
      </c>
      <c r="H228">
        <v>479</v>
      </c>
      <c r="I228" t="s">
        <v>2018</v>
      </c>
      <c r="J228" t="s">
        <v>2019</v>
      </c>
      <c r="K228" t="s">
        <v>2020</v>
      </c>
      <c r="L228" t="s">
        <v>2021</v>
      </c>
      <c r="M228" t="s">
        <v>2022</v>
      </c>
      <c r="N228" t="s">
        <v>2023</v>
      </c>
      <c r="O228" t="s">
        <v>2024</v>
      </c>
      <c r="P228" t="s">
        <v>2025</v>
      </c>
    </row>
    <row r="229" spans="1:16">
      <c r="A229" t="s">
        <v>2026</v>
      </c>
      <c r="B229" t="s">
        <v>2027</v>
      </c>
      <c r="C229" t="s">
        <v>130</v>
      </c>
      <c r="D229">
        <v>598</v>
      </c>
      <c r="E229">
        <v>4999</v>
      </c>
      <c r="F229">
        <v>0.88</v>
      </c>
      <c r="G229">
        <v>4.2</v>
      </c>
      <c r="H229">
        <v>910</v>
      </c>
      <c r="I229" t="s">
        <v>2028</v>
      </c>
      <c r="J229" t="s">
        <v>2029</v>
      </c>
      <c r="K229" t="s">
        <v>2030</v>
      </c>
      <c r="L229" t="s">
        <v>2031</v>
      </c>
      <c r="M229" t="s">
        <v>2032</v>
      </c>
      <c r="N229" t="s">
        <v>2033</v>
      </c>
      <c r="O229" t="s">
        <v>2034</v>
      </c>
      <c r="P229" t="s">
        <v>2035</v>
      </c>
    </row>
    <row r="230" spans="1:16">
      <c r="A230" t="s">
        <v>2036</v>
      </c>
      <c r="B230" t="s">
        <v>2037</v>
      </c>
      <c r="C230" t="s">
        <v>18</v>
      </c>
      <c r="D230">
        <v>799</v>
      </c>
      <c r="E230">
        <v>1749</v>
      </c>
      <c r="F230">
        <v>0.54</v>
      </c>
      <c r="G230">
        <v>4.0999999999999996</v>
      </c>
      <c r="H230">
        <v>5626</v>
      </c>
      <c r="I230" t="s">
        <v>2038</v>
      </c>
      <c r="J230" t="s">
        <v>2039</v>
      </c>
      <c r="K230" t="s">
        <v>2040</v>
      </c>
      <c r="L230" t="s">
        <v>2041</v>
      </c>
      <c r="M230" t="s">
        <v>2042</v>
      </c>
      <c r="N230" t="s">
        <v>2043</v>
      </c>
      <c r="O230" t="s">
        <v>2044</v>
      </c>
      <c r="P230" t="s">
        <v>2045</v>
      </c>
    </row>
    <row r="231" spans="1:16">
      <c r="A231" t="s">
        <v>2046</v>
      </c>
      <c r="B231" t="s">
        <v>2047</v>
      </c>
      <c r="C231" t="s">
        <v>18</v>
      </c>
      <c r="D231">
        <v>159</v>
      </c>
      <c r="E231">
        <v>595</v>
      </c>
      <c r="F231">
        <v>0.73</v>
      </c>
      <c r="G231">
        <v>4.3</v>
      </c>
      <c r="H231">
        <v>14184</v>
      </c>
      <c r="I231" t="s">
        <v>2048</v>
      </c>
      <c r="J231" t="s">
        <v>2049</v>
      </c>
      <c r="K231" t="s">
        <v>2050</v>
      </c>
      <c r="L231" t="s">
        <v>2051</v>
      </c>
      <c r="M231" t="s">
        <v>2052</v>
      </c>
      <c r="N231" t="s">
        <v>2053</v>
      </c>
      <c r="O231" t="s">
        <v>2054</v>
      </c>
      <c r="P231" t="s">
        <v>2055</v>
      </c>
    </row>
    <row r="232" spans="1:16">
      <c r="A232" t="s">
        <v>2056</v>
      </c>
      <c r="B232" t="s">
        <v>2057</v>
      </c>
      <c r="C232" t="s">
        <v>2058</v>
      </c>
      <c r="D232">
        <v>499</v>
      </c>
      <c r="E232">
        <v>1100</v>
      </c>
      <c r="F232">
        <v>0.55000000000000004</v>
      </c>
      <c r="G232">
        <v>4.4000000000000004</v>
      </c>
      <c r="H232">
        <v>25177</v>
      </c>
      <c r="I232" t="s">
        <v>2059</v>
      </c>
      <c r="J232" t="s">
        <v>2060</v>
      </c>
      <c r="K232" t="s">
        <v>2061</v>
      </c>
      <c r="L232" t="s">
        <v>2062</v>
      </c>
      <c r="M232" t="s">
        <v>2063</v>
      </c>
      <c r="N232" t="s">
        <v>2064</v>
      </c>
      <c r="O232" t="s">
        <v>2065</v>
      </c>
      <c r="P232" t="s">
        <v>2066</v>
      </c>
    </row>
    <row r="233" spans="1:16">
      <c r="A233" t="s">
        <v>2067</v>
      </c>
      <c r="B233" t="s">
        <v>2068</v>
      </c>
      <c r="C233" t="s">
        <v>170</v>
      </c>
      <c r="D233">
        <v>31999</v>
      </c>
      <c r="E233">
        <v>49999</v>
      </c>
      <c r="F233">
        <v>0.36</v>
      </c>
      <c r="G233">
        <v>4.3</v>
      </c>
      <c r="H233">
        <v>21252</v>
      </c>
      <c r="I233" t="s">
        <v>2069</v>
      </c>
      <c r="J233" t="s">
        <v>2070</v>
      </c>
      <c r="K233" t="s">
        <v>2071</v>
      </c>
      <c r="L233" t="s">
        <v>2072</v>
      </c>
      <c r="M233" t="s">
        <v>2073</v>
      </c>
      <c r="N233" t="s">
        <v>2074</v>
      </c>
      <c r="O233" t="s">
        <v>2075</v>
      </c>
      <c r="P233" t="s">
        <v>2076</v>
      </c>
    </row>
    <row r="234" spans="1:16">
      <c r="A234" t="s">
        <v>2077</v>
      </c>
      <c r="B234" t="s">
        <v>2078</v>
      </c>
      <c r="C234" t="s">
        <v>170</v>
      </c>
      <c r="D234">
        <v>32990</v>
      </c>
      <c r="E234">
        <v>56790</v>
      </c>
      <c r="F234">
        <v>0.42</v>
      </c>
      <c r="G234">
        <v>4.3</v>
      </c>
      <c r="H234">
        <v>567</v>
      </c>
      <c r="I234" t="s">
        <v>2079</v>
      </c>
      <c r="J234" t="s">
        <v>2080</v>
      </c>
      <c r="K234" t="s">
        <v>2081</v>
      </c>
      <c r="L234" t="s">
        <v>2082</v>
      </c>
      <c r="M234" t="s">
        <v>2083</v>
      </c>
      <c r="N234" t="s">
        <v>2084</v>
      </c>
      <c r="O234" t="s">
        <v>2085</v>
      </c>
      <c r="P234" t="s">
        <v>2086</v>
      </c>
    </row>
    <row r="235" spans="1:16">
      <c r="A235" t="s">
        <v>2087</v>
      </c>
      <c r="B235" t="s">
        <v>2088</v>
      </c>
      <c r="C235" t="s">
        <v>467</v>
      </c>
      <c r="D235">
        <v>299</v>
      </c>
      <c r="E235">
        <v>1199</v>
      </c>
      <c r="F235">
        <v>0.75</v>
      </c>
      <c r="G235">
        <v>3.5</v>
      </c>
      <c r="H235">
        <v>466</v>
      </c>
      <c r="I235" t="s">
        <v>2089</v>
      </c>
      <c r="J235" t="s">
        <v>2090</v>
      </c>
      <c r="K235" t="s">
        <v>2091</v>
      </c>
      <c r="L235" t="s">
        <v>2092</v>
      </c>
      <c r="M235" t="s">
        <v>2093</v>
      </c>
      <c r="N235" t="s">
        <v>2094</v>
      </c>
      <c r="O235" t="s">
        <v>2095</v>
      </c>
      <c r="P235" t="s">
        <v>2096</v>
      </c>
    </row>
    <row r="236" spans="1:16">
      <c r="A236" t="s">
        <v>2097</v>
      </c>
      <c r="B236" t="s">
        <v>2098</v>
      </c>
      <c r="C236" t="s">
        <v>18</v>
      </c>
      <c r="D236">
        <v>128.31</v>
      </c>
      <c r="E236">
        <v>549</v>
      </c>
      <c r="F236">
        <v>0.77</v>
      </c>
      <c r="G236">
        <v>3.9</v>
      </c>
      <c r="H236">
        <v>61</v>
      </c>
      <c r="I236" t="s">
        <v>1727</v>
      </c>
      <c r="J236" t="s">
        <v>1728</v>
      </c>
      <c r="K236" t="s">
        <v>1729</v>
      </c>
      <c r="L236" t="s">
        <v>1730</v>
      </c>
      <c r="M236" t="s">
        <v>1731</v>
      </c>
      <c r="N236" t="s">
        <v>1732</v>
      </c>
      <c r="O236" t="s">
        <v>2099</v>
      </c>
      <c r="P236" t="s">
        <v>2100</v>
      </c>
    </row>
    <row r="237" spans="1:16">
      <c r="A237" t="s">
        <v>2101</v>
      </c>
      <c r="B237" t="s">
        <v>2102</v>
      </c>
      <c r="C237" t="s">
        <v>18</v>
      </c>
      <c r="D237">
        <v>599</v>
      </c>
      <c r="E237">
        <v>849</v>
      </c>
      <c r="F237">
        <v>0.28999999999999998</v>
      </c>
      <c r="G237">
        <v>4.5</v>
      </c>
      <c r="H237">
        <v>474</v>
      </c>
      <c r="I237" t="s">
        <v>1477</v>
      </c>
      <c r="J237" t="s">
        <v>2103</v>
      </c>
      <c r="K237" t="s">
        <v>2104</v>
      </c>
      <c r="L237" t="s">
        <v>2105</v>
      </c>
      <c r="M237" t="s">
        <v>2106</v>
      </c>
      <c r="N237" t="s">
        <v>2107</v>
      </c>
      <c r="O237" t="s">
        <v>2108</v>
      </c>
      <c r="P237" t="s">
        <v>2109</v>
      </c>
    </row>
    <row r="238" spans="1:16">
      <c r="A238" t="s">
        <v>2110</v>
      </c>
      <c r="B238" t="s">
        <v>2111</v>
      </c>
      <c r="C238" t="s">
        <v>467</v>
      </c>
      <c r="D238">
        <v>399</v>
      </c>
      <c r="E238">
        <v>899</v>
      </c>
      <c r="F238">
        <v>0.56000000000000005</v>
      </c>
      <c r="G238">
        <v>3.4</v>
      </c>
      <c r="H238">
        <v>431</v>
      </c>
      <c r="I238" t="s">
        <v>2112</v>
      </c>
      <c r="J238" t="s">
        <v>2113</v>
      </c>
      <c r="K238" t="s">
        <v>2114</v>
      </c>
      <c r="L238" t="s">
        <v>2115</v>
      </c>
      <c r="M238" t="s">
        <v>2116</v>
      </c>
      <c r="N238" t="s">
        <v>2117</v>
      </c>
      <c r="O238" t="s">
        <v>2118</v>
      </c>
      <c r="P238" t="s">
        <v>2119</v>
      </c>
    </row>
    <row r="239" spans="1:16">
      <c r="A239" t="s">
        <v>2120</v>
      </c>
      <c r="B239" t="s">
        <v>2121</v>
      </c>
      <c r="C239" t="s">
        <v>18</v>
      </c>
      <c r="D239">
        <v>449</v>
      </c>
      <c r="E239">
        <v>1099</v>
      </c>
      <c r="F239">
        <v>0.59</v>
      </c>
      <c r="G239">
        <v>4</v>
      </c>
      <c r="H239">
        <v>242</v>
      </c>
      <c r="I239" t="s">
        <v>2122</v>
      </c>
      <c r="J239" t="s">
        <v>2123</v>
      </c>
      <c r="K239" t="s">
        <v>2124</v>
      </c>
      <c r="L239" t="s">
        <v>2125</v>
      </c>
      <c r="M239" t="s">
        <v>2126</v>
      </c>
      <c r="N239" t="s">
        <v>2127</v>
      </c>
      <c r="O239" t="s">
        <v>2128</v>
      </c>
      <c r="P239" t="s">
        <v>2129</v>
      </c>
    </row>
    <row r="240" spans="1:16">
      <c r="A240" t="s">
        <v>2130</v>
      </c>
      <c r="B240" t="s">
        <v>2131</v>
      </c>
      <c r="C240" t="s">
        <v>18</v>
      </c>
      <c r="D240">
        <v>254</v>
      </c>
      <c r="E240">
        <v>799</v>
      </c>
      <c r="F240">
        <v>0.68</v>
      </c>
      <c r="G240">
        <v>4</v>
      </c>
      <c r="H240">
        <v>2905</v>
      </c>
      <c r="I240" t="s">
        <v>2132</v>
      </c>
      <c r="J240" t="s">
        <v>2133</v>
      </c>
      <c r="K240" t="s">
        <v>2134</v>
      </c>
      <c r="L240" t="s">
        <v>2135</v>
      </c>
      <c r="M240" t="s">
        <v>2136</v>
      </c>
      <c r="N240" t="s">
        <v>2137</v>
      </c>
      <c r="O240" t="s">
        <v>2138</v>
      </c>
      <c r="P240" t="s">
        <v>2139</v>
      </c>
    </row>
    <row r="241" spans="1:16">
      <c r="A241" t="s">
        <v>2140</v>
      </c>
      <c r="B241" t="s">
        <v>2141</v>
      </c>
      <c r="C241" t="s">
        <v>2142</v>
      </c>
      <c r="D241">
        <v>399</v>
      </c>
      <c r="E241">
        <v>795</v>
      </c>
      <c r="F241">
        <v>0.5</v>
      </c>
      <c r="G241">
        <v>4.4000000000000004</v>
      </c>
      <c r="H241">
        <v>12091</v>
      </c>
      <c r="I241" t="s">
        <v>2143</v>
      </c>
      <c r="J241" t="s">
        <v>2144</v>
      </c>
      <c r="K241" t="s">
        <v>2145</v>
      </c>
      <c r="L241" t="s">
        <v>2146</v>
      </c>
      <c r="M241" t="s">
        <v>2147</v>
      </c>
      <c r="N241" t="s">
        <v>2148</v>
      </c>
      <c r="O241" t="s">
        <v>2149</v>
      </c>
      <c r="P241" t="s">
        <v>2150</v>
      </c>
    </row>
    <row r="242" spans="1:16">
      <c r="A242" t="s">
        <v>2151</v>
      </c>
      <c r="B242" t="s">
        <v>2152</v>
      </c>
      <c r="C242" t="s">
        <v>18</v>
      </c>
      <c r="D242">
        <v>179</v>
      </c>
      <c r="E242">
        <v>399</v>
      </c>
      <c r="F242">
        <v>0.55000000000000004</v>
      </c>
      <c r="G242">
        <v>4</v>
      </c>
      <c r="H242">
        <v>1423</v>
      </c>
      <c r="I242" t="s">
        <v>725</v>
      </c>
      <c r="J242" t="s">
        <v>726</v>
      </c>
      <c r="K242" t="s">
        <v>727</v>
      </c>
      <c r="L242" t="s">
        <v>728</v>
      </c>
      <c r="M242" t="s">
        <v>729</v>
      </c>
      <c r="N242" t="s">
        <v>730</v>
      </c>
      <c r="O242" t="s">
        <v>2153</v>
      </c>
      <c r="P242" t="s">
        <v>2154</v>
      </c>
    </row>
    <row r="243" spans="1:16">
      <c r="A243" t="s">
        <v>2155</v>
      </c>
      <c r="B243" t="s">
        <v>2156</v>
      </c>
      <c r="C243" t="s">
        <v>18</v>
      </c>
      <c r="D243">
        <v>339</v>
      </c>
      <c r="E243">
        <v>999</v>
      </c>
      <c r="F243">
        <v>0.66</v>
      </c>
      <c r="G243">
        <v>4.3</v>
      </c>
      <c r="H243">
        <v>6255</v>
      </c>
      <c r="I243" t="s">
        <v>1452</v>
      </c>
      <c r="J243" t="s">
        <v>1453</v>
      </c>
      <c r="K243" t="s">
        <v>1454</v>
      </c>
      <c r="L243" t="s">
        <v>1455</v>
      </c>
      <c r="M243" t="s">
        <v>1456</v>
      </c>
      <c r="N243" t="s">
        <v>1457</v>
      </c>
      <c r="O243" t="s">
        <v>2157</v>
      </c>
      <c r="P243" t="s">
        <v>2158</v>
      </c>
    </row>
    <row r="244" spans="1:16">
      <c r="A244" t="s">
        <v>2159</v>
      </c>
      <c r="B244" t="s">
        <v>2160</v>
      </c>
      <c r="C244" t="s">
        <v>649</v>
      </c>
      <c r="D244">
        <v>399</v>
      </c>
      <c r="E244">
        <v>999</v>
      </c>
      <c r="F244">
        <v>0.6</v>
      </c>
      <c r="G244">
        <v>4</v>
      </c>
      <c r="H244">
        <v>1236</v>
      </c>
      <c r="I244" t="s">
        <v>2161</v>
      </c>
      <c r="J244" t="s">
        <v>2162</v>
      </c>
      <c r="K244" t="s">
        <v>2163</v>
      </c>
      <c r="L244" t="s">
        <v>2164</v>
      </c>
      <c r="M244" t="s">
        <v>2165</v>
      </c>
      <c r="N244" t="s">
        <v>2166</v>
      </c>
      <c r="O244" t="s">
        <v>2167</v>
      </c>
      <c r="P244" t="s">
        <v>2168</v>
      </c>
    </row>
    <row r="245" spans="1:16">
      <c r="A245" t="s">
        <v>2169</v>
      </c>
      <c r="B245" t="s">
        <v>2170</v>
      </c>
      <c r="C245" t="s">
        <v>467</v>
      </c>
      <c r="D245">
        <v>199</v>
      </c>
      <c r="E245">
        <v>399</v>
      </c>
      <c r="F245">
        <v>0.5</v>
      </c>
      <c r="G245">
        <v>4.2</v>
      </c>
      <c r="H245">
        <v>1335</v>
      </c>
      <c r="I245" t="s">
        <v>2171</v>
      </c>
      <c r="J245" t="s">
        <v>2172</v>
      </c>
      <c r="K245" t="s">
        <v>2173</v>
      </c>
      <c r="L245" t="s">
        <v>2174</v>
      </c>
      <c r="M245" t="s">
        <v>2175</v>
      </c>
      <c r="N245" t="s">
        <v>2176</v>
      </c>
      <c r="O245" t="s">
        <v>2177</v>
      </c>
      <c r="P245" t="s">
        <v>2178</v>
      </c>
    </row>
    <row r="246" spans="1:16">
      <c r="A246" t="s">
        <v>2179</v>
      </c>
      <c r="B246" t="s">
        <v>2180</v>
      </c>
      <c r="C246" t="s">
        <v>467</v>
      </c>
      <c r="D246">
        <v>349</v>
      </c>
      <c r="E246">
        <v>1999</v>
      </c>
      <c r="F246">
        <v>0.83</v>
      </c>
      <c r="G246">
        <v>3.8</v>
      </c>
      <c r="H246">
        <v>197</v>
      </c>
      <c r="I246" t="s">
        <v>2181</v>
      </c>
      <c r="J246" t="s">
        <v>2182</v>
      </c>
      <c r="K246" t="s">
        <v>2183</v>
      </c>
      <c r="L246" t="s">
        <v>2184</v>
      </c>
      <c r="M246" t="s">
        <v>2185</v>
      </c>
      <c r="N246" t="s">
        <v>2186</v>
      </c>
      <c r="O246" t="s">
        <v>2187</v>
      </c>
      <c r="P246" t="s">
        <v>2188</v>
      </c>
    </row>
    <row r="247" spans="1:16">
      <c r="A247" t="s">
        <v>2189</v>
      </c>
      <c r="B247" t="s">
        <v>2190</v>
      </c>
      <c r="C247" t="s">
        <v>18</v>
      </c>
      <c r="D247">
        <v>299</v>
      </c>
      <c r="E247">
        <v>798</v>
      </c>
      <c r="F247">
        <v>0.63</v>
      </c>
      <c r="G247">
        <v>4.4000000000000004</v>
      </c>
      <c r="H247">
        <v>28791</v>
      </c>
      <c r="I247" t="s">
        <v>2191</v>
      </c>
      <c r="J247" t="s">
        <v>788</v>
      </c>
      <c r="K247" t="s">
        <v>789</v>
      </c>
      <c r="L247" t="s">
        <v>790</v>
      </c>
      <c r="M247" t="s">
        <v>791</v>
      </c>
      <c r="N247" t="s">
        <v>792</v>
      </c>
      <c r="O247" t="s">
        <v>793</v>
      </c>
      <c r="P247" t="s">
        <v>2192</v>
      </c>
    </row>
    <row r="248" spans="1:16">
      <c r="A248" t="s">
        <v>2193</v>
      </c>
      <c r="B248" t="s">
        <v>2194</v>
      </c>
      <c r="C248" t="s">
        <v>18</v>
      </c>
      <c r="D248">
        <v>89</v>
      </c>
      <c r="E248">
        <v>800</v>
      </c>
      <c r="F248">
        <v>0.89</v>
      </c>
      <c r="G248">
        <v>3.9</v>
      </c>
      <c r="H248">
        <v>1075</v>
      </c>
      <c r="I248" t="s">
        <v>2195</v>
      </c>
      <c r="J248" t="s">
        <v>347</v>
      </c>
      <c r="K248" t="s">
        <v>348</v>
      </c>
      <c r="L248" t="s">
        <v>349</v>
      </c>
      <c r="M248" t="s">
        <v>350</v>
      </c>
      <c r="N248" t="s">
        <v>351</v>
      </c>
      <c r="O248" t="s">
        <v>2196</v>
      </c>
      <c r="P248" t="s">
        <v>2197</v>
      </c>
    </row>
    <row r="249" spans="1:16">
      <c r="A249" t="s">
        <v>2198</v>
      </c>
      <c r="B249" t="s">
        <v>2199</v>
      </c>
      <c r="C249" t="s">
        <v>18</v>
      </c>
      <c r="D249">
        <v>549</v>
      </c>
      <c r="E249">
        <v>995</v>
      </c>
      <c r="F249">
        <v>0.45</v>
      </c>
      <c r="G249">
        <v>4.2</v>
      </c>
      <c r="H249">
        <v>29746</v>
      </c>
      <c r="I249" t="s">
        <v>2200</v>
      </c>
      <c r="J249" t="s">
        <v>605</v>
      </c>
      <c r="K249" t="s">
        <v>606</v>
      </c>
      <c r="L249" t="s">
        <v>607</v>
      </c>
      <c r="M249" t="s">
        <v>608</v>
      </c>
      <c r="N249" t="s">
        <v>609</v>
      </c>
      <c r="O249" t="s">
        <v>2201</v>
      </c>
      <c r="P249" t="s">
        <v>2202</v>
      </c>
    </row>
    <row r="250" spans="1:16">
      <c r="A250" t="s">
        <v>2203</v>
      </c>
      <c r="B250" t="s">
        <v>2204</v>
      </c>
      <c r="C250" t="s">
        <v>18</v>
      </c>
      <c r="D250">
        <v>129</v>
      </c>
      <c r="E250">
        <v>1000</v>
      </c>
      <c r="F250">
        <v>0.87</v>
      </c>
      <c r="G250">
        <v>3.9</v>
      </c>
      <c r="H250">
        <v>295</v>
      </c>
      <c r="I250" t="s">
        <v>2205</v>
      </c>
      <c r="J250" t="s">
        <v>2206</v>
      </c>
      <c r="K250" t="s">
        <v>2207</v>
      </c>
      <c r="L250" t="s">
        <v>2208</v>
      </c>
      <c r="M250" t="s">
        <v>2209</v>
      </c>
      <c r="N250" t="s">
        <v>2210</v>
      </c>
      <c r="O250" t="s">
        <v>2211</v>
      </c>
      <c r="P250" t="s">
        <v>2212</v>
      </c>
    </row>
    <row r="251" spans="1:16">
      <c r="A251" t="s">
        <v>2213</v>
      </c>
      <c r="B251" t="s">
        <v>2214</v>
      </c>
      <c r="C251" t="s">
        <v>170</v>
      </c>
      <c r="D251">
        <v>77990</v>
      </c>
      <c r="E251">
        <v>139900</v>
      </c>
      <c r="F251">
        <v>0.44</v>
      </c>
      <c r="G251">
        <v>4.7</v>
      </c>
      <c r="H251">
        <v>5935</v>
      </c>
      <c r="I251" t="s">
        <v>2215</v>
      </c>
      <c r="J251" t="s">
        <v>2216</v>
      </c>
      <c r="K251" t="s">
        <v>2217</v>
      </c>
      <c r="L251" t="s">
        <v>2218</v>
      </c>
      <c r="M251" t="s">
        <v>2219</v>
      </c>
      <c r="N251" t="s">
        <v>2220</v>
      </c>
      <c r="O251" t="s">
        <v>2221</v>
      </c>
      <c r="P251" t="s">
        <v>2222</v>
      </c>
    </row>
    <row r="252" spans="1:16">
      <c r="A252" t="s">
        <v>2223</v>
      </c>
      <c r="B252" t="s">
        <v>2224</v>
      </c>
      <c r="C252" t="s">
        <v>467</v>
      </c>
      <c r="D252">
        <v>349</v>
      </c>
      <c r="E252">
        <v>799</v>
      </c>
      <c r="F252">
        <v>0.56000000000000005</v>
      </c>
      <c r="G252">
        <v>3.6</v>
      </c>
      <c r="H252">
        <v>323</v>
      </c>
      <c r="I252" t="s">
        <v>2225</v>
      </c>
      <c r="J252" t="s">
        <v>2226</v>
      </c>
      <c r="K252" t="s">
        <v>2227</v>
      </c>
      <c r="L252" t="s">
        <v>2228</v>
      </c>
      <c r="M252" t="s">
        <v>2229</v>
      </c>
      <c r="N252" t="s">
        <v>2230</v>
      </c>
      <c r="O252" t="s">
        <v>2231</v>
      </c>
      <c r="P252" t="s">
        <v>2232</v>
      </c>
    </row>
    <row r="253" spans="1:16">
      <c r="A253" t="s">
        <v>2233</v>
      </c>
      <c r="B253" t="s">
        <v>2234</v>
      </c>
      <c r="C253" t="s">
        <v>467</v>
      </c>
      <c r="D253">
        <v>499</v>
      </c>
      <c r="E253">
        <v>899</v>
      </c>
      <c r="F253">
        <v>0.44</v>
      </c>
      <c r="G253">
        <v>3.7</v>
      </c>
      <c r="H253">
        <v>185</v>
      </c>
      <c r="I253" t="s">
        <v>2235</v>
      </c>
      <c r="J253" t="s">
        <v>2236</v>
      </c>
      <c r="K253" t="s">
        <v>2237</v>
      </c>
      <c r="L253" t="s">
        <v>2238</v>
      </c>
      <c r="M253" t="s">
        <v>2239</v>
      </c>
      <c r="N253" t="s">
        <v>2240</v>
      </c>
      <c r="O253" t="s">
        <v>2241</v>
      </c>
      <c r="P253" t="s">
        <v>2242</v>
      </c>
    </row>
    <row r="254" spans="1:16">
      <c r="A254" t="s">
        <v>2243</v>
      </c>
      <c r="B254" t="s">
        <v>2244</v>
      </c>
      <c r="C254" t="s">
        <v>18</v>
      </c>
      <c r="D254">
        <v>299</v>
      </c>
      <c r="E254">
        <v>799</v>
      </c>
      <c r="F254">
        <v>0.63</v>
      </c>
      <c r="G254">
        <v>4.2</v>
      </c>
      <c r="H254">
        <v>2117</v>
      </c>
      <c r="I254" t="s">
        <v>2245</v>
      </c>
      <c r="J254" t="s">
        <v>2246</v>
      </c>
      <c r="K254" t="s">
        <v>2247</v>
      </c>
      <c r="L254" t="s">
        <v>2248</v>
      </c>
      <c r="M254" t="s">
        <v>2249</v>
      </c>
      <c r="N254" t="s">
        <v>2250</v>
      </c>
      <c r="O254" t="s">
        <v>2251</v>
      </c>
      <c r="P254" t="s">
        <v>2252</v>
      </c>
    </row>
    <row r="255" spans="1:16">
      <c r="A255" t="s">
        <v>2253</v>
      </c>
      <c r="B255" t="s">
        <v>2254</v>
      </c>
      <c r="C255" t="s">
        <v>18</v>
      </c>
      <c r="D255">
        <v>182</v>
      </c>
      <c r="E255">
        <v>599</v>
      </c>
      <c r="F255">
        <v>0.7</v>
      </c>
      <c r="G255">
        <v>4</v>
      </c>
      <c r="H255">
        <v>9378</v>
      </c>
      <c r="I255" t="s">
        <v>2255</v>
      </c>
      <c r="J255" t="s">
        <v>237</v>
      </c>
      <c r="K255" t="s">
        <v>238</v>
      </c>
      <c r="L255" t="s">
        <v>239</v>
      </c>
      <c r="M255" t="s">
        <v>240</v>
      </c>
      <c r="N255" t="s">
        <v>1582</v>
      </c>
      <c r="O255" t="s">
        <v>2256</v>
      </c>
      <c r="P255" t="s">
        <v>2257</v>
      </c>
    </row>
    <row r="256" spans="1:16">
      <c r="A256" t="s">
        <v>2258</v>
      </c>
      <c r="B256" t="s">
        <v>2259</v>
      </c>
      <c r="C256" t="s">
        <v>649</v>
      </c>
      <c r="D256">
        <v>96</v>
      </c>
      <c r="E256">
        <v>399</v>
      </c>
      <c r="F256">
        <v>0.76</v>
      </c>
      <c r="G256">
        <v>3.6</v>
      </c>
      <c r="H256">
        <v>1796</v>
      </c>
      <c r="I256" t="s">
        <v>2260</v>
      </c>
      <c r="J256" t="s">
        <v>2261</v>
      </c>
      <c r="K256" t="s">
        <v>2262</v>
      </c>
      <c r="L256" t="s">
        <v>2263</v>
      </c>
      <c r="M256" t="s">
        <v>2264</v>
      </c>
      <c r="N256" t="s">
        <v>2265</v>
      </c>
      <c r="O256" t="s">
        <v>2266</v>
      </c>
      <c r="P256" t="s">
        <v>2267</v>
      </c>
    </row>
    <row r="257" spans="1:16">
      <c r="A257" t="s">
        <v>2268</v>
      </c>
      <c r="B257" t="s">
        <v>2269</v>
      </c>
      <c r="C257" t="s">
        <v>170</v>
      </c>
      <c r="D257">
        <v>54990</v>
      </c>
      <c r="E257">
        <v>85000</v>
      </c>
      <c r="F257">
        <v>0.35</v>
      </c>
      <c r="G257">
        <v>4.3</v>
      </c>
      <c r="H257">
        <v>3587</v>
      </c>
      <c r="I257" t="s">
        <v>994</v>
      </c>
      <c r="J257" t="s">
        <v>995</v>
      </c>
      <c r="K257" t="s">
        <v>996</v>
      </c>
      <c r="L257" t="s">
        <v>997</v>
      </c>
      <c r="M257" t="s">
        <v>998</v>
      </c>
      <c r="N257" t="s">
        <v>999</v>
      </c>
      <c r="O257" t="s">
        <v>2270</v>
      </c>
      <c r="P257" t="s">
        <v>2271</v>
      </c>
    </row>
    <row r="258" spans="1:16">
      <c r="A258" t="s">
        <v>2272</v>
      </c>
      <c r="B258" t="s">
        <v>2273</v>
      </c>
      <c r="C258" t="s">
        <v>1180</v>
      </c>
      <c r="D258">
        <v>439</v>
      </c>
      <c r="E258">
        <v>758</v>
      </c>
      <c r="F258">
        <v>0.42</v>
      </c>
      <c r="G258">
        <v>4.2</v>
      </c>
      <c r="H258">
        <v>4296</v>
      </c>
      <c r="I258" t="s">
        <v>2274</v>
      </c>
      <c r="J258" t="s">
        <v>2275</v>
      </c>
      <c r="K258" t="s">
        <v>2276</v>
      </c>
      <c r="L258" t="s">
        <v>2277</v>
      </c>
      <c r="M258" t="s">
        <v>2278</v>
      </c>
      <c r="N258" t="s">
        <v>2279</v>
      </c>
      <c r="O258" t="s">
        <v>2280</v>
      </c>
      <c r="P258" t="s">
        <v>2281</v>
      </c>
    </row>
    <row r="259" spans="1:16">
      <c r="A259" t="s">
        <v>2282</v>
      </c>
      <c r="B259" t="s">
        <v>2283</v>
      </c>
      <c r="C259" t="s">
        <v>18</v>
      </c>
      <c r="D259">
        <v>299</v>
      </c>
      <c r="E259">
        <v>999</v>
      </c>
      <c r="F259">
        <v>0.7</v>
      </c>
      <c r="G259">
        <v>4.3</v>
      </c>
      <c r="H259">
        <v>2651</v>
      </c>
      <c r="I259" t="s">
        <v>2284</v>
      </c>
      <c r="J259" t="s">
        <v>1552</v>
      </c>
      <c r="K259" t="s">
        <v>1553</v>
      </c>
      <c r="L259" t="s">
        <v>1554</v>
      </c>
      <c r="M259" t="s">
        <v>1555</v>
      </c>
      <c r="N259" t="s">
        <v>1556</v>
      </c>
      <c r="O259" t="s">
        <v>1557</v>
      </c>
      <c r="P259" t="s">
        <v>2285</v>
      </c>
    </row>
    <row r="260" spans="1:16">
      <c r="A260" t="s">
        <v>2286</v>
      </c>
      <c r="B260" t="s">
        <v>2287</v>
      </c>
      <c r="C260" t="s">
        <v>18</v>
      </c>
      <c r="D260">
        <v>299</v>
      </c>
      <c r="E260">
        <v>799</v>
      </c>
      <c r="F260">
        <v>0.63</v>
      </c>
      <c r="G260">
        <v>4.2</v>
      </c>
      <c r="H260">
        <v>94363</v>
      </c>
      <c r="I260" t="s">
        <v>2288</v>
      </c>
      <c r="J260" t="s">
        <v>50</v>
      </c>
      <c r="K260" t="s">
        <v>51</v>
      </c>
      <c r="L260" t="s">
        <v>52</v>
      </c>
      <c r="M260" t="s">
        <v>53</v>
      </c>
      <c r="N260" t="s">
        <v>54</v>
      </c>
      <c r="O260" t="s">
        <v>2289</v>
      </c>
      <c r="P260" t="s">
        <v>2290</v>
      </c>
    </row>
    <row r="261" spans="1:16">
      <c r="A261" t="s">
        <v>2291</v>
      </c>
      <c r="B261" t="s">
        <v>2292</v>
      </c>
      <c r="C261" t="s">
        <v>18</v>
      </c>
      <c r="D261">
        <v>789</v>
      </c>
      <c r="E261">
        <v>1999</v>
      </c>
      <c r="F261">
        <v>0.61</v>
      </c>
      <c r="G261">
        <v>4.2</v>
      </c>
      <c r="H261">
        <v>34540</v>
      </c>
      <c r="I261" t="s">
        <v>2293</v>
      </c>
      <c r="J261" t="s">
        <v>2294</v>
      </c>
      <c r="K261" t="s">
        <v>2295</v>
      </c>
      <c r="L261" t="s">
        <v>2296</v>
      </c>
      <c r="M261" t="s">
        <v>2297</v>
      </c>
      <c r="N261" t="s">
        <v>2298</v>
      </c>
      <c r="O261" t="s">
        <v>2299</v>
      </c>
      <c r="P261" t="s">
        <v>2300</v>
      </c>
    </row>
    <row r="262" spans="1:16">
      <c r="A262" t="s">
        <v>2301</v>
      </c>
      <c r="B262" t="s">
        <v>2302</v>
      </c>
      <c r="C262" t="s">
        <v>130</v>
      </c>
      <c r="D262">
        <v>299</v>
      </c>
      <c r="E262">
        <v>700</v>
      </c>
      <c r="F262">
        <v>0.56999999999999995</v>
      </c>
      <c r="G262">
        <v>4.4000000000000004</v>
      </c>
      <c r="H262">
        <v>8714</v>
      </c>
      <c r="I262" t="s">
        <v>2303</v>
      </c>
      <c r="J262" t="s">
        <v>2304</v>
      </c>
      <c r="K262" t="s">
        <v>2305</v>
      </c>
      <c r="L262" t="s">
        <v>2306</v>
      </c>
      <c r="M262" t="s">
        <v>2307</v>
      </c>
      <c r="N262" t="s">
        <v>2308</v>
      </c>
      <c r="O262" t="s">
        <v>2309</v>
      </c>
      <c r="P262" t="s">
        <v>2310</v>
      </c>
    </row>
    <row r="263" spans="1:16">
      <c r="A263" t="s">
        <v>2311</v>
      </c>
      <c r="B263" t="s">
        <v>2312</v>
      </c>
      <c r="C263" t="s">
        <v>18</v>
      </c>
      <c r="D263">
        <v>325</v>
      </c>
      <c r="E263">
        <v>1099</v>
      </c>
      <c r="F263">
        <v>0.7</v>
      </c>
      <c r="G263">
        <v>4.2</v>
      </c>
      <c r="H263">
        <v>10576</v>
      </c>
      <c r="I263" t="s">
        <v>2313</v>
      </c>
      <c r="J263" t="s">
        <v>798</v>
      </c>
      <c r="K263" t="s">
        <v>799</v>
      </c>
      <c r="L263" t="s">
        <v>800</v>
      </c>
      <c r="M263" t="s">
        <v>801</v>
      </c>
      <c r="N263" t="s">
        <v>802</v>
      </c>
      <c r="O263" t="s">
        <v>2314</v>
      </c>
      <c r="P263" t="s">
        <v>2315</v>
      </c>
    </row>
    <row r="264" spans="1:16">
      <c r="A264" t="s">
        <v>2316</v>
      </c>
      <c r="B264" t="s">
        <v>2317</v>
      </c>
      <c r="C264" t="s">
        <v>18</v>
      </c>
      <c r="D264">
        <v>1299</v>
      </c>
      <c r="E264">
        <v>1999</v>
      </c>
      <c r="F264">
        <v>0.35</v>
      </c>
      <c r="G264">
        <v>4.4000000000000004</v>
      </c>
      <c r="H264">
        <v>7318</v>
      </c>
      <c r="I264" t="s">
        <v>2318</v>
      </c>
      <c r="J264" t="s">
        <v>1748</v>
      </c>
      <c r="K264" t="s">
        <v>1749</v>
      </c>
      <c r="L264" t="s">
        <v>1750</v>
      </c>
      <c r="M264" t="s">
        <v>1751</v>
      </c>
      <c r="N264" t="s">
        <v>1752</v>
      </c>
      <c r="O264" t="s">
        <v>2319</v>
      </c>
      <c r="P264" t="s">
        <v>2320</v>
      </c>
    </row>
    <row r="265" spans="1:16">
      <c r="A265" t="s">
        <v>2321</v>
      </c>
      <c r="B265" t="s">
        <v>2322</v>
      </c>
      <c r="C265" t="s">
        <v>467</v>
      </c>
      <c r="D265">
        <v>790</v>
      </c>
      <c r="E265">
        <v>1999</v>
      </c>
      <c r="F265">
        <v>0.6</v>
      </c>
      <c r="G265">
        <v>3</v>
      </c>
      <c r="H265">
        <v>103</v>
      </c>
      <c r="I265" t="s">
        <v>2323</v>
      </c>
      <c r="J265" t="s">
        <v>2324</v>
      </c>
      <c r="K265" t="s">
        <v>2325</v>
      </c>
      <c r="L265" t="s">
        <v>2326</v>
      </c>
      <c r="M265" t="s">
        <v>2327</v>
      </c>
      <c r="N265" t="s">
        <v>2328</v>
      </c>
      <c r="O265" t="s">
        <v>2329</v>
      </c>
      <c r="P265" t="s">
        <v>2330</v>
      </c>
    </row>
    <row r="266" spans="1:16">
      <c r="A266" t="s">
        <v>2331</v>
      </c>
      <c r="B266" t="s">
        <v>2332</v>
      </c>
      <c r="C266" t="s">
        <v>2333</v>
      </c>
      <c r="D266">
        <v>4699</v>
      </c>
      <c r="E266">
        <v>4699</v>
      </c>
      <c r="F266">
        <v>0</v>
      </c>
      <c r="G266">
        <v>4.5</v>
      </c>
      <c r="H266">
        <v>224</v>
      </c>
      <c r="I266" t="s">
        <v>2334</v>
      </c>
      <c r="J266" t="s">
        <v>2335</v>
      </c>
      <c r="K266" t="s">
        <v>2336</v>
      </c>
      <c r="L266" t="s">
        <v>2337</v>
      </c>
      <c r="M266" t="s">
        <v>2338</v>
      </c>
      <c r="N266" t="s">
        <v>2339</v>
      </c>
      <c r="O266" t="s">
        <v>2340</v>
      </c>
      <c r="P266" t="s">
        <v>2341</v>
      </c>
    </row>
    <row r="267" spans="1:16">
      <c r="A267" t="s">
        <v>2342</v>
      </c>
      <c r="B267" t="s">
        <v>2343</v>
      </c>
      <c r="C267" t="s">
        <v>170</v>
      </c>
      <c r="D267">
        <v>18999</v>
      </c>
      <c r="E267">
        <v>24990</v>
      </c>
      <c r="F267">
        <v>0.24</v>
      </c>
      <c r="G267">
        <v>4.3</v>
      </c>
      <c r="H267">
        <v>4702</v>
      </c>
      <c r="I267" t="s">
        <v>2344</v>
      </c>
      <c r="J267" t="s">
        <v>247</v>
      </c>
      <c r="K267" t="s">
        <v>248</v>
      </c>
      <c r="L267" t="s">
        <v>249</v>
      </c>
      <c r="M267" t="s">
        <v>250</v>
      </c>
      <c r="N267" t="s">
        <v>251</v>
      </c>
      <c r="O267" t="s">
        <v>2345</v>
      </c>
      <c r="P267" t="s">
        <v>2346</v>
      </c>
    </row>
    <row r="268" spans="1:16">
      <c r="A268" t="s">
        <v>2347</v>
      </c>
      <c r="B268" t="s">
        <v>2348</v>
      </c>
      <c r="C268" t="s">
        <v>18</v>
      </c>
      <c r="D268">
        <v>199</v>
      </c>
      <c r="E268">
        <v>999</v>
      </c>
      <c r="F268">
        <v>0.8</v>
      </c>
      <c r="G268">
        <v>4.2</v>
      </c>
      <c r="H268">
        <v>85</v>
      </c>
      <c r="I268" t="s">
        <v>2349</v>
      </c>
      <c r="J268" t="s">
        <v>2350</v>
      </c>
      <c r="K268" t="s">
        <v>2351</v>
      </c>
      <c r="L268" t="s">
        <v>2352</v>
      </c>
      <c r="M268" t="s">
        <v>2353</v>
      </c>
      <c r="N268" t="s">
        <v>2354</v>
      </c>
      <c r="O268" t="s">
        <v>2355</v>
      </c>
      <c r="P268" t="s">
        <v>2356</v>
      </c>
    </row>
    <row r="269" spans="1:16">
      <c r="A269" t="s">
        <v>2357</v>
      </c>
      <c r="B269" t="s">
        <v>2358</v>
      </c>
      <c r="C269" t="s">
        <v>130</v>
      </c>
      <c r="D269">
        <v>269</v>
      </c>
      <c r="E269">
        <v>650</v>
      </c>
      <c r="F269">
        <v>0.59</v>
      </c>
      <c r="G269">
        <v>4.4000000000000004</v>
      </c>
      <c r="H269">
        <v>35877</v>
      </c>
      <c r="I269" t="s">
        <v>2359</v>
      </c>
      <c r="J269" t="s">
        <v>2360</v>
      </c>
      <c r="K269" t="s">
        <v>2361</v>
      </c>
      <c r="L269" t="s">
        <v>2362</v>
      </c>
      <c r="M269" t="s">
        <v>2363</v>
      </c>
      <c r="N269" t="s">
        <v>2364</v>
      </c>
      <c r="O269" t="s">
        <v>2365</v>
      </c>
      <c r="P269" t="s">
        <v>2366</v>
      </c>
    </row>
    <row r="270" spans="1:16">
      <c r="A270" t="s">
        <v>2367</v>
      </c>
      <c r="B270" t="s">
        <v>2368</v>
      </c>
      <c r="C270" t="s">
        <v>2369</v>
      </c>
      <c r="D270">
        <v>1990</v>
      </c>
      <c r="E270">
        <v>3100</v>
      </c>
      <c r="F270">
        <v>0.36</v>
      </c>
      <c r="G270">
        <v>4</v>
      </c>
      <c r="H270">
        <v>897</v>
      </c>
      <c r="I270" t="s">
        <v>2370</v>
      </c>
      <c r="J270" t="s">
        <v>2371</v>
      </c>
      <c r="K270" t="s">
        <v>2372</v>
      </c>
      <c r="L270" t="s">
        <v>2373</v>
      </c>
      <c r="M270" t="s">
        <v>2374</v>
      </c>
      <c r="N270" t="s">
        <v>2375</v>
      </c>
      <c r="O270" t="s">
        <v>2376</v>
      </c>
      <c r="P270" t="s">
        <v>2377</v>
      </c>
    </row>
    <row r="271" spans="1:16">
      <c r="A271" t="s">
        <v>2378</v>
      </c>
      <c r="B271" t="s">
        <v>2379</v>
      </c>
      <c r="C271" t="s">
        <v>2380</v>
      </c>
      <c r="D271">
        <v>2299</v>
      </c>
      <c r="E271">
        <v>3999</v>
      </c>
      <c r="F271">
        <v>0.43</v>
      </c>
      <c r="G271">
        <v>3.8</v>
      </c>
      <c r="H271">
        <v>282</v>
      </c>
      <c r="I271" t="s">
        <v>2381</v>
      </c>
      <c r="J271" t="s">
        <v>2382</v>
      </c>
      <c r="K271" t="s">
        <v>2383</v>
      </c>
      <c r="L271" t="s">
        <v>2384</v>
      </c>
      <c r="M271" t="s">
        <v>2385</v>
      </c>
      <c r="N271" t="s">
        <v>2386</v>
      </c>
      <c r="O271" t="s">
        <v>2387</v>
      </c>
      <c r="P271" t="s">
        <v>2388</v>
      </c>
    </row>
    <row r="272" spans="1:16">
      <c r="A272" t="s">
        <v>2389</v>
      </c>
      <c r="B272" t="s">
        <v>2390</v>
      </c>
      <c r="C272" t="s">
        <v>170</v>
      </c>
      <c r="D272">
        <v>35999</v>
      </c>
      <c r="E272">
        <v>49990</v>
      </c>
      <c r="F272">
        <v>0.28000000000000003</v>
      </c>
      <c r="G272">
        <v>4.3</v>
      </c>
      <c r="H272">
        <v>1611</v>
      </c>
      <c r="I272" t="s">
        <v>2391</v>
      </c>
      <c r="J272" t="s">
        <v>1513</v>
      </c>
      <c r="K272" t="s">
        <v>1514</v>
      </c>
      <c r="L272" t="s">
        <v>1515</v>
      </c>
      <c r="M272" t="s">
        <v>1516</v>
      </c>
      <c r="N272" t="s">
        <v>1517</v>
      </c>
      <c r="O272" t="s">
        <v>2392</v>
      </c>
      <c r="P272" t="s">
        <v>2393</v>
      </c>
    </row>
    <row r="273" spans="1:16">
      <c r="A273" t="s">
        <v>2394</v>
      </c>
      <c r="B273" t="s">
        <v>2395</v>
      </c>
      <c r="C273" t="s">
        <v>467</v>
      </c>
      <c r="D273">
        <v>349</v>
      </c>
      <c r="E273">
        <v>999</v>
      </c>
      <c r="F273">
        <v>0.65</v>
      </c>
      <c r="G273">
        <v>4.2</v>
      </c>
      <c r="H273">
        <v>513</v>
      </c>
      <c r="I273" t="s">
        <v>2396</v>
      </c>
      <c r="J273" t="s">
        <v>2397</v>
      </c>
      <c r="K273" t="s">
        <v>2398</v>
      </c>
      <c r="L273" t="s">
        <v>2399</v>
      </c>
      <c r="M273" t="s">
        <v>2400</v>
      </c>
      <c r="N273" t="s">
        <v>2401</v>
      </c>
      <c r="O273" t="s">
        <v>2402</v>
      </c>
      <c r="P273" t="s">
        <v>2403</v>
      </c>
    </row>
    <row r="274" spans="1:16">
      <c r="A274" t="s">
        <v>2404</v>
      </c>
      <c r="B274" t="s">
        <v>2405</v>
      </c>
      <c r="C274" t="s">
        <v>18</v>
      </c>
      <c r="D274">
        <v>719</v>
      </c>
      <c r="E274">
        <v>1499</v>
      </c>
      <c r="F274">
        <v>0.52</v>
      </c>
      <c r="G274">
        <v>4.0999999999999996</v>
      </c>
      <c r="H274">
        <v>1045</v>
      </c>
      <c r="I274" t="s">
        <v>2406</v>
      </c>
      <c r="J274" t="s">
        <v>917</v>
      </c>
      <c r="K274" t="s">
        <v>918</v>
      </c>
      <c r="L274" t="s">
        <v>919</v>
      </c>
      <c r="M274" t="s">
        <v>920</v>
      </c>
      <c r="N274" t="s">
        <v>921</v>
      </c>
      <c r="O274" t="s">
        <v>2407</v>
      </c>
      <c r="P274" t="s">
        <v>2408</v>
      </c>
    </row>
    <row r="275" spans="1:16">
      <c r="A275" t="s">
        <v>2409</v>
      </c>
      <c r="B275" t="s">
        <v>2410</v>
      </c>
      <c r="C275" t="s">
        <v>170</v>
      </c>
      <c r="D275">
        <v>8999</v>
      </c>
      <c r="E275">
        <v>18999</v>
      </c>
      <c r="F275">
        <v>0.53</v>
      </c>
      <c r="G275">
        <v>4</v>
      </c>
      <c r="H275">
        <v>6347</v>
      </c>
      <c r="I275" t="s">
        <v>2411</v>
      </c>
      <c r="J275" t="s">
        <v>2412</v>
      </c>
      <c r="K275" t="s">
        <v>2413</v>
      </c>
      <c r="L275" t="s">
        <v>2414</v>
      </c>
      <c r="M275" t="s">
        <v>2415</v>
      </c>
      <c r="N275" t="s">
        <v>2416</v>
      </c>
      <c r="O275" t="s">
        <v>2417</v>
      </c>
      <c r="P275" t="s">
        <v>2418</v>
      </c>
    </row>
    <row r="276" spans="1:16">
      <c r="A276" t="s">
        <v>2419</v>
      </c>
      <c r="B276" t="s">
        <v>2420</v>
      </c>
      <c r="C276" t="s">
        <v>1997</v>
      </c>
      <c r="D276">
        <v>917</v>
      </c>
      <c r="E276">
        <v>2299</v>
      </c>
      <c r="F276">
        <v>0.6</v>
      </c>
      <c r="G276">
        <v>4.2</v>
      </c>
      <c r="H276">
        <v>3300</v>
      </c>
      <c r="I276" t="s">
        <v>2421</v>
      </c>
      <c r="J276" t="s">
        <v>2422</v>
      </c>
      <c r="K276" t="s">
        <v>2423</v>
      </c>
      <c r="L276" t="s">
        <v>2424</v>
      </c>
      <c r="M276" t="s">
        <v>2425</v>
      </c>
      <c r="N276" t="s">
        <v>2426</v>
      </c>
      <c r="O276" t="s">
        <v>2427</v>
      </c>
      <c r="P276" t="s">
        <v>2428</v>
      </c>
    </row>
    <row r="277" spans="1:16">
      <c r="A277" t="s">
        <v>2429</v>
      </c>
      <c r="B277" t="s">
        <v>2430</v>
      </c>
      <c r="C277" t="s">
        <v>467</v>
      </c>
      <c r="D277">
        <v>399</v>
      </c>
      <c r="E277">
        <v>999</v>
      </c>
      <c r="F277">
        <v>0.6</v>
      </c>
      <c r="G277">
        <v>3.3</v>
      </c>
      <c r="H277">
        <v>23</v>
      </c>
      <c r="I277" t="s">
        <v>2431</v>
      </c>
      <c r="J277" t="s">
        <v>2432</v>
      </c>
      <c r="K277" t="s">
        <v>2433</v>
      </c>
      <c r="L277" t="s">
        <v>2434</v>
      </c>
      <c r="M277" t="s">
        <v>2435</v>
      </c>
      <c r="N277" t="s">
        <v>2436</v>
      </c>
      <c r="O277" t="s">
        <v>2437</v>
      </c>
      <c r="P277" t="s">
        <v>2438</v>
      </c>
    </row>
    <row r="278" spans="1:16">
      <c r="A278" t="s">
        <v>2439</v>
      </c>
      <c r="B278" t="s">
        <v>2440</v>
      </c>
      <c r="C278" t="s">
        <v>170</v>
      </c>
      <c r="D278">
        <v>45999</v>
      </c>
      <c r="E278">
        <v>69900</v>
      </c>
      <c r="F278">
        <v>0.34</v>
      </c>
      <c r="G278">
        <v>4.3</v>
      </c>
      <c r="H278">
        <v>7109</v>
      </c>
      <c r="I278" t="s">
        <v>2441</v>
      </c>
      <c r="J278" t="s">
        <v>585</v>
      </c>
      <c r="K278" t="s">
        <v>586</v>
      </c>
      <c r="L278" t="s">
        <v>587</v>
      </c>
      <c r="M278" t="s">
        <v>588</v>
      </c>
      <c r="N278" t="s">
        <v>589</v>
      </c>
      <c r="O278" t="s">
        <v>2442</v>
      </c>
      <c r="P278" t="s">
        <v>2443</v>
      </c>
    </row>
    <row r="279" spans="1:16">
      <c r="A279" t="s">
        <v>2444</v>
      </c>
      <c r="B279" t="s">
        <v>2445</v>
      </c>
      <c r="C279" t="s">
        <v>18</v>
      </c>
      <c r="D279">
        <v>119</v>
      </c>
      <c r="E279">
        <v>299</v>
      </c>
      <c r="F279">
        <v>0.6</v>
      </c>
      <c r="G279">
        <v>3.8</v>
      </c>
      <c r="H279">
        <v>51</v>
      </c>
      <c r="I279" t="s">
        <v>2446</v>
      </c>
      <c r="J279" t="s">
        <v>2447</v>
      </c>
      <c r="K279" t="s">
        <v>2448</v>
      </c>
      <c r="L279" t="s">
        <v>2449</v>
      </c>
      <c r="M279" t="s">
        <v>2450</v>
      </c>
      <c r="N279" t="s">
        <v>2451</v>
      </c>
      <c r="O279" t="s">
        <v>2452</v>
      </c>
      <c r="P279" t="s">
        <v>2453</v>
      </c>
    </row>
    <row r="280" spans="1:16">
      <c r="A280" t="s">
        <v>2454</v>
      </c>
      <c r="B280" t="s">
        <v>2455</v>
      </c>
      <c r="C280" t="s">
        <v>170</v>
      </c>
      <c r="D280">
        <v>21999</v>
      </c>
      <c r="E280">
        <v>29999</v>
      </c>
      <c r="F280">
        <v>0.27</v>
      </c>
      <c r="G280">
        <v>4.2</v>
      </c>
      <c r="H280">
        <v>32840</v>
      </c>
      <c r="I280" t="s">
        <v>2456</v>
      </c>
      <c r="J280" t="s">
        <v>172</v>
      </c>
      <c r="K280" t="s">
        <v>173</v>
      </c>
      <c r="L280" t="s">
        <v>174</v>
      </c>
      <c r="M280" t="s">
        <v>175</v>
      </c>
      <c r="N280" t="s">
        <v>955</v>
      </c>
      <c r="O280" t="s">
        <v>2457</v>
      </c>
      <c r="P280" t="s">
        <v>2458</v>
      </c>
    </row>
    <row r="281" spans="1:16">
      <c r="A281" t="s">
        <v>2459</v>
      </c>
      <c r="B281" t="s">
        <v>2460</v>
      </c>
      <c r="C281" t="s">
        <v>467</v>
      </c>
      <c r="D281">
        <v>299</v>
      </c>
      <c r="E281">
        <v>599</v>
      </c>
      <c r="F281">
        <v>0.5</v>
      </c>
      <c r="G281">
        <v>3.7</v>
      </c>
      <c r="H281">
        <v>708</v>
      </c>
      <c r="I281" t="s">
        <v>2461</v>
      </c>
      <c r="J281" t="s">
        <v>2462</v>
      </c>
      <c r="K281" t="s">
        <v>2463</v>
      </c>
      <c r="L281" t="s">
        <v>2464</v>
      </c>
      <c r="M281" t="s">
        <v>2465</v>
      </c>
      <c r="N281" t="s">
        <v>2466</v>
      </c>
      <c r="O281" t="s">
        <v>2467</v>
      </c>
      <c r="P281" t="s">
        <v>2468</v>
      </c>
    </row>
    <row r="282" spans="1:16">
      <c r="A282" t="s">
        <v>2469</v>
      </c>
      <c r="B282" t="s">
        <v>2470</v>
      </c>
      <c r="C282" t="s">
        <v>170</v>
      </c>
      <c r="D282">
        <v>21990</v>
      </c>
      <c r="E282">
        <v>34990</v>
      </c>
      <c r="F282">
        <v>0.37</v>
      </c>
      <c r="G282">
        <v>4.3</v>
      </c>
      <c r="H282">
        <v>1657</v>
      </c>
      <c r="I282" t="s">
        <v>2471</v>
      </c>
      <c r="J282" t="s">
        <v>2472</v>
      </c>
      <c r="K282" t="s">
        <v>2473</v>
      </c>
      <c r="L282" t="s">
        <v>2474</v>
      </c>
      <c r="M282" t="s">
        <v>2475</v>
      </c>
      <c r="N282" t="s">
        <v>2476</v>
      </c>
      <c r="O282" t="s">
        <v>2477</v>
      </c>
      <c r="P282" t="s">
        <v>2478</v>
      </c>
    </row>
    <row r="283" spans="1:16">
      <c r="A283" t="s">
        <v>2479</v>
      </c>
      <c r="B283" t="s">
        <v>2480</v>
      </c>
      <c r="C283" t="s">
        <v>18</v>
      </c>
      <c r="D283">
        <v>417.44</v>
      </c>
      <c r="E283">
        <v>670</v>
      </c>
      <c r="F283">
        <v>0.38</v>
      </c>
      <c r="G283">
        <v>3.9</v>
      </c>
      <c r="H283">
        <v>523</v>
      </c>
      <c r="I283" t="s">
        <v>2481</v>
      </c>
      <c r="J283" t="s">
        <v>2482</v>
      </c>
      <c r="K283" t="s">
        <v>2483</v>
      </c>
      <c r="L283" t="s">
        <v>2484</v>
      </c>
      <c r="M283" t="s">
        <v>2485</v>
      </c>
      <c r="N283" t="s">
        <v>2486</v>
      </c>
      <c r="O283" t="s">
        <v>2487</v>
      </c>
      <c r="P283" t="s">
        <v>2488</v>
      </c>
    </row>
    <row r="284" spans="1:16">
      <c r="A284" t="s">
        <v>2489</v>
      </c>
      <c r="B284" t="s">
        <v>2490</v>
      </c>
      <c r="C284" t="s">
        <v>18</v>
      </c>
      <c r="D284">
        <v>199</v>
      </c>
      <c r="E284">
        <v>999</v>
      </c>
      <c r="F284">
        <v>0.8</v>
      </c>
      <c r="G284">
        <v>3</v>
      </c>
      <c r="I284" t="s">
        <v>2491</v>
      </c>
      <c r="J284" t="s">
        <v>2492</v>
      </c>
      <c r="K284" t="s">
        <v>2493</v>
      </c>
      <c r="L284" t="s">
        <v>2494</v>
      </c>
      <c r="M284" t="s">
        <v>2495</v>
      </c>
      <c r="N284" t="s">
        <v>2496</v>
      </c>
      <c r="O284" t="s">
        <v>2497</v>
      </c>
      <c r="P284" t="s">
        <v>2498</v>
      </c>
    </row>
    <row r="285" spans="1:16">
      <c r="A285" t="s">
        <v>2499</v>
      </c>
      <c r="B285" t="s">
        <v>2500</v>
      </c>
      <c r="C285" t="s">
        <v>170</v>
      </c>
      <c r="D285">
        <v>47990</v>
      </c>
      <c r="E285">
        <v>79990</v>
      </c>
      <c r="F285">
        <v>0.4</v>
      </c>
      <c r="G285">
        <v>4.3</v>
      </c>
      <c r="H285">
        <v>1376</v>
      </c>
      <c r="I285" t="s">
        <v>1231</v>
      </c>
      <c r="J285" t="s">
        <v>1232</v>
      </c>
      <c r="K285" t="s">
        <v>1233</v>
      </c>
      <c r="L285" t="s">
        <v>1234</v>
      </c>
      <c r="M285" t="s">
        <v>1235</v>
      </c>
      <c r="N285" t="s">
        <v>1236</v>
      </c>
      <c r="O285" t="s">
        <v>2501</v>
      </c>
      <c r="P285" t="s">
        <v>2502</v>
      </c>
    </row>
    <row r="286" spans="1:16">
      <c r="A286" t="s">
        <v>2503</v>
      </c>
      <c r="B286" t="s">
        <v>2504</v>
      </c>
      <c r="C286" t="s">
        <v>467</v>
      </c>
      <c r="D286">
        <v>215</v>
      </c>
      <c r="E286">
        <v>499</v>
      </c>
      <c r="F286">
        <v>0.56999999999999995</v>
      </c>
      <c r="G286">
        <v>3.5</v>
      </c>
      <c r="H286">
        <v>121</v>
      </c>
      <c r="I286" t="s">
        <v>2505</v>
      </c>
      <c r="J286" t="s">
        <v>2506</v>
      </c>
      <c r="K286" t="s">
        <v>2507</v>
      </c>
      <c r="L286" t="s">
        <v>2508</v>
      </c>
      <c r="M286" t="s">
        <v>2509</v>
      </c>
      <c r="N286" t="s">
        <v>2510</v>
      </c>
      <c r="O286" t="s">
        <v>2511</v>
      </c>
      <c r="P286" t="s">
        <v>2512</v>
      </c>
    </row>
    <row r="287" spans="1:16">
      <c r="A287" t="s">
        <v>2513</v>
      </c>
      <c r="B287" t="s">
        <v>2514</v>
      </c>
      <c r="C287" t="s">
        <v>18</v>
      </c>
      <c r="D287">
        <v>99</v>
      </c>
      <c r="E287">
        <v>800</v>
      </c>
      <c r="F287">
        <v>0.88</v>
      </c>
      <c r="G287">
        <v>3.9</v>
      </c>
      <c r="H287">
        <v>1075</v>
      </c>
      <c r="I287" t="s">
        <v>1004</v>
      </c>
      <c r="J287" t="s">
        <v>347</v>
      </c>
      <c r="K287" t="s">
        <v>348</v>
      </c>
      <c r="L287" t="s">
        <v>349</v>
      </c>
      <c r="M287" t="s">
        <v>350</v>
      </c>
      <c r="N287" t="s">
        <v>2515</v>
      </c>
      <c r="O287" t="s">
        <v>2516</v>
      </c>
      <c r="P287" t="s">
        <v>2517</v>
      </c>
    </row>
    <row r="288" spans="1:16">
      <c r="A288" t="s">
        <v>2518</v>
      </c>
      <c r="B288" t="s">
        <v>2519</v>
      </c>
      <c r="C288" t="s">
        <v>170</v>
      </c>
      <c r="D288">
        <v>18999</v>
      </c>
      <c r="E288">
        <v>35000</v>
      </c>
      <c r="F288">
        <v>0.46</v>
      </c>
      <c r="G288">
        <v>4</v>
      </c>
      <c r="H288">
        <v>1001</v>
      </c>
      <c r="I288" t="s">
        <v>2520</v>
      </c>
      <c r="J288" t="s">
        <v>2521</v>
      </c>
      <c r="K288" t="s">
        <v>2522</v>
      </c>
      <c r="L288" t="s">
        <v>2523</v>
      </c>
      <c r="M288" t="s">
        <v>2524</v>
      </c>
      <c r="N288" t="s">
        <v>2525</v>
      </c>
      <c r="O288" t="s">
        <v>2526</v>
      </c>
      <c r="P288" t="s">
        <v>2527</v>
      </c>
    </row>
    <row r="289" spans="1:16">
      <c r="A289" t="s">
        <v>2528</v>
      </c>
      <c r="B289" t="s">
        <v>2529</v>
      </c>
      <c r="C289" t="s">
        <v>18</v>
      </c>
      <c r="D289">
        <v>249</v>
      </c>
      <c r="E289">
        <v>999</v>
      </c>
      <c r="F289">
        <v>0.75</v>
      </c>
      <c r="G289">
        <v>4.3</v>
      </c>
      <c r="H289">
        <v>112</v>
      </c>
      <c r="I289" t="s">
        <v>2530</v>
      </c>
      <c r="J289" t="s">
        <v>2531</v>
      </c>
      <c r="K289" t="s">
        <v>2532</v>
      </c>
      <c r="L289" t="s">
        <v>2533</v>
      </c>
      <c r="M289" t="s">
        <v>2534</v>
      </c>
      <c r="N289" t="s">
        <v>2535</v>
      </c>
      <c r="O289" t="s">
        <v>2536</v>
      </c>
      <c r="P289" t="s">
        <v>2537</v>
      </c>
    </row>
    <row r="290" spans="1:16">
      <c r="A290" t="s">
        <v>2538</v>
      </c>
      <c r="B290" t="s">
        <v>2539</v>
      </c>
      <c r="C290" t="s">
        <v>513</v>
      </c>
      <c r="D290">
        <v>7999</v>
      </c>
      <c r="E290">
        <v>15999</v>
      </c>
      <c r="F290">
        <v>0.5</v>
      </c>
      <c r="G290">
        <v>3.8</v>
      </c>
      <c r="H290">
        <v>3022</v>
      </c>
      <c r="I290" t="s">
        <v>2540</v>
      </c>
      <c r="J290" t="s">
        <v>2541</v>
      </c>
      <c r="K290" t="s">
        <v>2542</v>
      </c>
      <c r="L290" t="s">
        <v>2543</v>
      </c>
      <c r="M290" t="s">
        <v>2544</v>
      </c>
      <c r="N290" t="s">
        <v>2545</v>
      </c>
      <c r="O290" t="s">
        <v>2546</v>
      </c>
      <c r="P290" t="s">
        <v>2547</v>
      </c>
    </row>
    <row r="291" spans="1:16">
      <c r="A291" t="s">
        <v>2548</v>
      </c>
      <c r="B291" t="s">
        <v>2549</v>
      </c>
      <c r="C291" t="s">
        <v>18</v>
      </c>
      <c r="D291">
        <v>649</v>
      </c>
      <c r="E291">
        <v>1600</v>
      </c>
      <c r="F291">
        <v>0.59</v>
      </c>
      <c r="G291">
        <v>4.3</v>
      </c>
      <c r="H291">
        <v>5451</v>
      </c>
      <c r="I291" t="s">
        <v>2550</v>
      </c>
      <c r="J291" t="s">
        <v>1643</v>
      </c>
      <c r="K291" t="s">
        <v>1644</v>
      </c>
      <c r="L291" t="s">
        <v>1645</v>
      </c>
      <c r="M291" t="s">
        <v>1646</v>
      </c>
      <c r="N291" t="s">
        <v>1647</v>
      </c>
      <c r="O291" t="s">
        <v>2551</v>
      </c>
      <c r="P291" t="s">
        <v>2552</v>
      </c>
    </row>
    <row r="292" spans="1:16">
      <c r="A292" t="s">
        <v>2553</v>
      </c>
      <c r="B292" t="s">
        <v>754</v>
      </c>
      <c r="C292" t="s">
        <v>467</v>
      </c>
      <c r="D292">
        <v>1289</v>
      </c>
      <c r="E292">
        <v>2499</v>
      </c>
      <c r="F292">
        <v>0.48</v>
      </c>
      <c r="G292">
        <v>3.3</v>
      </c>
      <c r="H292">
        <v>73</v>
      </c>
      <c r="I292" t="s">
        <v>2554</v>
      </c>
      <c r="J292" t="s">
        <v>2555</v>
      </c>
      <c r="K292" t="s">
        <v>2556</v>
      </c>
      <c r="L292" t="s">
        <v>2557</v>
      </c>
      <c r="M292" t="s">
        <v>2558</v>
      </c>
      <c r="N292" t="s">
        <v>2559</v>
      </c>
      <c r="O292" t="s">
        <v>2560</v>
      </c>
      <c r="P292" t="s">
        <v>2561</v>
      </c>
    </row>
    <row r="293" spans="1:16">
      <c r="A293" t="s">
        <v>2562</v>
      </c>
      <c r="B293" t="s">
        <v>2563</v>
      </c>
      <c r="C293" t="s">
        <v>130</v>
      </c>
      <c r="D293">
        <v>609</v>
      </c>
      <c r="E293">
        <v>1500</v>
      </c>
      <c r="F293">
        <v>0.59</v>
      </c>
      <c r="G293">
        <v>4.5</v>
      </c>
      <c r="H293">
        <v>1029</v>
      </c>
      <c r="I293" t="s">
        <v>2564</v>
      </c>
      <c r="J293" t="s">
        <v>2565</v>
      </c>
      <c r="K293" t="s">
        <v>2566</v>
      </c>
      <c r="L293" t="s">
        <v>2567</v>
      </c>
      <c r="M293" t="s">
        <v>2568</v>
      </c>
      <c r="N293" t="s">
        <v>2569</v>
      </c>
      <c r="O293" t="s">
        <v>2570</v>
      </c>
      <c r="P293" t="s">
        <v>2571</v>
      </c>
    </row>
    <row r="294" spans="1:16">
      <c r="A294" t="s">
        <v>2572</v>
      </c>
      <c r="B294" t="s">
        <v>2573</v>
      </c>
      <c r="C294" t="s">
        <v>170</v>
      </c>
      <c r="D294">
        <v>32990</v>
      </c>
      <c r="E294">
        <v>54990</v>
      </c>
      <c r="F294">
        <v>0.4</v>
      </c>
      <c r="G294">
        <v>4.0999999999999996</v>
      </c>
      <c r="H294">
        <v>1555</v>
      </c>
      <c r="I294" t="s">
        <v>2574</v>
      </c>
      <c r="J294" t="s">
        <v>2575</v>
      </c>
      <c r="K294" t="s">
        <v>2576</v>
      </c>
      <c r="L294" t="s">
        <v>2577</v>
      </c>
      <c r="M294" t="s">
        <v>2578</v>
      </c>
      <c r="N294" t="s">
        <v>2579</v>
      </c>
      <c r="O294" t="s">
        <v>2580</v>
      </c>
      <c r="P294" t="s">
        <v>2581</v>
      </c>
    </row>
    <row r="295" spans="1:16">
      <c r="A295" t="s">
        <v>2582</v>
      </c>
      <c r="B295" t="s">
        <v>2583</v>
      </c>
      <c r="C295" t="s">
        <v>130</v>
      </c>
      <c r="D295">
        <v>599</v>
      </c>
      <c r="E295">
        <v>1999</v>
      </c>
      <c r="F295">
        <v>0.7</v>
      </c>
      <c r="G295">
        <v>4.2</v>
      </c>
      <c r="H295">
        <v>47</v>
      </c>
      <c r="I295" t="s">
        <v>2584</v>
      </c>
      <c r="J295" t="s">
        <v>2585</v>
      </c>
      <c r="K295" t="s">
        <v>2586</v>
      </c>
      <c r="L295" t="s">
        <v>2587</v>
      </c>
      <c r="M295" t="s">
        <v>2588</v>
      </c>
      <c r="N295" t="s">
        <v>2589</v>
      </c>
      <c r="O295" t="s">
        <v>2590</v>
      </c>
      <c r="P295" t="s">
        <v>2591</v>
      </c>
    </row>
    <row r="296" spans="1:16">
      <c r="A296" t="s">
        <v>2592</v>
      </c>
      <c r="B296" t="s">
        <v>2593</v>
      </c>
      <c r="C296" t="s">
        <v>18</v>
      </c>
      <c r="D296">
        <v>349</v>
      </c>
      <c r="E296">
        <v>899</v>
      </c>
      <c r="F296">
        <v>0.61</v>
      </c>
      <c r="G296">
        <v>4.0999999999999996</v>
      </c>
      <c r="H296">
        <v>14896</v>
      </c>
      <c r="I296" t="s">
        <v>2594</v>
      </c>
      <c r="J296" t="s">
        <v>2595</v>
      </c>
      <c r="K296" t="s">
        <v>2596</v>
      </c>
      <c r="L296" t="s">
        <v>2597</v>
      </c>
      <c r="M296" t="s">
        <v>2598</v>
      </c>
      <c r="N296" t="s">
        <v>2599</v>
      </c>
      <c r="O296" t="s">
        <v>2600</v>
      </c>
      <c r="P296" t="s">
        <v>2601</v>
      </c>
    </row>
    <row r="297" spans="1:16">
      <c r="A297" t="s">
        <v>2602</v>
      </c>
      <c r="B297" t="s">
        <v>2603</v>
      </c>
      <c r="C297" t="s">
        <v>170</v>
      </c>
      <c r="D297">
        <v>29999</v>
      </c>
      <c r="E297">
        <v>50999</v>
      </c>
      <c r="F297">
        <v>0.41</v>
      </c>
      <c r="G297">
        <v>4.4000000000000004</v>
      </c>
      <c r="H297">
        <v>1712</v>
      </c>
      <c r="I297" t="s">
        <v>2604</v>
      </c>
      <c r="J297" t="s">
        <v>2605</v>
      </c>
      <c r="K297" t="s">
        <v>2606</v>
      </c>
      <c r="L297" t="s">
        <v>2607</v>
      </c>
      <c r="M297" t="s">
        <v>2608</v>
      </c>
      <c r="N297" t="s">
        <v>2609</v>
      </c>
      <c r="O297" t="s">
        <v>2610</v>
      </c>
      <c r="P297" t="s">
        <v>2611</v>
      </c>
    </row>
    <row r="298" spans="1:16">
      <c r="A298" t="s">
        <v>2612</v>
      </c>
      <c r="B298" t="s">
        <v>2170</v>
      </c>
      <c r="C298" t="s">
        <v>467</v>
      </c>
      <c r="D298">
        <v>199</v>
      </c>
      <c r="E298">
        <v>399</v>
      </c>
      <c r="F298">
        <v>0.5</v>
      </c>
      <c r="G298">
        <v>4.2</v>
      </c>
      <c r="H298">
        <v>1335</v>
      </c>
      <c r="I298" t="s">
        <v>2171</v>
      </c>
      <c r="J298" t="s">
        <v>2172</v>
      </c>
      <c r="K298" t="s">
        <v>2173</v>
      </c>
      <c r="L298" t="s">
        <v>2174</v>
      </c>
      <c r="M298" t="s">
        <v>2175</v>
      </c>
      <c r="N298" t="s">
        <v>2176</v>
      </c>
      <c r="O298" t="s">
        <v>2177</v>
      </c>
      <c r="P298" t="s">
        <v>2613</v>
      </c>
    </row>
    <row r="299" spans="1:16">
      <c r="A299" t="s">
        <v>2614</v>
      </c>
      <c r="B299" t="s">
        <v>2615</v>
      </c>
      <c r="C299" t="s">
        <v>467</v>
      </c>
      <c r="D299">
        <v>349</v>
      </c>
      <c r="E299">
        <v>699</v>
      </c>
      <c r="F299">
        <v>0.5</v>
      </c>
      <c r="G299">
        <v>3.9</v>
      </c>
      <c r="H299">
        <v>214</v>
      </c>
      <c r="I299" t="s">
        <v>2616</v>
      </c>
      <c r="J299" t="s">
        <v>2617</v>
      </c>
      <c r="K299" t="s">
        <v>2618</v>
      </c>
      <c r="L299" t="s">
        <v>2619</v>
      </c>
      <c r="M299" t="s">
        <v>2620</v>
      </c>
      <c r="N299" t="s">
        <v>2621</v>
      </c>
      <c r="O299" t="s">
        <v>2622</v>
      </c>
      <c r="P299" t="s">
        <v>2623</v>
      </c>
    </row>
    <row r="300" spans="1:16">
      <c r="A300" t="s">
        <v>2624</v>
      </c>
      <c r="B300" t="s">
        <v>2625</v>
      </c>
      <c r="C300" t="s">
        <v>649</v>
      </c>
      <c r="D300">
        <v>1850</v>
      </c>
      <c r="E300">
        <v>4500</v>
      </c>
      <c r="F300">
        <v>0.59</v>
      </c>
      <c r="G300">
        <v>4</v>
      </c>
      <c r="H300">
        <v>184</v>
      </c>
      <c r="I300" t="s">
        <v>2626</v>
      </c>
      <c r="J300" t="s">
        <v>2627</v>
      </c>
      <c r="K300" t="s">
        <v>2628</v>
      </c>
      <c r="L300" t="s">
        <v>2629</v>
      </c>
      <c r="M300" t="s">
        <v>2630</v>
      </c>
      <c r="N300" t="s">
        <v>2631</v>
      </c>
      <c r="O300" t="s">
        <v>2632</v>
      </c>
      <c r="P300" t="s">
        <v>2633</v>
      </c>
    </row>
    <row r="301" spans="1:16">
      <c r="A301" t="s">
        <v>2634</v>
      </c>
      <c r="B301" t="s">
        <v>2635</v>
      </c>
      <c r="C301" t="s">
        <v>1411</v>
      </c>
      <c r="D301">
        <v>13990</v>
      </c>
      <c r="E301">
        <v>28900</v>
      </c>
      <c r="F301">
        <v>0.52</v>
      </c>
      <c r="G301">
        <v>4.5</v>
      </c>
      <c r="H301">
        <v>7</v>
      </c>
      <c r="I301" t="s">
        <v>2636</v>
      </c>
      <c r="J301" t="s">
        <v>2637</v>
      </c>
      <c r="K301" t="s">
        <v>2638</v>
      </c>
      <c r="L301" t="s">
        <v>2639</v>
      </c>
      <c r="M301" t="s">
        <v>2640</v>
      </c>
      <c r="N301" t="s">
        <v>2641</v>
      </c>
      <c r="O301" t="s">
        <v>2642</v>
      </c>
      <c r="P301" t="s">
        <v>2643</v>
      </c>
    </row>
    <row r="302" spans="1:16">
      <c r="A302" t="s">
        <v>2644</v>
      </c>
      <c r="B302" t="s">
        <v>2645</v>
      </c>
      <c r="C302" t="s">
        <v>18</v>
      </c>
      <c r="D302">
        <v>129</v>
      </c>
      <c r="E302">
        <v>449</v>
      </c>
      <c r="F302">
        <v>0.71</v>
      </c>
      <c r="G302">
        <v>3.7</v>
      </c>
      <c r="H302">
        <v>41</v>
      </c>
      <c r="I302" t="s">
        <v>2646</v>
      </c>
      <c r="J302" t="s">
        <v>2647</v>
      </c>
      <c r="K302" t="s">
        <v>2648</v>
      </c>
      <c r="L302" t="s">
        <v>2649</v>
      </c>
      <c r="M302" t="s">
        <v>2650</v>
      </c>
      <c r="N302" t="s">
        <v>2651</v>
      </c>
      <c r="O302" t="s">
        <v>2652</v>
      </c>
      <c r="P302" t="s">
        <v>2653</v>
      </c>
    </row>
    <row r="303" spans="1:16">
      <c r="A303" t="s">
        <v>2654</v>
      </c>
      <c r="B303" t="s">
        <v>2655</v>
      </c>
      <c r="C303" t="s">
        <v>130</v>
      </c>
      <c r="D303">
        <v>379</v>
      </c>
      <c r="E303">
        <v>999</v>
      </c>
      <c r="F303">
        <v>0.62</v>
      </c>
      <c r="G303">
        <v>4.2</v>
      </c>
      <c r="H303">
        <v>12153</v>
      </c>
      <c r="I303" t="s">
        <v>2656</v>
      </c>
      <c r="J303" t="s">
        <v>257</v>
      </c>
      <c r="K303" t="s">
        <v>258</v>
      </c>
      <c r="L303" t="s">
        <v>259</v>
      </c>
      <c r="M303" t="s">
        <v>260</v>
      </c>
      <c r="N303" t="s">
        <v>261</v>
      </c>
      <c r="O303" t="s">
        <v>2657</v>
      </c>
      <c r="P303" t="s">
        <v>2658</v>
      </c>
    </row>
    <row r="304" spans="1:16">
      <c r="A304" t="s">
        <v>2659</v>
      </c>
      <c r="B304" t="s">
        <v>2660</v>
      </c>
      <c r="C304" t="s">
        <v>130</v>
      </c>
      <c r="D304">
        <v>185</v>
      </c>
      <c r="E304">
        <v>499</v>
      </c>
      <c r="F304">
        <v>0.63</v>
      </c>
      <c r="G304">
        <v>4.2</v>
      </c>
      <c r="H304">
        <v>25</v>
      </c>
      <c r="I304" t="s">
        <v>2661</v>
      </c>
      <c r="J304" t="s">
        <v>2662</v>
      </c>
      <c r="K304" t="s">
        <v>2663</v>
      </c>
      <c r="L304" t="s">
        <v>2664</v>
      </c>
      <c r="M304" t="s">
        <v>2665</v>
      </c>
      <c r="N304" t="s">
        <v>2666</v>
      </c>
      <c r="O304" t="s">
        <v>2667</v>
      </c>
      <c r="P304" t="s">
        <v>2668</v>
      </c>
    </row>
    <row r="305" spans="1:16">
      <c r="A305" t="s">
        <v>2669</v>
      </c>
      <c r="B305" t="s">
        <v>2670</v>
      </c>
      <c r="C305" t="s">
        <v>99</v>
      </c>
      <c r="D305">
        <v>218</v>
      </c>
      <c r="E305">
        <v>999</v>
      </c>
      <c r="F305">
        <v>0.78</v>
      </c>
      <c r="G305">
        <v>4.2</v>
      </c>
      <c r="H305">
        <v>163</v>
      </c>
      <c r="I305" t="s">
        <v>2671</v>
      </c>
      <c r="J305" t="s">
        <v>2672</v>
      </c>
      <c r="K305" t="s">
        <v>2673</v>
      </c>
      <c r="L305" t="s">
        <v>2674</v>
      </c>
      <c r="M305" t="s">
        <v>2675</v>
      </c>
      <c r="N305" t="s">
        <v>2676</v>
      </c>
      <c r="O305" t="s">
        <v>2677</v>
      </c>
      <c r="P305" t="s">
        <v>2678</v>
      </c>
    </row>
    <row r="306" spans="1:16">
      <c r="A306" t="s">
        <v>2679</v>
      </c>
      <c r="B306" t="s">
        <v>2680</v>
      </c>
      <c r="C306" t="s">
        <v>18</v>
      </c>
      <c r="D306">
        <v>199</v>
      </c>
      <c r="E306">
        <v>999</v>
      </c>
      <c r="F306">
        <v>0.8</v>
      </c>
      <c r="G306">
        <v>4.3</v>
      </c>
      <c r="H306">
        <v>87</v>
      </c>
      <c r="I306" t="s">
        <v>2681</v>
      </c>
      <c r="J306" t="s">
        <v>2682</v>
      </c>
      <c r="K306" t="s">
        <v>2683</v>
      </c>
      <c r="L306" t="s">
        <v>2684</v>
      </c>
      <c r="M306" t="s">
        <v>2685</v>
      </c>
      <c r="N306" t="s">
        <v>2686</v>
      </c>
      <c r="O306" t="s">
        <v>2687</v>
      </c>
      <c r="P306" t="s">
        <v>2688</v>
      </c>
    </row>
    <row r="307" spans="1:16">
      <c r="A307" t="s">
        <v>2689</v>
      </c>
      <c r="B307" t="s">
        <v>2690</v>
      </c>
      <c r="C307" t="s">
        <v>130</v>
      </c>
      <c r="D307">
        <v>499</v>
      </c>
      <c r="E307">
        <v>900</v>
      </c>
      <c r="F307">
        <v>0.45</v>
      </c>
      <c r="G307">
        <v>4.4000000000000004</v>
      </c>
      <c r="H307">
        <v>2165</v>
      </c>
      <c r="I307" t="s">
        <v>2691</v>
      </c>
      <c r="J307" t="s">
        <v>2692</v>
      </c>
      <c r="K307" t="s">
        <v>2693</v>
      </c>
      <c r="L307" t="s">
        <v>2694</v>
      </c>
      <c r="M307" t="s">
        <v>2695</v>
      </c>
      <c r="N307" t="s">
        <v>2696</v>
      </c>
      <c r="O307" t="s">
        <v>2570</v>
      </c>
      <c r="P307" t="s">
        <v>2697</v>
      </c>
    </row>
    <row r="308" spans="1:16">
      <c r="A308" t="s">
        <v>2698</v>
      </c>
      <c r="B308" t="s">
        <v>2699</v>
      </c>
      <c r="C308" t="s">
        <v>170</v>
      </c>
      <c r="D308">
        <v>26999</v>
      </c>
      <c r="E308">
        <v>42999</v>
      </c>
      <c r="F308">
        <v>0.37</v>
      </c>
      <c r="G308">
        <v>4.2</v>
      </c>
      <c r="H308">
        <v>1510</v>
      </c>
      <c r="I308" t="s">
        <v>2700</v>
      </c>
      <c r="J308" t="s">
        <v>2701</v>
      </c>
      <c r="K308" t="s">
        <v>2702</v>
      </c>
      <c r="L308" t="s">
        <v>2703</v>
      </c>
      <c r="M308" t="s">
        <v>2704</v>
      </c>
      <c r="N308" t="s">
        <v>2705</v>
      </c>
      <c r="O308" t="s">
        <v>2706</v>
      </c>
      <c r="P308" t="s">
        <v>2707</v>
      </c>
    </row>
    <row r="309" spans="1:16">
      <c r="A309" t="s">
        <v>2708</v>
      </c>
      <c r="B309" t="s">
        <v>2709</v>
      </c>
      <c r="C309" t="s">
        <v>649</v>
      </c>
      <c r="D309">
        <v>893</v>
      </c>
      <c r="E309">
        <v>1052</v>
      </c>
      <c r="F309">
        <v>0.15</v>
      </c>
      <c r="G309">
        <v>4.3</v>
      </c>
      <c r="H309">
        <v>106</v>
      </c>
      <c r="I309" t="s">
        <v>2710</v>
      </c>
      <c r="J309" t="s">
        <v>2711</v>
      </c>
      <c r="K309" t="s">
        <v>2712</v>
      </c>
      <c r="L309" t="s">
        <v>2713</v>
      </c>
      <c r="M309" t="s">
        <v>2714</v>
      </c>
      <c r="N309" t="s">
        <v>2715</v>
      </c>
      <c r="O309" t="s">
        <v>2716</v>
      </c>
      <c r="P309" t="s">
        <v>2717</v>
      </c>
    </row>
    <row r="310" spans="1:16">
      <c r="A310" t="s">
        <v>2718</v>
      </c>
      <c r="B310" t="s">
        <v>2719</v>
      </c>
      <c r="C310" t="s">
        <v>170</v>
      </c>
      <c r="D310">
        <v>10990</v>
      </c>
      <c r="E310">
        <v>19990</v>
      </c>
      <c r="F310">
        <v>0.45</v>
      </c>
      <c r="G310">
        <v>3.7</v>
      </c>
      <c r="H310">
        <v>129</v>
      </c>
      <c r="I310" t="s">
        <v>2720</v>
      </c>
      <c r="J310" t="s">
        <v>2721</v>
      </c>
      <c r="K310" t="s">
        <v>2722</v>
      </c>
      <c r="L310" t="s">
        <v>2723</v>
      </c>
      <c r="M310" t="s">
        <v>2724</v>
      </c>
      <c r="N310" t="s">
        <v>2725</v>
      </c>
      <c r="O310" t="s">
        <v>2726</v>
      </c>
      <c r="P310" t="s">
        <v>2727</v>
      </c>
    </row>
    <row r="311" spans="1:16">
      <c r="A311" t="s">
        <v>2728</v>
      </c>
      <c r="B311" t="s">
        <v>2729</v>
      </c>
      <c r="C311" t="s">
        <v>18</v>
      </c>
      <c r="D311">
        <v>379</v>
      </c>
      <c r="E311">
        <v>1099</v>
      </c>
      <c r="F311">
        <v>0.66</v>
      </c>
      <c r="G311">
        <v>4.3</v>
      </c>
      <c r="H311">
        <v>3049</v>
      </c>
      <c r="I311" t="s">
        <v>2730</v>
      </c>
      <c r="J311" t="s">
        <v>2731</v>
      </c>
      <c r="K311" t="s">
        <v>2732</v>
      </c>
      <c r="L311" t="s">
        <v>2733</v>
      </c>
      <c r="M311" t="s">
        <v>2734</v>
      </c>
      <c r="N311" t="s">
        <v>2735</v>
      </c>
      <c r="O311" t="s">
        <v>2736</v>
      </c>
      <c r="P311" t="s">
        <v>2737</v>
      </c>
    </row>
    <row r="312" spans="1:16">
      <c r="A312" t="s">
        <v>2738</v>
      </c>
      <c r="B312" t="s">
        <v>2739</v>
      </c>
      <c r="C312" t="s">
        <v>170</v>
      </c>
      <c r="D312">
        <v>16999</v>
      </c>
      <c r="E312">
        <v>25999</v>
      </c>
      <c r="F312">
        <v>0.35</v>
      </c>
      <c r="G312">
        <v>4.2</v>
      </c>
      <c r="H312">
        <v>32840</v>
      </c>
      <c r="I312" t="s">
        <v>2740</v>
      </c>
      <c r="J312" t="s">
        <v>172</v>
      </c>
      <c r="K312" t="s">
        <v>173</v>
      </c>
      <c r="L312" t="s">
        <v>174</v>
      </c>
      <c r="M312" t="s">
        <v>175</v>
      </c>
      <c r="N312" t="s">
        <v>176</v>
      </c>
      <c r="O312" t="s">
        <v>2741</v>
      </c>
      <c r="P312" t="s">
        <v>2742</v>
      </c>
    </row>
    <row r="313" spans="1:16">
      <c r="A313" t="s">
        <v>2743</v>
      </c>
      <c r="B313" t="s">
        <v>2744</v>
      </c>
      <c r="C313" t="s">
        <v>130</v>
      </c>
      <c r="D313">
        <v>699</v>
      </c>
      <c r="E313">
        <v>1899</v>
      </c>
      <c r="F313">
        <v>0.63</v>
      </c>
      <c r="G313">
        <v>4.4000000000000004</v>
      </c>
      <c r="H313">
        <v>390</v>
      </c>
      <c r="I313" t="s">
        <v>2745</v>
      </c>
      <c r="J313" t="s">
        <v>2746</v>
      </c>
      <c r="K313" t="s">
        <v>2747</v>
      </c>
      <c r="L313" t="s">
        <v>2748</v>
      </c>
      <c r="M313" t="s">
        <v>2749</v>
      </c>
      <c r="N313" t="s">
        <v>2750</v>
      </c>
      <c r="O313" t="s">
        <v>2751</v>
      </c>
      <c r="P313" t="s">
        <v>2752</v>
      </c>
    </row>
    <row r="314" spans="1:16">
      <c r="A314" t="s">
        <v>2753</v>
      </c>
      <c r="B314" t="s">
        <v>2754</v>
      </c>
      <c r="C314" t="s">
        <v>2755</v>
      </c>
      <c r="D314">
        <v>2699</v>
      </c>
      <c r="E314">
        <v>3500</v>
      </c>
      <c r="F314">
        <v>0.23</v>
      </c>
      <c r="G314">
        <v>3.5</v>
      </c>
      <c r="H314">
        <v>621</v>
      </c>
      <c r="I314" t="s">
        <v>2756</v>
      </c>
      <c r="J314" t="s">
        <v>2757</v>
      </c>
      <c r="K314" t="s">
        <v>2758</v>
      </c>
      <c r="L314" t="s">
        <v>2759</v>
      </c>
      <c r="M314" t="s">
        <v>2760</v>
      </c>
      <c r="N314" t="s">
        <v>2761</v>
      </c>
      <c r="O314" t="s">
        <v>2762</v>
      </c>
      <c r="P314" t="s">
        <v>2763</v>
      </c>
    </row>
    <row r="315" spans="1:16">
      <c r="A315" t="s">
        <v>2764</v>
      </c>
      <c r="B315" t="s">
        <v>2765</v>
      </c>
      <c r="C315" t="s">
        <v>18</v>
      </c>
      <c r="D315">
        <v>129</v>
      </c>
      <c r="E315">
        <v>599</v>
      </c>
      <c r="F315">
        <v>0.78</v>
      </c>
      <c r="G315">
        <v>4.0999999999999996</v>
      </c>
      <c r="H315">
        <v>265</v>
      </c>
      <c r="I315" t="s">
        <v>2766</v>
      </c>
      <c r="J315" t="s">
        <v>2767</v>
      </c>
      <c r="K315" t="s">
        <v>2768</v>
      </c>
      <c r="L315" t="s">
        <v>2769</v>
      </c>
      <c r="M315" t="s">
        <v>2770</v>
      </c>
      <c r="N315" t="s">
        <v>2771</v>
      </c>
      <c r="O315" t="s">
        <v>2772</v>
      </c>
      <c r="P315" t="s">
        <v>2773</v>
      </c>
    </row>
    <row r="316" spans="1:16">
      <c r="A316" t="s">
        <v>2774</v>
      </c>
      <c r="B316" t="s">
        <v>2775</v>
      </c>
      <c r="C316" t="s">
        <v>18</v>
      </c>
      <c r="D316">
        <v>389</v>
      </c>
      <c r="E316">
        <v>999</v>
      </c>
      <c r="F316">
        <v>0.61</v>
      </c>
      <c r="G316">
        <v>4.3</v>
      </c>
      <c r="H316">
        <v>838</v>
      </c>
      <c r="I316" t="s">
        <v>2776</v>
      </c>
      <c r="J316" t="s">
        <v>2777</v>
      </c>
      <c r="K316" t="s">
        <v>2778</v>
      </c>
      <c r="L316" t="s">
        <v>2779</v>
      </c>
      <c r="M316" t="s">
        <v>2780</v>
      </c>
      <c r="N316" t="s">
        <v>2781</v>
      </c>
      <c r="O316" t="s">
        <v>2782</v>
      </c>
      <c r="P316" t="s">
        <v>2783</v>
      </c>
    </row>
    <row r="317" spans="1:16">
      <c r="A317" t="s">
        <v>2784</v>
      </c>
      <c r="B317" t="s">
        <v>2785</v>
      </c>
      <c r="C317" t="s">
        <v>467</v>
      </c>
      <c r="D317">
        <v>246</v>
      </c>
      <c r="E317">
        <v>600</v>
      </c>
      <c r="F317">
        <v>0.59</v>
      </c>
      <c r="G317">
        <v>4.2</v>
      </c>
      <c r="H317">
        <v>143</v>
      </c>
      <c r="I317" t="s">
        <v>2786</v>
      </c>
      <c r="J317" t="s">
        <v>2787</v>
      </c>
      <c r="K317" t="s">
        <v>2788</v>
      </c>
      <c r="L317" t="s">
        <v>2789</v>
      </c>
      <c r="M317" t="s">
        <v>2790</v>
      </c>
      <c r="N317" t="s">
        <v>2791</v>
      </c>
      <c r="O317" t="s">
        <v>2792</v>
      </c>
      <c r="P317" t="s">
        <v>2793</v>
      </c>
    </row>
    <row r="318" spans="1:16">
      <c r="A318" t="s">
        <v>2794</v>
      </c>
      <c r="B318" t="s">
        <v>2795</v>
      </c>
      <c r="C318" t="s">
        <v>18</v>
      </c>
      <c r="D318">
        <v>299</v>
      </c>
      <c r="E318">
        <v>799</v>
      </c>
      <c r="F318">
        <v>0.63</v>
      </c>
      <c r="G318">
        <v>4</v>
      </c>
      <c r="H318">
        <v>151</v>
      </c>
      <c r="I318" t="s">
        <v>2796</v>
      </c>
      <c r="J318" t="s">
        <v>2797</v>
      </c>
      <c r="K318" t="s">
        <v>2798</v>
      </c>
      <c r="L318" t="s">
        <v>2799</v>
      </c>
      <c r="M318" t="s">
        <v>2800</v>
      </c>
      <c r="N318" t="s">
        <v>2801</v>
      </c>
      <c r="O318" t="s">
        <v>2802</v>
      </c>
      <c r="P318" t="s">
        <v>2803</v>
      </c>
    </row>
    <row r="319" spans="1:16">
      <c r="A319" t="s">
        <v>2804</v>
      </c>
      <c r="B319" t="s">
        <v>2805</v>
      </c>
      <c r="C319" t="s">
        <v>467</v>
      </c>
      <c r="D319">
        <v>247</v>
      </c>
      <c r="E319">
        <v>399</v>
      </c>
      <c r="F319">
        <v>0.38</v>
      </c>
      <c r="G319">
        <v>3.9</v>
      </c>
      <c r="H319">
        <v>200</v>
      </c>
      <c r="I319" t="s">
        <v>2806</v>
      </c>
      <c r="J319" t="s">
        <v>2807</v>
      </c>
      <c r="K319" t="s">
        <v>2808</v>
      </c>
      <c r="L319" t="s">
        <v>2809</v>
      </c>
      <c r="M319" t="s">
        <v>2810</v>
      </c>
      <c r="N319" t="s">
        <v>2811</v>
      </c>
      <c r="O319" t="s">
        <v>2812</v>
      </c>
      <c r="P319" t="s">
        <v>2813</v>
      </c>
    </row>
    <row r="320" spans="1:16">
      <c r="A320" t="s">
        <v>2814</v>
      </c>
      <c r="B320" t="s">
        <v>2815</v>
      </c>
      <c r="C320" t="s">
        <v>467</v>
      </c>
      <c r="D320">
        <v>1369</v>
      </c>
      <c r="E320">
        <v>2999</v>
      </c>
      <c r="F320">
        <v>0.54</v>
      </c>
      <c r="G320">
        <v>3.3</v>
      </c>
      <c r="H320">
        <v>227</v>
      </c>
      <c r="I320" t="s">
        <v>2816</v>
      </c>
      <c r="J320" t="s">
        <v>2817</v>
      </c>
      <c r="K320" t="s">
        <v>2818</v>
      </c>
      <c r="L320" t="s">
        <v>2819</v>
      </c>
      <c r="M320" t="s">
        <v>2820</v>
      </c>
      <c r="N320" t="s">
        <v>2821</v>
      </c>
      <c r="O320" t="s">
        <v>2822</v>
      </c>
      <c r="P320" t="s">
        <v>2823</v>
      </c>
    </row>
    <row r="321" spans="1:16">
      <c r="A321" t="s">
        <v>2824</v>
      </c>
      <c r="B321" t="s">
        <v>2825</v>
      </c>
      <c r="C321" t="s">
        <v>467</v>
      </c>
      <c r="D321">
        <v>199</v>
      </c>
      <c r="E321">
        <v>499</v>
      </c>
      <c r="F321">
        <v>0.6</v>
      </c>
      <c r="G321">
        <v>3.8</v>
      </c>
      <c r="H321">
        <v>538</v>
      </c>
      <c r="I321" t="s">
        <v>2826</v>
      </c>
      <c r="J321" t="s">
        <v>2827</v>
      </c>
      <c r="K321" t="s">
        <v>2828</v>
      </c>
      <c r="L321" t="s">
        <v>2829</v>
      </c>
      <c r="M321" t="s">
        <v>2830</v>
      </c>
      <c r="N321" t="s">
        <v>2831</v>
      </c>
      <c r="O321" t="s">
        <v>2832</v>
      </c>
      <c r="P321" t="s">
        <v>2833</v>
      </c>
    </row>
    <row r="322" spans="1:16">
      <c r="A322" t="s">
        <v>2834</v>
      </c>
      <c r="B322" t="s">
        <v>2835</v>
      </c>
      <c r="C322" t="s">
        <v>130</v>
      </c>
      <c r="D322">
        <v>299</v>
      </c>
      <c r="E322">
        <v>599</v>
      </c>
      <c r="F322">
        <v>0.5</v>
      </c>
      <c r="G322">
        <v>4</v>
      </c>
      <c r="H322">
        <v>171</v>
      </c>
      <c r="I322" t="s">
        <v>2836</v>
      </c>
      <c r="J322" t="s">
        <v>2837</v>
      </c>
      <c r="K322" t="s">
        <v>2838</v>
      </c>
      <c r="L322" t="s">
        <v>2839</v>
      </c>
      <c r="M322" t="s">
        <v>2840</v>
      </c>
      <c r="N322" t="s">
        <v>2841</v>
      </c>
      <c r="O322" t="s">
        <v>2842</v>
      </c>
      <c r="P322" t="s">
        <v>2843</v>
      </c>
    </row>
    <row r="323" spans="1:16">
      <c r="A323" t="s">
        <v>2844</v>
      </c>
      <c r="B323" t="s">
        <v>2845</v>
      </c>
      <c r="C323" t="s">
        <v>170</v>
      </c>
      <c r="D323">
        <v>14999</v>
      </c>
      <c r="E323">
        <v>14999</v>
      </c>
      <c r="F323">
        <v>0</v>
      </c>
      <c r="G323">
        <v>4.3</v>
      </c>
      <c r="H323">
        <v>27508</v>
      </c>
      <c r="I323" t="s">
        <v>2846</v>
      </c>
      <c r="J323" t="s">
        <v>2847</v>
      </c>
      <c r="K323" t="s">
        <v>2848</v>
      </c>
      <c r="L323" t="s">
        <v>2849</v>
      </c>
      <c r="M323" t="s">
        <v>2850</v>
      </c>
      <c r="N323" t="s">
        <v>2851</v>
      </c>
      <c r="O323" t="s">
        <v>2852</v>
      </c>
      <c r="P323" t="s">
        <v>2853</v>
      </c>
    </row>
    <row r="324" spans="1:16">
      <c r="A324" t="s">
        <v>2854</v>
      </c>
      <c r="B324" t="s">
        <v>2855</v>
      </c>
      <c r="C324" t="s">
        <v>18</v>
      </c>
      <c r="D324">
        <v>299</v>
      </c>
      <c r="E324">
        <v>699</v>
      </c>
      <c r="F324">
        <v>0.56999999999999995</v>
      </c>
      <c r="G324">
        <v>3.9</v>
      </c>
      <c r="H324">
        <v>1454</v>
      </c>
      <c r="I324" t="s">
        <v>2856</v>
      </c>
      <c r="J324" t="s">
        <v>2857</v>
      </c>
      <c r="K324" t="s">
        <v>2858</v>
      </c>
      <c r="L324" t="s">
        <v>2859</v>
      </c>
      <c r="M324" t="s">
        <v>2860</v>
      </c>
      <c r="N324" t="s">
        <v>2861</v>
      </c>
      <c r="O324" t="s">
        <v>2862</v>
      </c>
      <c r="P324" t="s">
        <v>2863</v>
      </c>
    </row>
    <row r="325" spans="1:16">
      <c r="A325" t="s">
        <v>2864</v>
      </c>
      <c r="B325" t="s">
        <v>2865</v>
      </c>
      <c r="C325" t="s">
        <v>170</v>
      </c>
      <c r="D325">
        <v>24990</v>
      </c>
      <c r="E325">
        <v>51990</v>
      </c>
      <c r="F325">
        <v>0.52</v>
      </c>
      <c r="G325">
        <v>4.2</v>
      </c>
      <c r="H325">
        <v>2951</v>
      </c>
      <c r="I325" t="s">
        <v>2866</v>
      </c>
      <c r="J325" t="s">
        <v>2867</v>
      </c>
      <c r="K325" t="s">
        <v>2868</v>
      </c>
      <c r="L325" t="s">
        <v>2869</v>
      </c>
      <c r="M325" t="s">
        <v>2870</v>
      </c>
      <c r="N325" t="s">
        <v>2871</v>
      </c>
      <c r="O325" t="s">
        <v>2872</v>
      </c>
      <c r="P325" t="s">
        <v>2873</v>
      </c>
    </row>
    <row r="326" spans="1:16">
      <c r="A326" t="s">
        <v>2874</v>
      </c>
      <c r="B326" t="s">
        <v>2875</v>
      </c>
      <c r="C326" t="s">
        <v>18</v>
      </c>
      <c r="D326">
        <v>249</v>
      </c>
      <c r="E326">
        <v>999</v>
      </c>
      <c r="F326">
        <v>0.75</v>
      </c>
      <c r="G326">
        <v>5</v>
      </c>
      <c r="I326" t="s">
        <v>2876</v>
      </c>
      <c r="J326" t="s">
        <v>2877</v>
      </c>
      <c r="K326" t="s">
        <v>2878</v>
      </c>
      <c r="L326" t="s">
        <v>2879</v>
      </c>
      <c r="M326" t="s">
        <v>2880</v>
      </c>
      <c r="N326" t="s">
        <v>2881</v>
      </c>
      <c r="O326" t="s">
        <v>2882</v>
      </c>
      <c r="P326" t="s">
        <v>2883</v>
      </c>
    </row>
    <row r="327" spans="1:16">
      <c r="A327" t="s">
        <v>2884</v>
      </c>
      <c r="B327" t="s">
        <v>2885</v>
      </c>
      <c r="C327" t="s">
        <v>170</v>
      </c>
      <c r="D327">
        <v>61999</v>
      </c>
      <c r="E327">
        <v>69999</v>
      </c>
      <c r="F327">
        <v>0.11</v>
      </c>
      <c r="G327">
        <v>4.0999999999999996</v>
      </c>
      <c r="H327">
        <v>6753</v>
      </c>
      <c r="I327" t="s">
        <v>2886</v>
      </c>
      <c r="J327" t="s">
        <v>1922</v>
      </c>
      <c r="K327" t="s">
        <v>1923</v>
      </c>
      <c r="L327" t="s">
        <v>1924</v>
      </c>
      <c r="M327" t="s">
        <v>1925</v>
      </c>
      <c r="N327" t="s">
        <v>1926</v>
      </c>
      <c r="O327" t="s">
        <v>2887</v>
      </c>
      <c r="P327" t="s">
        <v>2888</v>
      </c>
    </row>
    <row r="328" spans="1:16">
      <c r="A328" t="s">
        <v>2889</v>
      </c>
      <c r="B328" t="s">
        <v>2890</v>
      </c>
      <c r="C328" t="s">
        <v>170</v>
      </c>
      <c r="D328">
        <v>24499</v>
      </c>
      <c r="E328">
        <v>50000</v>
      </c>
      <c r="F328">
        <v>0.51</v>
      </c>
      <c r="G328">
        <v>3.9</v>
      </c>
      <c r="H328">
        <v>3518</v>
      </c>
      <c r="I328" t="s">
        <v>2891</v>
      </c>
      <c r="J328" t="s">
        <v>2892</v>
      </c>
      <c r="K328" t="s">
        <v>2893</v>
      </c>
      <c r="L328" t="s">
        <v>2894</v>
      </c>
      <c r="M328" t="s">
        <v>2895</v>
      </c>
      <c r="N328" t="s">
        <v>2896</v>
      </c>
      <c r="O328" t="s">
        <v>2897</v>
      </c>
      <c r="P328" t="s">
        <v>2898</v>
      </c>
    </row>
    <row r="329" spans="1:16">
      <c r="A329" t="s">
        <v>2899</v>
      </c>
      <c r="B329" t="s">
        <v>2900</v>
      </c>
      <c r="C329" t="s">
        <v>170</v>
      </c>
      <c r="D329">
        <v>10499</v>
      </c>
      <c r="E329">
        <v>19499</v>
      </c>
      <c r="F329">
        <v>0.46</v>
      </c>
      <c r="G329">
        <v>4.2</v>
      </c>
      <c r="H329">
        <v>1510</v>
      </c>
      <c r="I329" t="s">
        <v>2901</v>
      </c>
      <c r="J329" t="s">
        <v>2701</v>
      </c>
      <c r="K329" t="s">
        <v>2702</v>
      </c>
      <c r="L329" t="s">
        <v>2703</v>
      </c>
      <c r="M329" t="s">
        <v>2704</v>
      </c>
      <c r="N329" t="s">
        <v>2705</v>
      </c>
      <c r="O329" t="s">
        <v>2902</v>
      </c>
      <c r="P329" t="s">
        <v>2903</v>
      </c>
    </row>
    <row r="330" spans="1:16">
      <c r="A330" t="s">
        <v>2904</v>
      </c>
      <c r="B330" t="s">
        <v>2905</v>
      </c>
      <c r="C330" t="s">
        <v>18</v>
      </c>
      <c r="D330">
        <v>349</v>
      </c>
      <c r="E330">
        <v>999</v>
      </c>
      <c r="F330">
        <v>0.65</v>
      </c>
      <c r="G330">
        <v>4.3</v>
      </c>
      <c r="H330">
        <v>838</v>
      </c>
      <c r="I330" t="s">
        <v>2906</v>
      </c>
      <c r="J330" t="s">
        <v>2777</v>
      </c>
      <c r="K330" t="s">
        <v>2778</v>
      </c>
      <c r="L330" t="s">
        <v>2779</v>
      </c>
      <c r="M330" t="s">
        <v>2780</v>
      </c>
      <c r="N330" t="s">
        <v>2781</v>
      </c>
      <c r="O330" t="s">
        <v>2907</v>
      </c>
      <c r="P330" t="s">
        <v>2908</v>
      </c>
    </row>
    <row r="331" spans="1:16">
      <c r="A331" t="s">
        <v>2909</v>
      </c>
      <c r="B331" t="s">
        <v>2910</v>
      </c>
      <c r="C331" t="s">
        <v>467</v>
      </c>
      <c r="D331">
        <v>197</v>
      </c>
      <c r="E331">
        <v>499</v>
      </c>
      <c r="F331">
        <v>0.61</v>
      </c>
      <c r="G331">
        <v>3.8</v>
      </c>
      <c r="H331">
        <v>136</v>
      </c>
      <c r="I331" t="s">
        <v>2911</v>
      </c>
      <c r="J331" t="s">
        <v>2912</v>
      </c>
      <c r="K331" t="s">
        <v>2913</v>
      </c>
      <c r="L331" t="s">
        <v>2914</v>
      </c>
      <c r="M331" t="s">
        <v>2915</v>
      </c>
      <c r="N331" t="s">
        <v>2916</v>
      </c>
      <c r="O331" t="s">
        <v>2917</v>
      </c>
      <c r="P331" t="s">
        <v>2918</v>
      </c>
    </row>
    <row r="332" spans="1:16">
      <c r="A332" t="s">
        <v>2919</v>
      </c>
      <c r="B332" t="s">
        <v>2920</v>
      </c>
      <c r="C332" t="s">
        <v>1997</v>
      </c>
      <c r="D332">
        <v>1299</v>
      </c>
      <c r="E332">
        <v>2499</v>
      </c>
      <c r="F332">
        <v>0.48</v>
      </c>
      <c r="G332">
        <v>4.3</v>
      </c>
      <c r="H332">
        <v>301</v>
      </c>
      <c r="I332" t="s">
        <v>2921</v>
      </c>
      <c r="J332" t="s">
        <v>2922</v>
      </c>
      <c r="K332" t="s">
        <v>2923</v>
      </c>
      <c r="L332" t="s">
        <v>2924</v>
      </c>
      <c r="M332" t="s">
        <v>2925</v>
      </c>
      <c r="N332" t="s">
        <v>2926</v>
      </c>
      <c r="O332" t="s">
        <v>2927</v>
      </c>
      <c r="P332" t="s">
        <v>2928</v>
      </c>
    </row>
    <row r="333" spans="1:16">
      <c r="A333" t="s">
        <v>2929</v>
      </c>
      <c r="B333" t="s">
        <v>2930</v>
      </c>
      <c r="C333" t="s">
        <v>18</v>
      </c>
      <c r="D333">
        <v>1519</v>
      </c>
      <c r="E333">
        <v>1899</v>
      </c>
      <c r="F333">
        <v>0.2</v>
      </c>
      <c r="G333">
        <v>4.4000000000000004</v>
      </c>
      <c r="H333">
        <v>19763</v>
      </c>
      <c r="I333" t="s">
        <v>2931</v>
      </c>
      <c r="J333" t="s">
        <v>2932</v>
      </c>
      <c r="K333" t="s">
        <v>2933</v>
      </c>
      <c r="L333" t="s">
        <v>2934</v>
      </c>
      <c r="M333" t="s">
        <v>2935</v>
      </c>
      <c r="N333" t="s">
        <v>2936</v>
      </c>
      <c r="O333" t="s">
        <v>2937</v>
      </c>
      <c r="P333" t="s">
        <v>2938</v>
      </c>
    </row>
    <row r="334" spans="1:16">
      <c r="A334" t="s">
        <v>2939</v>
      </c>
      <c r="B334" t="s">
        <v>2940</v>
      </c>
      <c r="C334" t="s">
        <v>170</v>
      </c>
      <c r="D334">
        <v>46999</v>
      </c>
      <c r="E334">
        <v>69999</v>
      </c>
      <c r="F334">
        <v>0.33</v>
      </c>
      <c r="G334">
        <v>4.3</v>
      </c>
      <c r="H334">
        <v>21252</v>
      </c>
      <c r="I334" t="s">
        <v>2941</v>
      </c>
      <c r="J334" t="s">
        <v>2942</v>
      </c>
      <c r="K334" t="s">
        <v>2943</v>
      </c>
      <c r="L334" t="s">
        <v>2944</v>
      </c>
      <c r="M334" t="s">
        <v>2945</v>
      </c>
      <c r="N334" t="s">
        <v>2946</v>
      </c>
      <c r="O334" t="s">
        <v>2947</v>
      </c>
      <c r="P334" t="s">
        <v>2948</v>
      </c>
    </row>
    <row r="335" spans="1:16">
      <c r="A335" t="s">
        <v>2949</v>
      </c>
      <c r="B335" t="s">
        <v>2950</v>
      </c>
      <c r="C335" t="s">
        <v>18</v>
      </c>
      <c r="D335">
        <v>299</v>
      </c>
      <c r="E335">
        <v>799</v>
      </c>
      <c r="F335">
        <v>0.63</v>
      </c>
      <c r="G335">
        <v>4.3</v>
      </c>
      <c r="H335">
        <v>1902</v>
      </c>
      <c r="I335" t="s">
        <v>2951</v>
      </c>
      <c r="J335" t="s">
        <v>2952</v>
      </c>
      <c r="K335" t="s">
        <v>2953</v>
      </c>
      <c r="L335" t="s">
        <v>2954</v>
      </c>
      <c r="M335" t="s">
        <v>2955</v>
      </c>
      <c r="N335" t="s">
        <v>2956</v>
      </c>
      <c r="O335" t="s">
        <v>2957</v>
      </c>
      <c r="P335" t="s">
        <v>2958</v>
      </c>
    </row>
    <row r="336" spans="1:16">
      <c r="A336" t="s">
        <v>2959</v>
      </c>
      <c r="B336" t="s">
        <v>2960</v>
      </c>
      <c r="C336" t="s">
        <v>2961</v>
      </c>
      <c r="D336">
        <v>1799</v>
      </c>
      <c r="E336">
        <v>19999</v>
      </c>
      <c r="F336">
        <v>0.91</v>
      </c>
      <c r="G336">
        <v>4.2</v>
      </c>
      <c r="H336">
        <v>13937</v>
      </c>
      <c r="I336" t="s">
        <v>2962</v>
      </c>
      <c r="J336" t="s">
        <v>2963</v>
      </c>
      <c r="K336" t="s">
        <v>2964</v>
      </c>
      <c r="L336" t="s">
        <v>2965</v>
      </c>
      <c r="M336" t="s">
        <v>2966</v>
      </c>
      <c r="N336" t="s">
        <v>2967</v>
      </c>
      <c r="O336" t="s">
        <v>2968</v>
      </c>
      <c r="P336" t="s">
        <v>2969</v>
      </c>
    </row>
    <row r="337" spans="1:16">
      <c r="A337" t="s">
        <v>2970</v>
      </c>
      <c r="B337" t="s">
        <v>2971</v>
      </c>
      <c r="C337" t="s">
        <v>2961</v>
      </c>
      <c r="D337">
        <v>1998</v>
      </c>
      <c r="E337">
        <v>9999</v>
      </c>
      <c r="F337">
        <v>0.8</v>
      </c>
      <c r="G337">
        <v>4.3</v>
      </c>
      <c r="H337">
        <v>27696</v>
      </c>
      <c r="I337" t="s">
        <v>2972</v>
      </c>
      <c r="J337" t="s">
        <v>2973</v>
      </c>
      <c r="K337" t="s">
        <v>2974</v>
      </c>
      <c r="L337" t="s">
        <v>2975</v>
      </c>
      <c r="M337" t="s">
        <v>2976</v>
      </c>
      <c r="N337" t="s">
        <v>2977</v>
      </c>
      <c r="O337" t="s">
        <v>2978</v>
      </c>
      <c r="P337" t="s">
        <v>2979</v>
      </c>
    </row>
    <row r="338" spans="1:16">
      <c r="A338" t="s">
        <v>2980</v>
      </c>
      <c r="B338" t="s">
        <v>2981</v>
      </c>
      <c r="C338" t="s">
        <v>2961</v>
      </c>
      <c r="D338">
        <v>1999</v>
      </c>
      <c r="E338">
        <v>7990</v>
      </c>
      <c r="F338">
        <v>0.75</v>
      </c>
      <c r="G338">
        <v>3.8</v>
      </c>
      <c r="H338">
        <v>17831</v>
      </c>
      <c r="I338" t="s">
        <v>2982</v>
      </c>
      <c r="J338" t="s">
        <v>2983</v>
      </c>
      <c r="K338" t="s">
        <v>2984</v>
      </c>
      <c r="L338" t="s">
        <v>2985</v>
      </c>
      <c r="M338" t="s">
        <v>2986</v>
      </c>
      <c r="N338" t="s">
        <v>2987</v>
      </c>
      <c r="O338" t="s">
        <v>2988</v>
      </c>
      <c r="P338" t="s">
        <v>2989</v>
      </c>
    </row>
    <row r="339" spans="1:16">
      <c r="A339" t="s">
        <v>2990</v>
      </c>
      <c r="B339" t="s">
        <v>2991</v>
      </c>
      <c r="C339" t="s">
        <v>2992</v>
      </c>
      <c r="D339">
        <v>2049</v>
      </c>
      <c r="E339">
        <v>2199</v>
      </c>
      <c r="F339">
        <v>7.0000000000000007E-2</v>
      </c>
      <c r="G339">
        <v>4.3</v>
      </c>
      <c r="H339">
        <v>178912</v>
      </c>
      <c r="I339" t="s">
        <v>2993</v>
      </c>
      <c r="J339" t="s">
        <v>2994</v>
      </c>
      <c r="K339" t="s">
        <v>2995</v>
      </c>
      <c r="L339" t="s">
        <v>2996</v>
      </c>
      <c r="M339" t="s">
        <v>2997</v>
      </c>
      <c r="N339" t="s">
        <v>2998</v>
      </c>
      <c r="O339" t="s">
        <v>2999</v>
      </c>
      <c r="P339" t="s">
        <v>3000</v>
      </c>
    </row>
    <row r="340" spans="1:16">
      <c r="A340" t="s">
        <v>3001</v>
      </c>
      <c r="B340" t="s">
        <v>3002</v>
      </c>
      <c r="C340" t="s">
        <v>3003</v>
      </c>
      <c r="D340">
        <v>6499</v>
      </c>
      <c r="E340">
        <v>8999</v>
      </c>
      <c r="F340">
        <v>0.28000000000000003</v>
      </c>
      <c r="G340">
        <v>4</v>
      </c>
      <c r="H340">
        <v>7807</v>
      </c>
      <c r="I340" t="s">
        <v>3004</v>
      </c>
      <c r="J340" t="s">
        <v>3005</v>
      </c>
      <c r="K340" t="s">
        <v>3006</v>
      </c>
      <c r="L340" t="s">
        <v>3007</v>
      </c>
      <c r="M340" t="s">
        <v>3008</v>
      </c>
      <c r="N340" t="s">
        <v>3009</v>
      </c>
      <c r="O340" t="s">
        <v>3010</v>
      </c>
      <c r="P340" t="s">
        <v>3011</v>
      </c>
    </row>
    <row r="341" spans="1:16">
      <c r="A341" t="s">
        <v>3012</v>
      </c>
      <c r="B341" t="s">
        <v>3013</v>
      </c>
      <c r="C341" t="s">
        <v>3003</v>
      </c>
      <c r="D341">
        <v>28999</v>
      </c>
      <c r="E341">
        <v>28999</v>
      </c>
      <c r="F341">
        <v>0</v>
      </c>
      <c r="G341">
        <v>4.3</v>
      </c>
      <c r="H341">
        <v>17415</v>
      </c>
      <c r="I341" t="s">
        <v>3014</v>
      </c>
      <c r="J341" t="s">
        <v>3015</v>
      </c>
      <c r="K341" t="s">
        <v>3016</v>
      </c>
      <c r="L341" t="s">
        <v>3017</v>
      </c>
      <c r="M341" t="s">
        <v>3018</v>
      </c>
      <c r="N341" t="s">
        <v>3019</v>
      </c>
      <c r="O341" t="s">
        <v>3020</v>
      </c>
      <c r="P341" t="s">
        <v>3021</v>
      </c>
    </row>
    <row r="342" spans="1:16">
      <c r="A342" t="s">
        <v>3022</v>
      </c>
      <c r="B342" t="s">
        <v>3023</v>
      </c>
      <c r="C342" t="s">
        <v>3003</v>
      </c>
      <c r="D342">
        <v>28999</v>
      </c>
      <c r="E342">
        <v>28999</v>
      </c>
      <c r="F342">
        <v>0</v>
      </c>
      <c r="G342">
        <v>4.3</v>
      </c>
      <c r="H342">
        <v>17415</v>
      </c>
      <c r="I342" t="s">
        <v>3024</v>
      </c>
      <c r="J342" t="s">
        <v>3015</v>
      </c>
      <c r="K342" t="s">
        <v>3016</v>
      </c>
      <c r="L342" t="s">
        <v>3017</v>
      </c>
      <c r="M342" t="s">
        <v>3018</v>
      </c>
      <c r="N342" t="s">
        <v>3019</v>
      </c>
      <c r="O342" t="s">
        <v>3025</v>
      </c>
      <c r="P342" t="s">
        <v>3026</v>
      </c>
    </row>
    <row r="343" spans="1:16">
      <c r="A343" t="s">
        <v>3027</v>
      </c>
      <c r="B343" t="s">
        <v>3028</v>
      </c>
      <c r="C343" t="s">
        <v>3003</v>
      </c>
      <c r="D343">
        <v>6499</v>
      </c>
      <c r="E343">
        <v>8999</v>
      </c>
      <c r="F343">
        <v>0.28000000000000003</v>
      </c>
      <c r="G343">
        <v>4</v>
      </c>
      <c r="H343">
        <v>7807</v>
      </c>
      <c r="I343" t="s">
        <v>3004</v>
      </c>
      <c r="J343" t="s">
        <v>3005</v>
      </c>
      <c r="K343" t="s">
        <v>3006</v>
      </c>
      <c r="L343" t="s">
        <v>3007</v>
      </c>
      <c r="M343" t="s">
        <v>3008</v>
      </c>
      <c r="N343" t="s">
        <v>3009</v>
      </c>
      <c r="O343" t="s">
        <v>3029</v>
      </c>
      <c r="P343" t="s">
        <v>3030</v>
      </c>
    </row>
    <row r="344" spans="1:16">
      <c r="A344" t="s">
        <v>3031</v>
      </c>
      <c r="B344" t="s">
        <v>3032</v>
      </c>
      <c r="C344" t="s">
        <v>3003</v>
      </c>
      <c r="D344">
        <v>6499</v>
      </c>
      <c r="E344">
        <v>8999</v>
      </c>
      <c r="F344">
        <v>0.28000000000000003</v>
      </c>
      <c r="G344">
        <v>4</v>
      </c>
      <c r="H344">
        <v>7807</v>
      </c>
      <c r="I344" t="s">
        <v>3004</v>
      </c>
      <c r="J344" t="s">
        <v>3005</v>
      </c>
      <c r="K344" t="s">
        <v>3006</v>
      </c>
      <c r="L344" t="s">
        <v>3007</v>
      </c>
      <c r="M344" t="s">
        <v>3008</v>
      </c>
      <c r="N344" t="s">
        <v>3009</v>
      </c>
      <c r="O344" t="s">
        <v>3033</v>
      </c>
      <c r="P344" t="s">
        <v>3034</v>
      </c>
    </row>
    <row r="345" spans="1:16">
      <c r="A345" t="s">
        <v>3035</v>
      </c>
      <c r="B345" t="s">
        <v>3036</v>
      </c>
      <c r="C345" t="s">
        <v>3037</v>
      </c>
      <c r="D345">
        <v>569</v>
      </c>
      <c r="E345">
        <v>1000</v>
      </c>
      <c r="F345">
        <v>0.43</v>
      </c>
      <c r="G345">
        <v>4.4000000000000004</v>
      </c>
      <c r="H345">
        <v>67259</v>
      </c>
      <c r="I345" t="s">
        <v>3038</v>
      </c>
      <c r="J345" t="s">
        <v>3039</v>
      </c>
      <c r="K345" t="s">
        <v>3040</v>
      </c>
      <c r="L345" t="s">
        <v>3041</v>
      </c>
      <c r="M345" t="s">
        <v>3042</v>
      </c>
      <c r="N345" t="s">
        <v>3043</v>
      </c>
      <c r="O345" t="s">
        <v>3044</v>
      </c>
      <c r="P345" t="s">
        <v>3045</v>
      </c>
    </row>
    <row r="346" spans="1:16">
      <c r="A346" t="s">
        <v>3046</v>
      </c>
      <c r="B346" t="s">
        <v>3047</v>
      </c>
      <c r="C346" t="s">
        <v>2961</v>
      </c>
      <c r="D346">
        <v>1898</v>
      </c>
      <c r="E346">
        <v>4999</v>
      </c>
      <c r="F346">
        <v>0.62</v>
      </c>
      <c r="G346">
        <v>4.0999999999999996</v>
      </c>
      <c r="H346">
        <v>10689</v>
      </c>
      <c r="I346" t="s">
        <v>3048</v>
      </c>
      <c r="J346" t="s">
        <v>3049</v>
      </c>
      <c r="K346" t="s">
        <v>3050</v>
      </c>
      <c r="L346" t="s">
        <v>3051</v>
      </c>
      <c r="M346" t="s">
        <v>3052</v>
      </c>
      <c r="N346" t="s">
        <v>3053</v>
      </c>
      <c r="O346" t="s">
        <v>3054</v>
      </c>
      <c r="P346" t="s">
        <v>3055</v>
      </c>
    </row>
    <row r="347" spans="1:16">
      <c r="A347" t="s">
        <v>3056</v>
      </c>
      <c r="B347" t="s">
        <v>3057</v>
      </c>
      <c r="C347" t="s">
        <v>3058</v>
      </c>
      <c r="D347">
        <v>1299</v>
      </c>
      <c r="E347">
        <v>1599</v>
      </c>
      <c r="F347">
        <v>0.19</v>
      </c>
      <c r="G347">
        <v>4</v>
      </c>
      <c r="H347">
        <v>128311</v>
      </c>
      <c r="I347" t="s">
        <v>3059</v>
      </c>
      <c r="J347" t="s">
        <v>3060</v>
      </c>
      <c r="K347" t="s">
        <v>3061</v>
      </c>
      <c r="L347" t="s">
        <v>3062</v>
      </c>
      <c r="M347" t="s">
        <v>3063</v>
      </c>
      <c r="N347" t="s">
        <v>3064</v>
      </c>
      <c r="O347" t="s">
        <v>3065</v>
      </c>
      <c r="P347" t="s">
        <v>3066</v>
      </c>
    </row>
    <row r="348" spans="1:16">
      <c r="A348" t="s">
        <v>3067</v>
      </c>
      <c r="B348" t="s">
        <v>3068</v>
      </c>
      <c r="C348" t="s">
        <v>2961</v>
      </c>
      <c r="D348">
        <v>1499</v>
      </c>
      <c r="E348">
        <v>6990</v>
      </c>
      <c r="F348">
        <v>0.79</v>
      </c>
      <c r="G348">
        <v>3.9</v>
      </c>
      <c r="H348">
        <v>21796</v>
      </c>
      <c r="I348" t="s">
        <v>3069</v>
      </c>
      <c r="J348" t="s">
        <v>3070</v>
      </c>
      <c r="K348" t="s">
        <v>3071</v>
      </c>
      <c r="L348" t="s">
        <v>3072</v>
      </c>
      <c r="M348" t="s">
        <v>3073</v>
      </c>
      <c r="N348" t="s">
        <v>3074</v>
      </c>
      <c r="O348" t="s">
        <v>3075</v>
      </c>
      <c r="P348" t="s">
        <v>3076</v>
      </c>
    </row>
    <row r="349" spans="1:16">
      <c r="A349" t="s">
        <v>3077</v>
      </c>
      <c r="B349" t="s">
        <v>3078</v>
      </c>
      <c r="C349" t="s">
        <v>3079</v>
      </c>
      <c r="D349">
        <v>599</v>
      </c>
      <c r="E349">
        <v>999</v>
      </c>
      <c r="F349">
        <v>0.4</v>
      </c>
      <c r="G349">
        <v>4.0999999999999996</v>
      </c>
      <c r="H349">
        <v>192590</v>
      </c>
      <c r="I349" t="s">
        <v>3080</v>
      </c>
      <c r="J349" t="s">
        <v>3081</v>
      </c>
      <c r="K349" t="s">
        <v>3082</v>
      </c>
      <c r="L349" t="s">
        <v>3083</v>
      </c>
      <c r="M349" t="s">
        <v>3084</v>
      </c>
      <c r="N349" t="s">
        <v>3085</v>
      </c>
      <c r="O349" t="s">
        <v>3086</v>
      </c>
      <c r="P349" t="s">
        <v>3087</v>
      </c>
    </row>
    <row r="350" spans="1:16">
      <c r="A350" t="s">
        <v>3088</v>
      </c>
      <c r="B350" t="s">
        <v>3089</v>
      </c>
      <c r="C350" t="s">
        <v>3003</v>
      </c>
      <c r="D350">
        <v>9499</v>
      </c>
      <c r="E350">
        <v>11999</v>
      </c>
      <c r="F350">
        <v>0.21</v>
      </c>
      <c r="G350">
        <v>4.2</v>
      </c>
      <c r="H350">
        <v>284</v>
      </c>
      <c r="I350" t="s">
        <v>3090</v>
      </c>
      <c r="J350" t="s">
        <v>3091</v>
      </c>
      <c r="K350" t="s">
        <v>3092</v>
      </c>
      <c r="L350" t="s">
        <v>3093</v>
      </c>
      <c r="M350" t="s">
        <v>3094</v>
      </c>
      <c r="N350" t="s">
        <v>3095</v>
      </c>
      <c r="O350" t="s">
        <v>3096</v>
      </c>
      <c r="P350" t="s">
        <v>3097</v>
      </c>
    </row>
    <row r="351" spans="1:16">
      <c r="A351" t="s">
        <v>3098</v>
      </c>
      <c r="B351" t="s">
        <v>3099</v>
      </c>
      <c r="C351" t="s">
        <v>3079</v>
      </c>
      <c r="D351">
        <v>599</v>
      </c>
      <c r="E351">
        <v>2499</v>
      </c>
      <c r="F351">
        <v>0.76</v>
      </c>
      <c r="G351">
        <v>3.9</v>
      </c>
      <c r="H351">
        <v>58162</v>
      </c>
      <c r="I351" t="s">
        <v>3100</v>
      </c>
      <c r="J351" t="s">
        <v>3101</v>
      </c>
      <c r="K351" t="s">
        <v>3102</v>
      </c>
      <c r="L351" t="s">
        <v>3103</v>
      </c>
      <c r="M351" t="s">
        <v>3104</v>
      </c>
      <c r="N351" t="s">
        <v>3105</v>
      </c>
      <c r="O351" t="s">
        <v>3106</v>
      </c>
      <c r="P351" t="s">
        <v>3107</v>
      </c>
    </row>
    <row r="352" spans="1:16">
      <c r="A352" t="s">
        <v>3108</v>
      </c>
      <c r="B352" t="s">
        <v>3109</v>
      </c>
      <c r="C352" t="s">
        <v>3003</v>
      </c>
      <c r="D352">
        <v>8999</v>
      </c>
      <c r="E352">
        <v>11999</v>
      </c>
      <c r="F352">
        <v>0.25</v>
      </c>
      <c r="G352">
        <v>4</v>
      </c>
      <c r="H352">
        <v>12796</v>
      </c>
      <c r="I352" t="s">
        <v>3110</v>
      </c>
      <c r="J352" t="s">
        <v>3111</v>
      </c>
      <c r="K352" t="s">
        <v>3112</v>
      </c>
      <c r="L352" t="s">
        <v>3113</v>
      </c>
      <c r="M352" t="s">
        <v>3114</v>
      </c>
      <c r="N352" t="s">
        <v>3115</v>
      </c>
      <c r="O352" t="s">
        <v>3116</v>
      </c>
      <c r="P352" t="s">
        <v>3117</v>
      </c>
    </row>
    <row r="353" spans="1:16">
      <c r="A353" t="s">
        <v>3118</v>
      </c>
      <c r="B353" t="s">
        <v>3119</v>
      </c>
      <c r="C353" t="s">
        <v>3120</v>
      </c>
      <c r="D353">
        <v>349</v>
      </c>
      <c r="E353">
        <v>1299</v>
      </c>
      <c r="F353">
        <v>0.73</v>
      </c>
      <c r="G353">
        <v>4</v>
      </c>
      <c r="H353">
        <v>14282</v>
      </c>
      <c r="I353" t="s">
        <v>3121</v>
      </c>
      <c r="J353" t="s">
        <v>3122</v>
      </c>
      <c r="K353" t="s">
        <v>3123</v>
      </c>
      <c r="L353" t="s">
        <v>3124</v>
      </c>
      <c r="M353" t="s">
        <v>3125</v>
      </c>
      <c r="N353" t="s">
        <v>3126</v>
      </c>
      <c r="O353" t="s">
        <v>3127</v>
      </c>
      <c r="P353" t="s">
        <v>3128</v>
      </c>
    </row>
    <row r="354" spans="1:16">
      <c r="A354" t="s">
        <v>3129</v>
      </c>
      <c r="B354" t="s">
        <v>3130</v>
      </c>
      <c r="C354" t="s">
        <v>3079</v>
      </c>
      <c r="D354">
        <v>349</v>
      </c>
      <c r="E354">
        <v>999</v>
      </c>
      <c r="F354">
        <v>0.65</v>
      </c>
      <c r="G354">
        <v>4.0999999999999996</v>
      </c>
      <c r="H354">
        <v>363713</v>
      </c>
      <c r="I354" t="s">
        <v>3131</v>
      </c>
      <c r="J354" t="s">
        <v>3132</v>
      </c>
      <c r="K354" t="s">
        <v>3133</v>
      </c>
      <c r="L354" t="s">
        <v>3134</v>
      </c>
      <c r="M354" t="s">
        <v>3135</v>
      </c>
      <c r="N354" t="s">
        <v>3136</v>
      </c>
      <c r="O354" t="s">
        <v>3137</v>
      </c>
      <c r="P354" t="s">
        <v>3138</v>
      </c>
    </row>
    <row r="355" spans="1:16">
      <c r="A355" t="s">
        <v>3139</v>
      </c>
      <c r="B355" t="s">
        <v>3140</v>
      </c>
      <c r="C355" t="s">
        <v>3037</v>
      </c>
      <c r="D355">
        <v>959</v>
      </c>
      <c r="E355">
        <v>1800</v>
      </c>
      <c r="F355">
        <v>0.47</v>
      </c>
      <c r="G355">
        <v>4.4000000000000004</v>
      </c>
      <c r="H355">
        <v>67259</v>
      </c>
      <c r="I355" t="s">
        <v>3038</v>
      </c>
      <c r="J355" t="s">
        <v>3039</v>
      </c>
      <c r="K355" t="s">
        <v>3040</v>
      </c>
      <c r="L355" t="s">
        <v>3041</v>
      </c>
      <c r="M355" t="s">
        <v>3042</v>
      </c>
      <c r="N355" t="s">
        <v>3043</v>
      </c>
      <c r="O355" t="s">
        <v>3141</v>
      </c>
      <c r="P355" t="s">
        <v>3142</v>
      </c>
    </row>
    <row r="356" spans="1:16">
      <c r="A356" t="s">
        <v>3143</v>
      </c>
      <c r="B356" t="s">
        <v>3144</v>
      </c>
      <c r="C356" t="s">
        <v>3003</v>
      </c>
      <c r="D356">
        <v>9499</v>
      </c>
      <c r="E356">
        <v>11999</v>
      </c>
      <c r="F356">
        <v>0.21</v>
      </c>
      <c r="G356">
        <v>4.2</v>
      </c>
      <c r="H356">
        <v>284</v>
      </c>
      <c r="I356" t="s">
        <v>3090</v>
      </c>
      <c r="J356" t="s">
        <v>3091</v>
      </c>
      <c r="K356" t="s">
        <v>3092</v>
      </c>
      <c r="L356" t="s">
        <v>3093</v>
      </c>
      <c r="M356" t="s">
        <v>3094</v>
      </c>
      <c r="N356" t="s">
        <v>3095</v>
      </c>
      <c r="O356" t="s">
        <v>3145</v>
      </c>
      <c r="P356" t="s">
        <v>3146</v>
      </c>
    </row>
    <row r="357" spans="1:16">
      <c r="A357" t="s">
        <v>3147</v>
      </c>
      <c r="B357" t="s">
        <v>3148</v>
      </c>
      <c r="C357" t="s">
        <v>2992</v>
      </c>
      <c r="D357">
        <v>1499</v>
      </c>
      <c r="E357">
        <v>2499</v>
      </c>
      <c r="F357">
        <v>0.4</v>
      </c>
      <c r="G357">
        <v>4.3</v>
      </c>
      <c r="H357">
        <v>15970</v>
      </c>
      <c r="I357" t="s">
        <v>3149</v>
      </c>
      <c r="J357" t="s">
        <v>3150</v>
      </c>
      <c r="K357" t="s">
        <v>3151</v>
      </c>
      <c r="L357" t="s">
        <v>3152</v>
      </c>
      <c r="M357" t="s">
        <v>3153</v>
      </c>
      <c r="N357" t="s">
        <v>3154</v>
      </c>
      <c r="O357" t="s">
        <v>3155</v>
      </c>
      <c r="P357" t="s">
        <v>3156</v>
      </c>
    </row>
    <row r="358" spans="1:16">
      <c r="A358" t="s">
        <v>3157</v>
      </c>
      <c r="B358" t="s">
        <v>3158</v>
      </c>
      <c r="C358" t="s">
        <v>2992</v>
      </c>
      <c r="D358">
        <v>1149</v>
      </c>
      <c r="E358">
        <v>2199</v>
      </c>
      <c r="F358">
        <v>0.48</v>
      </c>
      <c r="G358">
        <v>4.3</v>
      </c>
      <c r="H358">
        <v>178912</v>
      </c>
      <c r="I358" t="s">
        <v>3159</v>
      </c>
      <c r="J358" t="s">
        <v>2994</v>
      </c>
      <c r="K358" t="s">
        <v>2995</v>
      </c>
      <c r="L358" t="s">
        <v>2996</v>
      </c>
      <c r="M358" t="s">
        <v>2997</v>
      </c>
      <c r="N358" t="s">
        <v>2998</v>
      </c>
      <c r="O358" t="s">
        <v>3160</v>
      </c>
      <c r="P358" t="s">
        <v>3161</v>
      </c>
    </row>
    <row r="359" spans="1:16">
      <c r="A359" t="s">
        <v>3162</v>
      </c>
      <c r="B359" t="s">
        <v>3163</v>
      </c>
      <c r="C359" t="s">
        <v>3164</v>
      </c>
      <c r="D359">
        <v>349</v>
      </c>
      <c r="E359">
        <v>999</v>
      </c>
      <c r="F359">
        <v>0.65</v>
      </c>
      <c r="G359">
        <v>3.9</v>
      </c>
      <c r="H359">
        <v>46399</v>
      </c>
      <c r="I359" t="s">
        <v>3165</v>
      </c>
      <c r="J359" t="s">
        <v>3166</v>
      </c>
      <c r="K359" t="s">
        <v>3167</v>
      </c>
      <c r="L359" t="s">
        <v>3168</v>
      </c>
      <c r="M359" t="s">
        <v>3169</v>
      </c>
      <c r="N359" t="s">
        <v>3170</v>
      </c>
      <c r="O359" t="s">
        <v>3171</v>
      </c>
      <c r="P359" t="s">
        <v>3172</v>
      </c>
    </row>
    <row r="360" spans="1:16">
      <c r="A360" t="s">
        <v>3173</v>
      </c>
      <c r="B360" t="s">
        <v>3174</v>
      </c>
      <c r="C360" t="s">
        <v>3175</v>
      </c>
      <c r="D360">
        <v>1219</v>
      </c>
      <c r="E360">
        <v>1699</v>
      </c>
      <c r="F360">
        <v>0.28000000000000003</v>
      </c>
      <c r="G360">
        <v>4.4000000000000004</v>
      </c>
      <c r="H360">
        <v>8891</v>
      </c>
      <c r="I360" t="s">
        <v>3176</v>
      </c>
      <c r="J360" t="s">
        <v>3177</v>
      </c>
      <c r="K360" t="s">
        <v>3178</v>
      </c>
      <c r="L360" t="s">
        <v>3179</v>
      </c>
      <c r="M360" t="s">
        <v>3180</v>
      </c>
      <c r="N360" t="s">
        <v>3181</v>
      </c>
      <c r="O360" t="s">
        <v>3182</v>
      </c>
      <c r="P360" t="s">
        <v>3183</v>
      </c>
    </row>
    <row r="361" spans="1:16">
      <c r="A361" t="s">
        <v>3184</v>
      </c>
      <c r="B361" t="s">
        <v>3185</v>
      </c>
      <c r="C361" t="s">
        <v>2961</v>
      </c>
      <c r="D361">
        <v>1599</v>
      </c>
      <c r="E361">
        <v>3999</v>
      </c>
      <c r="F361">
        <v>0.6</v>
      </c>
      <c r="G361">
        <v>4</v>
      </c>
      <c r="H361">
        <v>30254</v>
      </c>
      <c r="I361" t="s">
        <v>3186</v>
      </c>
      <c r="J361" t="s">
        <v>3187</v>
      </c>
      <c r="K361" t="s">
        <v>3188</v>
      </c>
      <c r="L361" t="s">
        <v>3189</v>
      </c>
      <c r="M361" t="s">
        <v>3190</v>
      </c>
      <c r="N361" t="s">
        <v>3191</v>
      </c>
      <c r="O361" t="s">
        <v>3192</v>
      </c>
      <c r="P361" t="s">
        <v>3193</v>
      </c>
    </row>
    <row r="362" spans="1:16">
      <c r="A362" t="s">
        <v>3194</v>
      </c>
      <c r="B362" t="s">
        <v>3195</v>
      </c>
      <c r="C362" t="s">
        <v>2961</v>
      </c>
      <c r="D362">
        <v>1499</v>
      </c>
      <c r="E362">
        <v>7999</v>
      </c>
      <c r="F362">
        <v>0.81</v>
      </c>
      <c r="G362">
        <v>4.2</v>
      </c>
      <c r="H362">
        <v>22636</v>
      </c>
      <c r="I362" t="s">
        <v>3196</v>
      </c>
      <c r="J362" t="s">
        <v>3197</v>
      </c>
      <c r="K362" t="s">
        <v>3198</v>
      </c>
      <c r="L362" t="s">
        <v>3199</v>
      </c>
      <c r="M362" t="s">
        <v>3200</v>
      </c>
      <c r="N362" t="s">
        <v>3201</v>
      </c>
      <c r="O362" t="s">
        <v>3202</v>
      </c>
      <c r="P362" t="s">
        <v>3203</v>
      </c>
    </row>
    <row r="363" spans="1:16">
      <c r="A363" t="s">
        <v>3204</v>
      </c>
      <c r="B363" t="s">
        <v>3205</v>
      </c>
      <c r="C363" t="s">
        <v>3003</v>
      </c>
      <c r="D363">
        <v>18499</v>
      </c>
      <c r="E363">
        <v>25999</v>
      </c>
      <c r="F363">
        <v>0.28999999999999998</v>
      </c>
      <c r="G363">
        <v>4.0999999999999996</v>
      </c>
      <c r="H363">
        <v>22318</v>
      </c>
      <c r="I363" t="s">
        <v>3206</v>
      </c>
      <c r="J363" t="s">
        <v>3207</v>
      </c>
      <c r="K363" t="s">
        <v>3208</v>
      </c>
      <c r="L363" t="s">
        <v>3209</v>
      </c>
      <c r="M363" t="s">
        <v>3210</v>
      </c>
      <c r="N363" t="s">
        <v>3211</v>
      </c>
      <c r="O363" t="s">
        <v>3212</v>
      </c>
      <c r="P363" t="s">
        <v>3213</v>
      </c>
    </row>
    <row r="364" spans="1:16">
      <c r="A364" t="s">
        <v>3214</v>
      </c>
      <c r="B364" t="s">
        <v>3215</v>
      </c>
      <c r="C364" t="s">
        <v>3037</v>
      </c>
      <c r="D364">
        <v>369</v>
      </c>
      <c r="E364">
        <v>700</v>
      </c>
      <c r="F364">
        <v>0.47</v>
      </c>
      <c r="G364">
        <v>4.4000000000000004</v>
      </c>
      <c r="H364">
        <v>67259</v>
      </c>
      <c r="I364" t="s">
        <v>3216</v>
      </c>
      <c r="J364" t="s">
        <v>3039</v>
      </c>
      <c r="K364" t="s">
        <v>3040</v>
      </c>
      <c r="L364" t="s">
        <v>3041</v>
      </c>
      <c r="M364" t="s">
        <v>3042</v>
      </c>
      <c r="N364" t="s">
        <v>3043</v>
      </c>
      <c r="O364" t="s">
        <v>3217</v>
      </c>
      <c r="P364" t="s">
        <v>3218</v>
      </c>
    </row>
    <row r="365" spans="1:16">
      <c r="A365" t="s">
        <v>3219</v>
      </c>
      <c r="B365" t="s">
        <v>3220</v>
      </c>
      <c r="C365" t="s">
        <v>3003</v>
      </c>
      <c r="D365">
        <v>12999</v>
      </c>
      <c r="E365">
        <v>17999</v>
      </c>
      <c r="F365">
        <v>0.28000000000000003</v>
      </c>
      <c r="G365">
        <v>4.0999999999999996</v>
      </c>
      <c r="H365">
        <v>18998</v>
      </c>
      <c r="I365" t="s">
        <v>3221</v>
      </c>
      <c r="J365" t="s">
        <v>3222</v>
      </c>
      <c r="K365" t="s">
        <v>3223</v>
      </c>
      <c r="L365" t="s">
        <v>3224</v>
      </c>
      <c r="M365" t="s">
        <v>3225</v>
      </c>
      <c r="N365" t="s">
        <v>3226</v>
      </c>
      <c r="O365" t="s">
        <v>3227</v>
      </c>
      <c r="P365" t="s">
        <v>3228</v>
      </c>
    </row>
    <row r="366" spans="1:16">
      <c r="A366" t="s">
        <v>3229</v>
      </c>
      <c r="B366" t="s">
        <v>2960</v>
      </c>
      <c r="C366" t="s">
        <v>2961</v>
      </c>
      <c r="D366">
        <v>1799</v>
      </c>
      <c r="E366">
        <v>19999</v>
      </c>
      <c r="F366">
        <v>0.91</v>
      </c>
      <c r="G366">
        <v>4.2</v>
      </c>
      <c r="H366">
        <v>13937</v>
      </c>
      <c r="I366" t="s">
        <v>3230</v>
      </c>
      <c r="J366" t="s">
        <v>2963</v>
      </c>
      <c r="K366" t="s">
        <v>2964</v>
      </c>
      <c r="L366" t="s">
        <v>2965</v>
      </c>
      <c r="M366" t="s">
        <v>2966</v>
      </c>
      <c r="N366" t="s">
        <v>2967</v>
      </c>
      <c r="O366" t="s">
        <v>3231</v>
      </c>
      <c r="P366" t="s">
        <v>3232</v>
      </c>
    </row>
    <row r="367" spans="1:16">
      <c r="A367" t="s">
        <v>3233</v>
      </c>
      <c r="B367" t="s">
        <v>3234</v>
      </c>
      <c r="C367" t="s">
        <v>2961</v>
      </c>
      <c r="D367">
        <v>2199</v>
      </c>
      <c r="E367">
        <v>9999</v>
      </c>
      <c r="F367">
        <v>0.78</v>
      </c>
      <c r="G367">
        <v>4.2</v>
      </c>
      <c r="H367">
        <v>29471</v>
      </c>
      <c r="I367" t="s">
        <v>3235</v>
      </c>
      <c r="J367" t="s">
        <v>3236</v>
      </c>
      <c r="K367" t="s">
        <v>3237</v>
      </c>
      <c r="L367" t="s">
        <v>3238</v>
      </c>
      <c r="M367" t="s">
        <v>3239</v>
      </c>
      <c r="N367" t="s">
        <v>3240</v>
      </c>
      <c r="O367" t="s">
        <v>3241</v>
      </c>
      <c r="P367" t="s">
        <v>3242</v>
      </c>
    </row>
    <row r="368" spans="1:16">
      <c r="A368" t="s">
        <v>3243</v>
      </c>
      <c r="B368" t="s">
        <v>3244</v>
      </c>
      <c r="C368" t="s">
        <v>3003</v>
      </c>
      <c r="D368">
        <v>16999</v>
      </c>
      <c r="E368">
        <v>24999</v>
      </c>
      <c r="F368">
        <v>0.32</v>
      </c>
      <c r="G368">
        <v>4.0999999999999996</v>
      </c>
      <c r="H368">
        <v>22318</v>
      </c>
      <c r="I368" t="s">
        <v>3245</v>
      </c>
      <c r="J368" t="s">
        <v>3207</v>
      </c>
      <c r="K368" t="s">
        <v>3208</v>
      </c>
      <c r="L368" t="s">
        <v>3209</v>
      </c>
      <c r="M368" t="s">
        <v>3210</v>
      </c>
      <c r="N368" t="s">
        <v>3211</v>
      </c>
      <c r="O368" t="s">
        <v>3246</v>
      </c>
      <c r="P368" t="s">
        <v>3247</v>
      </c>
    </row>
    <row r="369" spans="1:16">
      <c r="A369" t="s">
        <v>3248</v>
      </c>
      <c r="B369" t="s">
        <v>3249</v>
      </c>
      <c r="C369" t="s">
        <v>3003</v>
      </c>
      <c r="D369">
        <v>16499</v>
      </c>
      <c r="E369">
        <v>20999</v>
      </c>
      <c r="F369">
        <v>0.21</v>
      </c>
      <c r="G369">
        <v>4</v>
      </c>
      <c r="H369">
        <v>21350</v>
      </c>
      <c r="I369" t="s">
        <v>3250</v>
      </c>
      <c r="J369" t="s">
        <v>3251</v>
      </c>
      <c r="K369" t="s">
        <v>3252</v>
      </c>
      <c r="L369" t="s">
        <v>3253</v>
      </c>
      <c r="M369" t="s">
        <v>3254</v>
      </c>
      <c r="N369" t="s">
        <v>3255</v>
      </c>
      <c r="O369" t="s">
        <v>3256</v>
      </c>
      <c r="P369" t="s">
        <v>3257</v>
      </c>
    </row>
    <row r="370" spans="1:16">
      <c r="A370" t="s">
        <v>3258</v>
      </c>
      <c r="B370" t="s">
        <v>2960</v>
      </c>
      <c r="C370" t="s">
        <v>2961</v>
      </c>
      <c r="D370">
        <v>1799</v>
      </c>
      <c r="E370">
        <v>19999</v>
      </c>
      <c r="F370">
        <v>0.91</v>
      </c>
      <c r="G370">
        <v>4.2</v>
      </c>
      <c r="H370">
        <v>13937</v>
      </c>
      <c r="I370" t="s">
        <v>3230</v>
      </c>
      <c r="J370" t="s">
        <v>2963</v>
      </c>
      <c r="K370" t="s">
        <v>2964</v>
      </c>
      <c r="L370" t="s">
        <v>2965</v>
      </c>
      <c r="M370" t="s">
        <v>2966</v>
      </c>
      <c r="N370" t="s">
        <v>2967</v>
      </c>
      <c r="O370" t="s">
        <v>3259</v>
      </c>
      <c r="P370" t="s">
        <v>3260</v>
      </c>
    </row>
    <row r="371" spans="1:16">
      <c r="A371" t="s">
        <v>16</v>
      </c>
      <c r="B371" t="s">
        <v>17</v>
      </c>
      <c r="C371" t="s">
        <v>18</v>
      </c>
      <c r="D371">
        <v>399</v>
      </c>
      <c r="E371">
        <v>1099</v>
      </c>
      <c r="F371">
        <v>0.64</v>
      </c>
      <c r="G371">
        <v>4.2</v>
      </c>
      <c r="H371">
        <v>24270</v>
      </c>
      <c r="I371" t="s">
        <v>19</v>
      </c>
      <c r="J371" t="s">
        <v>20</v>
      </c>
      <c r="K371" t="s">
        <v>21</v>
      </c>
      <c r="L371" t="s">
        <v>22</v>
      </c>
      <c r="M371" t="s">
        <v>23</v>
      </c>
      <c r="N371" t="s">
        <v>832</v>
      </c>
      <c r="O371" t="s">
        <v>3261</v>
      </c>
      <c r="P371" t="s">
        <v>3262</v>
      </c>
    </row>
    <row r="372" spans="1:16">
      <c r="A372" t="s">
        <v>3263</v>
      </c>
      <c r="B372" t="s">
        <v>3264</v>
      </c>
      <c r="C372" t="s">
        <v>3003</v>
      </c>
      <c r="D372">
        <v>8499</v>
      </c>
      <c r="E372">
        <v>10999</v>
      </c>
      <c r="F372">
        <v>0.23</v>
      </c>
      <c r="G372">
        <v>4.0999999999999996</v>
      </c>
      <c r="H372">
        <v>313836</v>
      </c>
      <c r="I372" t="s">
        <v>3265</v>
      </c>
      <c r="J372" t="s">
        <v>3266</v>
      </c>
      <c r="K372" t="s">
        <v>3267</v>
      </c>
      <c r="L372" t="s">
        <v>3268</v>
      </c>
      <c r="M372" t="s">
        <v>3269</v>
      </c>
      <c r="N372" t="s">
        <v>3270</v>
      </c>
      <c r="O372" t="s">
        <v>3271</v>
      </c>
      <c r="P372" t="s">
        <v>3272</v>
      </c>
    </row>
    <row r="373" spans="1:16">
      <c r="A373" t="s">
        <v>3273</v>
      </c>
      <c r="B373" t="s">
        <v>3274</v>
      </c>
      <c r="C373" t="s">
        <v>3003</v>
      </c>
      <c r="D373">
        <v>6499</v>
      </c>
      <c r="E373">
        <v>8499</v>
      </c>
      <c r="F373">
        <v>0.24</v>
      </c>
      <c r="G373">
        <v>4.0999999999999996</v>
      </c>
      <c r="H373">
        <v>313836</v>
      </c>
      <c r="I373" t="s">
        <v>3275</v>
      </c>
      <c r="J373" t="s">
        <v>3266</v>
      </c>
      <c r="K373" t="s">
        <v>3267</v>
      </c>
      <c r="L373" t="s">
        <v>3268</v>
      </c>
      <c r="M373" t="s">
        <v>3269</v>
      </c>
      <c r="N373" t="s">
        <v>3270</v>
      </c>
      <c r="O373" t="s">
        <v>3276</v>
      </c>
      <c r="P373" t="s">
        <v>3277</v>
      </c>
    </row>
    <row r="374" spans="1:16">
      <c r="A374" t="s">
        <v>3278</v>
      </c>
      <c r="B374" t="s">
        <v>2960</v>
      </c>
      <c r="C374" t="s">
        <v>2961</v>
      </c>
      <c r="D374">
        <v>1799</v>
      </c>
      <c r="E374">
        <v>19999</v>
      </c>
      <c r="F374">
        <v>0.91</v>
      </c>
      <c r="G374">
        <v>4.2</v>
      </c>
      <c r="H374">
        <v>13937</v>
      </c>
      <c r="I374" t="s">
        <v>3279</v>
      </c>
      <c r="J374" t="s">
        <v>2963</v>
      </c>
      <c r="K374" t="s">
        <v>2964</v>
      </c>
      <c r="L374" t="s">
        <v>2965</v>
      </c>
      <c r="M374" t="s">
        <v>2966</v>
      </c>
      <c r="N374" t="s">
        <v>2967</v>
      </c>
      <c r="O374" t="s">
        <v>3280</v>
      </c>
      <c r="P374" t="s">
        <v>3281</v>
      </c>
    </row>
    <row r="375" spans="1:16">
      <c r="A375" t="s">
        <v>3282</v>
      </c>
      <c r="B375" t="s">
        <v>3283</v>
      </c>
      <c r="C375" t="s">
        <v>3003</v>
      </c>
      <c r="D375">
        <v>8999</v>
      </c>
      <c r="E375">
        <v>11999</v>
      </c>
      <c r="F375">
        <v>0.25</v>
      </c>
      <c r="G375">
        <v>4</v>
      </c>
      <c r="H375">
        <v>12796</v>
      </c>
      <c r="I375" t="s">
        <v>3110</v>
      </c>
      <c r="J375" t="s">
        <v>3111</v>
      </c>
      <c r="K375" t="s">
        <v>3112</v>
      </c>
      <c r="L375" t="s">
        <v>3113</v>
      </c>
      <c r="M375" t="s">
        <v>3114</v>
      </c>
      <c r="N375" t="s">
        <v>3115</v>
      </c>
      <c r="O375" t="s">
        <v>3284</v>
      </c>
      <c r="P375" t="s">
        <v>3285</v>
      </c>
    </row>
    <row r="376" spans="1:16">
      <c r="A376" t="s">
        <v>3286</v>
      </c>
      <c r="B376" t="s">
        <v>3287</v>
      </c>
      <c r="C376" t="s">
        <v>3288</v>
      </c>
      <c r="D376">
        <v>139</v>
      </c>
      <c r="E376">
        <v>495</v>
      </c>
      <c r="F376">
        <v>0.72</v>
      </c>
      <c r="G376">
        <v>4.3</v>
      </c>
      <c r="H376">
        <v>14185</v>
      </c>
      <c r="I376" t="s">
        <v>3289</v>
      </c>
      <c r="J376" t="s">
        <v>2049</v>
      </c>
      <c r="K376" t="s">
        <v>2050</v>
      </c>
      <c r="L376" t="s">
        <v>2051</v>
      </c>
      <c r="M376" t="s">
        <v>2052</v>
      </c>
      <c r="N376" t="s">
        <v>3290</v>
      </c>
      <c r="O376" t="s">
        <v>3291</v>
      </c>
      <c r="P376" t="s">
        <v>3292</v>
      </c>
    </row>
    <row r="377" spans="1:16">
      <c r="A377" t="s">
        <v>3293</v>
      </c>
      <c r="B377" t="s">
        <v>3294</v>
      </c>
      <c r="C377" t="s">
        <v>2961</v>
      </c>
      <c r="D377">
        <v>3999</v>
      </c>
      <c r="E377">
        <v>16999</v>
      </c>
      <c r="F377">
        <v>0.76</v>
      </c>
      <c r="G377">
        <v>4.3</v>
      </c>
      <c r="H377">
        <v>17159</v>
      </c>
      <c r="I377" t="s">
        <v>3295</v>
      </c>
      <c r="J377" t="s">
        <v>3296</v>
      </c>
      <c r="K377" t="s">
        <v>3297</v>
      </c>
      <c r="L377" t="s">
        <v>3298</v>
      </c>
      <c r="M377" t="s">
        <v>3299</v>
      </c>
      <c r="N377" t="s">
        <v>3300</v>
      </c>
      <c r="O377" t="s">
        <v>3301</v>
      </c>
      <c r="P377" t="s">
        <v>3302</v>
      </c>
    </row>
    <row r="378" spans="1:16">
      <c r="A378" t="s">
        <v>3303</v>
      </c>
      <c r="B378" t="s">
        <v>3304</v>
      </c>
      <c r="C378" t="s">
        <v>2961</v>
      </c>
      <c r="D378">
        <v>2998</v>
      </c>
      <c r="E378">
        <v>5999</v>
      </c>
      <c r="F378">
        <v>0.5</v>
      </c>
      <c r="G378">
        <v>4.0999999999999996</v>
      </c>
      <c r="H378">
        <v>5179</v>
      </c>
      <c r="I378" t="s">
        <v>3305</v>
      </c>
      <c r="J378" t="s">
        <v>3306</v>
      </c>
      <c r="K378" t="s">
        <v>3307</v>
      </c>
      <c r="L378" t="s">
        <v>3308</v>
      </c>
      <c r="M378" t="s">
        <v>3309</v>
      </c>
      <c r="N378" t="s">
        <v>3310</v>
      </c>
      <c r="O378" t="s">
        <v>3311</v>
      </c>
      <c r="P378" t="s">
        <v>3312</v>
      </c>
    </row>
    <row r="379" spans="1:16">
      <c r="A379" t="s">
        <v>27</v>
      </c>
      <c r="B379" t="s">
        <v>28</v>
      </c>
      <c r="C379" t="s">
        <v>18</v>
      </c>
      <c r="D379">
        <v>199</v>
      </c>
      <c r="E379">
        <v>349</v>
      </c>
      <c r="F379">
        <v>0.43</v>
      </c>
      <c r="G379">
        <v>4</v>
      </c>
      <c r="H379">
        <v>43993</v>
      </c>
      <c r="I379" t="s">
        <v>29</v>
      </c>
      <c r="J379" t="s">
        <v>30</v>
      </c>
      <c r="K379" t="s">
        <v>31</v>
      </c>
      <c r="L379" t="s">
        <v>32</v>
      </c>
      <c r="M379" t="s">
        <v>33</v>
      </c>
      <c r="N379" t="s">
        <v>34</v>
      </c>
      <c r="O379" t="s">
        <v>3313</v>
      </c>
      <c r="P379" t="s">
        <v>3314</v>
      </c>
    </row>
    <row r="380" spans="1:16">
      <c r="A380" t="s">
        <v>3315</v>
      </c>
      <c r="B380" t="s">
        <v>3316</v>
      </c>
      <c r="C380" t="s">
        <v>3003</v>
      </c>
      <c r="D380">
        <v>15499</v>
      </c>
      <c r="E380">
        <v>18999</v>
      </c>
      <c r="F380">
        <v>0.18</v>
      </c>
      <c r="G380">
        <v>4.0999999999999996</v>
      </c>
      <c r="H380">
        <v>19252</v>
      </c>
      <c r="I380" t="s">
        <v>3317</v>
      </c>
      <c r="J380" t="s">
        <v>3318</v>
      </c>
      <c r="K380" t="s">
        <v>3319</v>
      </c>
      <c r="L380" t="s">
        <v>3320</v>
      </c>
      <c r="M380" t="s">
        <v>3321</v>
      </c>
      <c r="N380" t="s">
        <v>3322</v>
      </c>
      <c r="O380" t="s">
        <v>3323</v>
      </c>
      <c r="P380" t="s">
        <v>3324</v>
      </c>
    </row>
    <row r="381" spans="1:16">
      <c r="A381" t="s">
        <v>37</v>
      </c>
      <c r="B381" t="s">
        <v>38</v>
      </c>
      <c r="C381" t="s">
        <v>18</v>
      </c>
      <c r="D381">
        <v>199</v>
      </c>
      <c r="E381">
        <v>999</v>
      </c>
      <c r="F381">
        <v>0.8</v>
      </c>
      <c r="G381">
        <v>3.9</v>
      </c>
      <c r="H381">
        <v>7928</v>
      </c>
      <c r="I381" t="s">
        <v>3325</v>
      </c>
      <c r="J381" t="s">
        <v>40</v>
      </c>
      <c r="K381" t="s">
        <v>41</v>
      </c>
      <c r="L381" t="s">
        <v>42</v>
      </c>
      <c r="M381" t="s">
        <v>43</v>
      </c>
      <c r="N381" t="s">
        <v>3326</v>
      </c>
      <c r="O381" t="s">
        <v>3327</v>
      </c>
      <c r="P381" t="s">
        <v>3328</v>
      </c>
    </row>
    <row r="382" spans="1:16">
      <c r="A382" t="s">
        <v>3329</v>
      </c>
      <c r="B382" t="s">
        <v>2960</v>
      </c>
      <c r="C382" t="s">
        <v>2961</v>
      </c>
      <c r="D382">
        <v>1799</v>
      </c>
      <c r="E382">
        <v>19999</v>
      </c>
      <c r="F382">
        <v>0.91</v>
      </c>
      <c r="G382">
        <v>4.2</v>
      </c>
      <c r="H382">
        <v>13937</v>
      </c>
      <c r="I382" t="s">
        <v>2962</v>
      </c>
      <c r="J382" t="s">
        <v>2963</v>
      </c>
      <c r="K382" t="s">
        <v>2964</v>
      </c>
      <c r="L382" t="s">
        <v>2965</v>
      </c>
      <c r="M382" t="s">
        <v>2966</v>
      </c>
      <c r="N382" t="s">
        <v>2967</v>
      </c>
      <c r="O382" t="s">
        <v>3330</v>
      </c>
      <c r="P382" t="s">
        <v>3331</v>
      </c>
    </row>
    <row r="383" spans="1:16">
      <c r="A383" t="s">
        <v>3332</v>
      </c>
      <c r="B383" t="s">
        <v>3333</v>
      </c>
      <c r="C383" t="s">
        <v>3003</v>
      </c>
      <c r="D383">
        <v>8999</v>
      </c>
      <c r="E383">
        <v>11999</v>
      </c>
      <c r="F383">
        <v>0.25</v>
      </c>
      <c r="G383">
        <v>4</v>
      </c>
      <c r="H383">
        <v>12796</v>
      </c>
      <c r="I383" t="s">
        <v>3110</v>
      </c>
      <c r="J383" t="s">
        <v>3111</v>
      </c>
      <c r="K383" t="s">
        <v>3112</v>
      </c>
      <c r="L383" t="s">
        <v>3113</v>
      </c>
      <c r="M383" t="s">
        <v>3114</v>
      </c>
      <c r="N383" t="s">
        <v>3115</v>
      </c>
      <c r="O383" t="s">
        <v>3334</v>
      </c>
      <c r="P383" t="s">
        <v>3335</v>
      </c>
    </row>
    <row r="384" spans="1:16">
      <c r="A384" t="s">
        <v>3336</v>
      </c>
      <c r="B384" t="s">
        <v>3337</v>
      </c>
      <c r="C384" t="s">
        <v>3120</v>
      </c>
      <c r="D384">
        <v>873</v>
      </c>
      <c r="E384">
        <v>1699</v>
      </c>
      <c r="F384">
        <v>0.49</v>
      </c>
      <c r="G384">
        <v>4.4000000000000004</v>
      </c>
      <c r="H384">
        <v>1680</v>
      </c>
      <c r="I384" t="s">
        <v>3338</v>
      </c>
      <c r="J384" t="s">
        <v>3339</v>
      </c>
      <c r="K384" t="s">
        <v>3340</v>
      </c>
      <c r="L384" t="s">
        <v>3341</v>
      </c>
      <c r="M384" t="s">
        <v>3342</v>
      </c>
      <c r="N384" t="s">
        <v>3343</v>
      </c>
      <c r="O384" t="s">
        <v>3344</v>
      </c>
      <c r="P384" t="s">
        <v>3345</v>
      </c>
    </row>
    <row r="385" spans="1:16">
      <c r="A385" t="s">
        <v>3346</v>
      </c>
      <c r="B385" t="s">
        <v>3347</v>
      </c>
      <c r="C385" t="s">
        <v>3003</v>
      </c>
      <c r="D385">
        <v>12999</v>
      </c>
      <c r="E385">
        <v>15999</v>
      </c>
      <c r="F385">
        <v>0.19</v>
      </c>
      <c r="G385">
        <v>4.2</v>
      </c>
      <c r="H385">
        <v>13246</v>
      </c>
      <c r="I385" t="s">
        <v>3348</v>
      </c>
      <c r="J385" t="s">
        <v>3349</v>
      </c>
      <c r="K385" t="s">
        <v>3350</v>
      </c>
      <c r="L385" t="s">
        <v>3351</v>
      </c>
      <c r="M385" t="s">
        <v>3352</v>
      </c>
      <c r="N385" t="s">
        <v>3353</v>
      </c>
      <c r="O385" t="s">
        <v>3354</v>
      </c>
      <c r="P385" t="s">
        <v>3355</v>
      </c>
    </row>
    <row r="386" spans="1:16">
      <c r="A386" t="s">
        <v>3356</v>
      </c>
      <c r="B386" t="s">
        <v>3357</v>
      </c>
      <c r="C386" t="s">
        <v>3358</v>
      </c>
      <c r="D386">
        <v>539</v>
      </c>
      <c r="E386">
        <v>1599</v>
      </c>
      <c r="F386">
        <v>0.66</v>
      </c>
      <c r="G386">
        <v>3.8</v>
      </c>
      <c r="H386">
        <v>14648</v>
      </c>
      <c r="I386" t="s">
        <v>3359</v>
      </c>
      <c r="J386" t="s">
        <v>3360</v>
      </c>
      <c r="K386" t="s">
        <v>3361</v>
      </c>
      <c r="L386" t="s">
        <v>3362</v>
      </c>
      <c r="M386" t="s">
        <v>3363</v>
      </c>
      <c r="N386" t="s">
        <v>3364</v>
      </c>
      <c r="O386" t="s">
        <v>3365</v>
      </c>
      <c r="P386" t="s">
        <v>3366</v>
      </c>
    </row>
    <row r="387" spans="1:16">
      <c r="A387" t="s">
        <v>3367</v>
      </c>
      <c r="B387" t="s">
        <v>2971</v>
      </c>
      <c r="C387" t="s">
        <v>2961</v>
      </c>
      <c r="D387">
        <v>1999</v>
      </c>
      <c r="E387">
        <v>9999</v>
      </c>
      <c r="F387">
        <v>0.8</v>
      </c>
      <c r="G387">
        <v>4.3</v>
      </c>
      <c r="H387">
        <v>27696</v>
      </c>
      <c r="I387" t="s">
        <v>3368</v>
      </c>
      <c r="J387" t="s">
        <v>2973</v>
      </c>
      <c r="K387" t="s">
        <v>2974</v>
      </c>
      <c r="L387" t="s">
        <v>2975</v>
      </c>
      <c r="M387" t="s">
        <v>2976</v>
      </c>
      <c r="N387" t="s">
        <v>2977</v>
      </c>
      <c r="O387" t="s">
        <v>3369</v>
      </c>
      <c r="P387" t="s">
        <v>3370</v>
      </c>
    </row>
    <row r="388" spans="1:16">
      <c r="A388" t="s">
        <v>3371</v>
      </c>
      <c r="B388" t="s">
        <v>3372</v>
      </c>
      <c r="C388" t="s">
        <v>3003</v>
      </c>
      <c r="D388">
        <v>15490</v>
      </c>
      <c r="E388">
        <v>20990</v>
      </c>
      <c r="F388">
        <v>0.26</v>
      </c>
      <c r="G388">
        <v>4.2</v>
      </c>
      <c r="H388">
        <v>32916</v>
      </c>
      <c r="I388" t="s">
        <v>3373</v>
      </c>
      <c r="J388" t="s">
        <v>3374</v>
      </c>
      <c r="K388" t="s">
        <v>3375</v>
      </c>
      <c r="L388" t="s">
        <v>3376</v>
      </c>
      <c r="M388" t="s">
        <v>3377</v>
      </c>
      <c r="N388" t="s">
        <v>3378</v>
      </c>
      <c r="O388" t="s">
        <v>3379</v>
      </c>
      <c r="P388" t="s">
        <v>3380</v>
      </c>
    </row>
    <row r="389" spans="1:16">
      <c r="A389" t="s">
        <v>3381</v>
      </c>
      <c r="B389" t="s">
        <v>3382</v>
      </c>
      <c r="C389" t="s">
        <v>3003</v>
      </c>
      <c r="D389">
        <v>19999</v>
      </c>
      <c r="E389">
        <v>24999</v>
      </c>
      <c r="F389">
        <v>0.2</v>
      </c>
      <c r="G389">
        <v>3.9</v>
      </c>
      <c r="H389">
        <v>25824</v>
      </c>
      <c r="I389" t="s">
        <v>3383</v>
      </c>
      <c r="J389" t="s">
        <v>3384</v>
      </c>
      <c r="K389" t="s">
        <v>3385</v>
      </c>
      <c r="L389" t="s">
        <v>3386</v>
      </c>
      <c r="M389" t="s">
        <v>3387</v>
      </c>
      <c r="N389" t="s">
        <v>3388</v>
      </c>
      <c r="O389" t="s">
        <v>3389</v>
      </c>
      <c r="P389" t="s">
        <v>3390</v>
      </c>
    </row>
    <row r="390" spans="1:16">
      <c r="A390" t="s">
        <v>3391</v>
      </c>
      <c r="B390" t="s">
        <v>3392</v>
      </c>
      <c r="C390" t="s">
        <v>3175</v>
      </c>
      <c r="D390">
        <v>1075</v>
      </c>
      <c r="E390">
        <v>1699</v>
      </c>
      <c r="F390">
        <v>0.37</v>
      </c>
      <c r="G390">
        <v>4.4000000000000004</v>
      </c>
      <c r="H390">
        <v>7462</v>
      </c>
      <c r="I390" t="s">
        <v>3393</v>
      </c>
      <c r="J390" t="s">
        <v>3394</v>
      </c>
      <c r="K390" t="s">
        <v>3395</v>
      </c>
      <c r="L390" t="s">
        <v>3396</v>
      </c>
      <c r="M390" t="s">
        <v>3397</v>
      </c>
      <c r="N390" t="s">
        <v>3398</v>
      </c>
      <c r="O390" t="s">
        <v>3399</v>
      </c>
      <c r="P390" t="s">
        <v>3400</v>
      </c>
    </row>
    <row r="391" spans="1:16">
      <c r="A391" t="s">
        <v>3401</v>
      </c>
      <c r="B391" t="s">
        <v>3402</v>
      </c>
      <c r="C391" t="s">
        <v>3079</v>
      </c>
      <c r="D391">
        <v>399</v>
      </c>
      <c r="E391">
        <v>699</v>
      </c>
      <c r="F391">
        <v>0.43</v>
      </c>
      <c r="G391">
        <v>4</v>
      </c>
      <c r="H391">
        <v>37817</v>
      </c>
      <c r="I391" t="s">
        <v>3403</v>
      </c>
      <c r="J391" t="s">
        <v>3404</v>
      </c>
      <c r="K391" t="s">
        <v>3405</v>
      </c>
      <c r="L391" t="s">
        <v>3406</v>
      </c>
      <c r="M391" t="s">
        <v>3407</v>
      </c>
      <c r="N391" t="s">
        <v>3408</v>
      </c>
      <c r="O391" t="s">
        <v>3409</v>
      </c>
      <c r="P391" t="s">
        <v>3410</v>
      </c>
    </row>
    <row r="392" spans="1:16">
      <c r="A392" t="s">
        <v>3411</v>
      </c>
      <c r="B392" t="s">
        <v>3412</v>
      </c>
      <c r="C392" t="s">
        <v>2961</v>
      </c>
      <c r="D392">
        <v>1999</v>
      </c>
      <c r="E392">
        <v>3990</v>
      </c>
      <c r="F392">
        <v>0.5</v>
      </c>
      <c r="G392">
        <v>4</v>
      </c>
      <c r="H392">
        <v>30254</v>
      </c>
      <c r="I392" t="s">
        <v>3413</v>
      </c>
      <c r="J392" t="s">
        <v>3187</v>
      </c>
      <c r="K392" t="s">
        <v>3188</v>
      </c>
      <c r="L392" t="s">
        <v>3189</v>
      </c>
      <c r="M392" t="s">
        <v>3190</v>
      </c>
      <c r="N392" t="s">
        <v>3191</v>
      </c>
      <c r="O392" t="s">
        <v>3414</v>
      </c>
      <c r="P392" t="s">
        <v>3415</v>
      </c>
    </row>
    <row r="393" spans="1:16">
      <c r="A393" t="s">
        <v>3416</v>
      </c>
      <c r="B393" t="s">
        <v>3417</v>
      </c>
      <c r="C393" t="s">
        <v>2961</v>
      </c>
      <c r="D393">
        <v>1999</v>
      </c>
      <c r="E393">
        <v>7990</v>
      </c>
      <c r="F393">
        <v>0.75</v>
      </c>
      <c r="G393">
        <v>3.8</v>
      </c>
      <c r="H393">
        <v>17831</v>
      </c>
      <c r="I393" t="s">
        <v>2982</v>
      </c>
      <c r="J393" t="s">
        <v>2983</v>
      </c>
      <c r="K393" t="s">
        <v>2984</v>
      </c>
      <c r="L393" t="s">
        <v>2985</v>
      </c>
      <c r="M393" t="s">
        <v>2986</v>
      </c>
      <c r="N393" t="s">
        <v>2987</v>
      </c>
      <c r="O393" t="s">
        <v>3418</v>
      </c>
      <c r="P393" t="s">
        <v>3419</v>
      </c>
    </row>
    <row r="394" spans="1:16">
      <c r="A394" t="s">
        <v>47</v>
      </c>
      <c r="B394" t="s">
        <v>48</v>
      </c>
      <c r="C394" t="s">
        <v>18</v>
      </c>
      <c r="D394">
        <v>329</v>
      </c>
      <c r="E394">
        <v>699</v>
      </c>
      <c r="F394">
        <v>0.53</v>
      </c>
      <c r="G394">
        <v>4.2</v>
      </c>
      <c r="H394">
        <v>94364</v>
      </c>
      <c r="I394" t="s">
        <v>49</v>
      </c>
      <c r="J394" t="s">
        <v>50</v>
      </c>
      <c r="K394" t="s">
        <v>51</v>
      </c>
      <c r="L394" t="s">
        <v>52</v>
      </c>
      <c r="M394" t="s">
        <v>53</v>
      </c>
      <c r="N394" t="s">
        <v>54</v>
      </c>
      <c r="O394" t="s">
        <v>3420</v>
      </c>
      <c r="P394" t="s">
        <v>3421</v>
      </c>
    </row>
    <row r="395" spans="1:16">
      <c r="A395" t="s">
        <v>57</v>
      </c>
      <c r="B395" t="s">
        <v>58</v>
      </c>
      <c r="C395" t="s">
        <v>18</v>
      </c>
      <c r="D395">
        <v>154</v>
      </c>
      <c r="E395">
        <v>399</v>
      </c>
      <c r="F395">
        <v>0.61</v>
      </c>
      <c r="G395">
        <v>4.2</v>
      </c>
      <c r="H395">
        <v>16905</v>
      </c>
      <c r="I395" t="s">
        <v>59</v>
      </c>
      <c r="J395" t="s">
        <v>60</v>
      </c>
      <c r="K395" t="s">
        <v>61</v>
      </c>
      <c r="L395" t="s">
        <v>62</v>
      </c>
      <c r="M395" t="s">
        <v>63</v>
      </c>
      <c r="N395" t="s">
        <v>64</v>
      </c>
      <c r="O395" t="s">
        <v>3422</v>
      </c>
      <c r="P395" t="s">
        <v>3423</v>
      </c>
    </row>
    <row r="396" spans="1:16">
      <c r="A396" t="s">
        <v>3424</v>
      </c>
      <c r="B396" t="s">
        <v>3425</v>
      </c>
      <c r="C396" t="s">
        <v>3003</v>
      </c>
      <c r="D396">
        <v>28999</v>
      </c>
      <c r="E396">
        <v>34999</v>
      </c>
      <c r="F396">
        <v>0.17</v>
      </c>
      <c r="G396">
        <v>4.4000000000000004</v>
      </c>
      <c r="H396">
        <v>20311</v>
      </c>
      <c r="I396" t="s">
        <v>3426</v>
      </c>
      <c r="J396" t="s">
        <v>3427</v>
      </c>
      <c r="K396" t="s">
        <v>3428</v>
      </c>
      <c r="L396" t="s">
        <v>3429</v>
      </c>
      <c r="M396" t="s">
        <v>3430</v>
      </c>
      <c r="N396" t="s">
        <v>3431</v>
      </c>
      <c r="O396" t="s">
        <v>3432</v>
      </c>
      <c r="P396" t="s">
        <v>3433</v>
      </c>
    </row>
    <row r="397" spans="1:16">
      <c r="A397" t="s">
        <v>3434</v>
      </c>
      <c r="B397" t="s">
        <v>3435</v>
      </c>
      <c r="C397" t="s">
        <v>2961</v>
      </c>
      <c r="D397">
        <v>2299</v>
      </c>
      <c r="E397">
        <v>7990</v>
      </c>
      <c r="F397">
        <v>0.71</v>
      </c>
      <c r="G397">
        <v>4.2</v>
      </c>
      <c r="H397">
        <v>69622</v>
      </c>
      <c r="I397" t="s">
        <v>3436</v>
      </c>
      <c r="J397" t="s">
        <v>3437</v>
      </c>
      <c r="K397" t="s">
        <v>3438</v>
      </c>
      <c r="L397" t="s">
        <v>3439</v>
      </c>
      <c r="M397" t="s">
        <v>3440</v>
      </c>
      <c r="N397" t="s">
        <v>3441</v>
      </c>
      <c r="O397" t="s">
        <v>3442</v>
      </c>
      <c r="P397" t="s">
        <v>3443</v>
      </c>
    </row>
    <row r="398" spans="1:16">
      <c r="A398" t="s">
        <v>3444</v>
      </c>
      <c r="B398" t="s">
        <v>3445</v>
      </c>
      <c r="C398" t="s">
        <v>3446</v>
      </c>
      <c r="D398">
        <v>399</v>
      </c>
      <c r="E398">
        <v>1999</v>
      </c>
      <c r="F398">
        <v>0.8</v>
      </c>
      <c r="G398">
        <v>4</v>
      </c>
      <c r="H398">
        <v>3382</v>
      </c>
      <c r="I398" t="s">
        <v>3447</v>
      </c>
      <c r="J398" t="s">
        <v>3448</v>
      </c>
      <c r="K398" t="s">
        <v>3449</v>
      </c>
      <c r="L398" t="s">
        <v>3450</v>
      </c>
      <c r="M398" t="s">
        <v>3451</v>
      </c>
      <c r="N398" t="s">
        <v>3452</v>
      </c>
      <c r="O398" t="s">
        <v>3453</v>
      </c>
      <c r="P398" t="s">
        <v>3454</v>
      </c>
    </row>
    <row r="399" spans="1:16">
      <c r="A399" t="s">
        <v>3455</v>
      </c>
      <c r="B399" t="s">
        <v>3456</v>
      </c>
      <c r="C399" t="s">
        <v>3037</v>
      </c>
      <c r="D399">
        <v>1149</v>
      </c>
      <c r="E399">
        <v>3999</v>
      </c>
      <c r="F399">
        <v>0.71</v>
      </c>
      <c r="G399">
        <v>4.3</v>
      </c>
      <c r="H399">
        <v>140036</v>
      </c>
      <c r="I399" t="s">
        <v>3457</v>
      </c>
      <c r="J399" t="s">
        <v>3458</v>
      </c>
      <c r="K399" t="s">
        <v>3459</v>
      </c>
      <c r="L399" t="s">
        <v>3460</v>
      </c>
      <c r="M399" t="s">
        <v>3461</v>
      </c>
      <c r="N399" t="s">
        <v>3462</v>
      </c>
      <c r="O399" t="s">
        <v>3463</v>
      </c>
      <c r="P399" t="s">
        <v>3464</v>
      </c>
    </row>
    <row r="400" spans="1:16">
      <c r="A400" t="s">
        <v>3465</v>
      </c>
      <c r="B400" t="s">
        <v>3466</v>
      </c>
      <c r="C400" t="s">
        <v>3175</v>
      </c>
      <c r="D400">
        <v>529</v>
      </c>
      <c r="E400">
        <v>1499</v>
      </c>
      <c r="F400">
        <v>0.65</v>
      </c>
      <c r="G400">
        <v>4.0999999999999996</v>
      </c>
      <c r="H400">
        <v>8599</v>
      </c>
      <c r="I400" t="s">
        <v>3467</v>
      </c>
      <c r="J400" t="s">
        <v>3468</v>
      </c>
      <c r="K400" t="s">
        <v>3469</v>
      </c>
      <c r="L400" t="s">
        <v>3470</v>
      </c>
      <c r="M400" t="s">
        <v>3471</v>
      </c>
      <c r="N400" t="s">
        <v>3472</v>
      </c>
      <c r="O400" t="s">
        <v>3473</v>
      </c>
      <c r="P400" t="s">
        <v>3474</v>
      </c>
    </row>
    <row r="401" spans="1:16">
      <c r="A401" t="s">
        <v>3475</v>
      </c>
      <c r="B401" t="s">
        <v>3476</v>
      </c>
      <c r="C401" t="s">
        <v>3003</v>
      </c>
      <c r="D401">
        <v>13999</v>
      </c>
      <c r="E401">
        <v>19499</v>
      </c>
      <c r="F401">
        <v>0.28000000000000003</v>
      </c>
      <c r="G401">
        <v>4.0999999999999996</v>
      </c>
      <c r="H401">
        <v>18998</v>
      </c>
      <c r="I401" t="s">
        <v>3477</v>
      </c>
      <c r="J401" t="s">
        <v>3222</v>
      </c>
      <c r="K401" t="s">
        <v>3223</v>
      </c>
      <c r="L401" t="s">
        <v>3224</v>
      </c>
      <c r="M401" t="s">
        <v>3225</v>
      </c>
      <c r="N401" t="s">
        <v>3226</v>
      </c>
      <c r="O401" t="s">
        <v>3478</v>
      </c>
      <c r="P401" t="s">
        <v>3479</v>
      </c>
    </row>
    <row r="402" spans="1:16">
      <c r="A402" t="s">
        <v>3480</v>
      </c>
      <c r="B402" t="s">
        <v>3481</v>
      </c>
      <c r="C402" t="s">
        <v>3079</v>
      </c>
      <c r="D402">
        <v>379</v>
      </c>
      <c r="E402">
        <v>999</v>
      </c>
      <c r="F402">
        <v>0.62</v>
      </c>
      <c r="G402">
        <v>4.0999999999999996</v>
      </c>
      <c r="H402">
        <v>363713</v>
      </c>
      <c r="I402" t="s">
        <v>3482</v>
      </c>
      <c r="J402" t="s">
        <v>3132</v>
      </c>
      <c r="K402" t="s">
        <v>3133</v>
      </c>
      <c r="L402" t="s">
        <v>3134</v>
      </c>
      <c r="M402" t="s">
        <v>3135</v>
      </c>
      <c r="N402" t="s">
        <v>3136</v>
      </c>
      <c r="O402" t="s">
        <v>3483</v>
      </c>
      <c r="P402" t="s">
        <v>3484</v>
      </c>
    </row>
    <row r="403" spans="1:16">
      <c r="A403" t="s">
        <v>3485</v>
      </c>
      <c r="B403" t="s">
        <v>3486</v>
      </c>
      <c r="C403" t="s">
        <v>3003</v>
      </c>
      <c r="D403">
        <v>13999</v>
      </c>
      <c r="E403">
        <v>19999</v>
      </c>
      <c r="F403">
        <v>0.3</v>
      </c>
      <c r="G403">
        <v>4.0999999999999996</v>
      </c>
      <c r="H403">
        <v>19252</v>
      </c>
      <c r="I403" t="s">
        <v>3487</v>
      </c>
      <c r="J403" t="s">
        <v>3318</v>
      </c>
      <c r="K403" t="s">
        <v>3319</v>
      </c>
      <c r="L403" t="s">
        <v>3320</v>
      </c>
      <c r="M403" t="s">
        <v>3321</v>
      </c>
      <c r="N403" t="s">
        <v>3322</v>
      </c>
      <c r="O403" t="s">
        <v>3488</v>
      </c>
      <c r="P403" t="s">
        <v>3489</v>
      </c>
    </row>
    <row r="404" spans="1:16">
      <c r="A404" t="s">
        <v>3490</v>
      </c>
      <c r="B404" t="s">
        <v>3491</v>
      </c>
      <c r="C404" t="s">
        <v>2961</v>
      </c>
      <c r="D404">
        <v>3999</v>
      </c>
      <c r="E404">
        <v>9999</v>
      </c>
      <c r="F404">
        <v>0.6</v>
      </c>
      <c r="G404">
        <v>4.4000000000000004</v>
      </c>
      <c r="H404">
        <v>73</v>
      </c>
      <c r="I404" t="s">
        <v>3492</v>
      </c>
      <c r="J404" t="s">
        <v>3493</v>
      </c>
      <c r="K404" t="s">
        <v>3494</v>
      </c>
      <c r="L404" t="s">
        <v>3495</v>
      </c>
      <c r="M404" t="s">
        <v>3496</v>
      </c>
      <c r="N404" t="s">
        <v>3497</v>
      </c>
      <c r="O404" t="s">
        <v>3498</v>
      </c>
      <c r="P404" t="s">
        <v>3499</v>
      </c>
    </row>
    <row r="405" spans="1:16">
      <c r="A405" t="s">
        <v>67</v>
      </c>
      <c r="B405" t="s">
        <v>68</v>
      </c>
      <c r="C405" t="s">
        <v>18</v>
      </c>
      <c r="D405">
        <v>149</v>
      </c>
      <c r="E405">
        <v>1000</v>
      </c>
      <c r="F405">
        <v>0.85</v>
      </c>
      <c r="G405">
        <v>3.9</v>
      </c>
      <c r="H405">
        <v>24870</v>
      </c>
      <c r="I405" t="s">
        <v>69</v>
      </c>
      <c r="J405" t="s">
        <v>3500</v>
      </c>
      <c r="K405" t="s">
        <v>3501</v>
      </c>
      <c r="L405" t="s">
        <v>3502</v>
      </c>
      <c r="M405" t="s">
        <v>3503</v>
      </c>
      <c r="N405" t="s">
        <v>3504</v>
      </c>
      <c r="O405" t="s">
        <v>3505</v>
      </c>
      <c r="P405" t="s">
        <v>3506</v>
      </c>
    </row>
    <row r="406" spans="1:16">
      <c r="A406" t="s">
        <v>3507</v>
      </c>
      <c r="B406" t="s">
        <v>3508</v>
      </c>
      <c r="C406" t="s">
        <v>3509</v>
      </c>
      <c r="D406">
        <v>99</v>
      </c>
      <c r="E406">
        <v>499</v>
      </c>
      <c r="F406">
        <v>0.8</v>
      </c>
      <c r="G406">
        <v>4.3</v>
      </c>
      <c r="H406">
        <v>42641</v>
      </c>
      <c r="I406" t="s">
        <v>3510</v>
      </c>
      <c r="J406" t="s">
        <v>3511</v>
      </c>
      <c r="K406" t="s">
        <v>3512</v>
      </c>
      <c r="L406" t="s">
        <v>3513</v>
      </c>
      <c r="M406" t="s">
        <v>3514</v>
      </c>
      <c r="N406" t="s">
        <v>3515</v>
      </c>
      <c r="O406" t="s">
        <v>3516</v>
      </c>
      <c r="P406" t="s">
        <v>3517</v>
      </c>
    </row>
    <row r="407" spans="1:16">
      <c r="A407" t="s">
        <v>3518</v>
      </c>
      <c r="B407" t="s">
        <v>3519</v>
      </c>
      <c r="C407" t="s">
        <v>3079</v>
      </c>
      <c r="D407">
        <v>4790</v>
      </c>
      <c r="E407">
        <v>15990</v>
      </c>
      <c r="F407">
        <v>0.7</v>
      </c>
      <c r="G407">
        <v>4</v>
      </c>
      <c r="H407">
        <v>4390</v>
      </c>
      <c r="I407" t="s">
        <v>3520</v>
      </c>
      <c r="J407" t="s">
        <v>3521</v>
      </c>
      <c r="K407" t="s">
        <v>3522</v>
      </c>
      <c r="L407" t="s">
        <v>3523</v>
      </c>
      <c r="M407" t="s">
        <v>3524</v>
      </c>
      <c r="N407" t="s">
        <v>3525</v>
      </c>
      <c r="O407" t="s">
        <v>3526</v>
      </c>
      <c r="P407" t="s">
        <v>3527</v>
      </c>
    </row>
    <row r="408" spans="1:16">
      <c r="A408" t="s">
        <v>3528</v>
      </c>
      <c r="B408" t="s">
        <v>3529</v>
      </c>
      <c r="C408" t="s">
        <v>3003</v>
      </c>
      <c r="D408">
        <v>33999</v>
      </c>
      <c r="E408">
        <v>33999</v>
      </c>
      <c r="F408">
        <v>0</v>
      </c>
      <c r="G408">
        <v>4.3</v>
      </c>
      <c r="H408">
        <v>17415</v>
      </c>
      <c r="I408" t="s">
        <v>3530</v>
      </c>
      <c r="J408" t="s">
        <v>3015</v>
      </c>
      <c r="K408" t="s">
        <v>3016</v>
      </c>
      <c r="L408" t="s">
        <v>3017</v>
      </c>
      <c r="M408" t="s">
        <v>3018</v>
      </c>
      <c r="N408" t="s">
        <v>3019</v>
      </c>
      <c r="O408" t="s">
        <v>3020</v>
      </c>
      <c r="P408" t="s">
        <v>3531</v>
      </c>
    </row>
    <row r="409" spans="1:16">
      <c r="A409" t="s">
        <v>3532</v>
      </c>
      <c r="B409" t="s">
        <v>3533</v>
      </c>
      <c r="C409" t="s">
        <v>3534</v>
      </c>
      <c r="D409">
        <v>99</v>
      </c>
      <c r="E409">
        <v>999</v>
      </c>
      <c r="F409">
        <v>0.9</v>
      </c>
      <c r="G409">
        <v>4</v>
      </c>
      <c r="H409">
        <v>1396</v>
      </c>
      <c r="I409" t="s">
        <v>3535</v>
      </c>
      <c r="J409" t="s">
        <v>3536</v>
      </c>
      <c r="K409" t="s">
        <v>3537</v>
      </c>
      <c r="L409" t="s">
        <v>3538</v>
      </c>
      <c r="M409" t="s">
        <v>3539</v>
      </c>
      <c r="N409" t="s">
        <v>3540</v>
      </c>
      <c r="O409" t="s">
        <v>3541</v>
      </c>
      <c r="P409" t="s">
        <v>3542</v>
      </c>
    </row>
    <row r="410" spans="1:16">
      <c r="A410" t="s">
        <v>3543</v>
      </c>
      <c r="B410" t="s">
        <v>3544</v>
      </c>
      <c r="C410" t="s">
        <v>3079</v>
      </c>
      <c r="D410">
        <v>299</v>
      </c>
      <c r="E410">
        <v>1900</v>
      </c>
      <c r="F410">
        <v>0.84</v>
      </c>
      <c r="G410">
        <v>3.6</v>
      </c>
      <c r="H410">
        <v>18202</v>
      </c>
      <c r="I410" t="s">
        <v>3545</v>
      </c>
      <c r="J410" t="s">
        <v>3546</v>
      </c>
      <c r="K410" t="s">
        <v>3547</v>
      </c>
      <c r="L410" t="s">
        <v>3548</v>
      </c>
      <c r="M410" t="s">
        <v>3549</v>
      </c>
      <c r="N410" t="s">
        <v>3550</v>
      </c>
      <c r="O410" t="s">
        <v>3551</v>
      </c>
      <c r="P410" t="s">
        <v>3552</v>
      </c>
    </row>
    <row r="411" spans="1:16">
      <c r="A411" t="s">
        <v>3553</v>
      </c>
      <c r="B411" t="s">
        <v>3554</v>
      </c>
      <c r="C411" t="s">
        <v>3003</v>
      </c>
      <c r="D411">
        <v>10999</v>
      </c>
      <c r="E411">
        <v>14999</v>
      </c>
      <c r="F411">
        <v>0.27</v>
      </c>
      <c r="G411">
        <v>4.0999999999999996</v>
      </c>
      <c r="H411">
        <v>18998</v>
      </c>
      <c r="I411" t="s">
        <v>3555</v>
      </c>
      <c r="J411" t="s">
        <v>3222</v>
      </c>
      <c r="K411" t="s">
        <v>3223</v>
      </c>
      <c r="L411" t="s">
        <v>3224</v>
      </c>
      <c r="M411" t="s">
        <v>3225</v>
      </c>
      <c r="N411" t="s">
        <v>3226</v>
      </c>
      <c r="O411" t="s">
        <v>3227</v>
      </c>
      <c r="P411" t="s">
        <v>3556</v>
      </c>
    </row>
    <row r="412" spans="1:16">
      <c r="A412" t="s">
        <v>3557</v>
      </c>
      <c r="B412" t="s">
        <v>3558</v>
      </c>
      <c r="C412" t="s">
        <v>3003</v>
      </c>
      <c r="D412">
        <v>34999</v>
      </c>
      <c r="E412">
        <v>38999</v>
      </c>
      <c r="F412">
        <v>0.1</v>
      </c>
      <c r="G412">
        <v>4.2</v>
      </c>
      <c r="H412">
        <v>11029</v>
      </c>
      <c r="I412" t="s">
        <v>3559</v>
      </c>
      <c r="J412" t="s">
        <v>3560</v>
      </c>
      <c r="K412" t="s">
        <v>3561</v>
      </c>
      <c r="L412" t="s">
        <v>3562</v>
      </c>
      <c r="M412" t="s">
        <v>3563</v>
      </c>
      <c r="N412" t="s">
        <v>3564</v>
      </c>
      <c r="O412" t="s">
        <v>3565</v>
      </c>
      <c r="P412" t="s">
        <v>3566</v>
      </c>
    </row>
    <row r="413" spans="1:16">
      <c r="A413" t="s">
        <v>3567</v>
      </c>
      <c r="B413" t="s">
        <v>3244</v>
      </c>
      <c r="C413" t="s">
        <v>3003</v>
      </c>
      <c r="D413">
        <v>16999</v>
      </c>
      <c r="E413">
        <v>24999</v>
      </c>
      <c r="F413">
        <v>0.32</v>
      </c>
      <c r="G413">
        <v>4.0999999999999996</v>
      </c>
      <c r="H413">
        <v>22318</v>
      </c>
      <c r="I413" t="s">
        <v>3245</v>
      </c>
      <c r="J413" t="s">
        <v>3207</v>
      </c>
      <c r="K413" t="s">
        <v>3208</v>
      </c>
      <c r="L413" t="s">
        <v>3209</v>
      </c>
      <c r="M413" t="s">
        <v>3210</v>
      </c>
      <c r="N413" t="s">
        <v>3211</v>
      </c>
      <c r="O413" t="s">
        <v>3246</v>
      </c>
      <c r="P413" t="s">
        <v>3568</v>
      </c>
    </row>
    <row r="414" spans="1:16">
      <c r="A414" t="s">
        <v>3569</v>
      </c>
      <c r="B414" t="s">
        <v>3570</v>
      </c>
      <c r="C414" t="s">
        <v>3509</v>
      </c>
      <c r="D414">
        <v>199</v>
      </c>
      <c r="E414">
        <v>499</v>
      </c>
      <c r="F414">
        <v>0.6</v>
      </c>
      <c r="G414">
        <v>4.0999999999999996</v>
      </c>
      <c r="H414">
        <v>1786</v>
      </c>
      <c r="I414" t="s">
        <v>3571</v>
      </c>
      <c r="J414" t="s">
        <v>3572</v>
      </c>
      <c r="K414" t="s">
        <v>3573</v>
      </c>
      <c r="L414" t="s">
        <v>3574</v>
      </c>
      <c r="M414" t="s">
        <v>3575</v>
      </c>
      <c r="N414" t="s">
        <v>3576</v>
      </c>
      <c r="O414" t="s">
        <v>3577</v>
      </c>
      <c r="P414" t="s">
        <v>3578</v>
      </c>
    </row>
    <row r="415" spans="1:16">
      <c r="A415" t="s">
        <v>3579</v>
      </c>
      <c r="B415" t="s">
        <v>3580</v>
      </c>
      <c r="C415" t="s">
        <v>2992</v>
      </c>
      <c r="D415">
        <v>999</v>
      </c>
      <c r="E415">
        <v>1599</v>
      </c>
      <c r="F415">
        <v>0.38</v>
      </c>
      <c r="G415">
        <v>4</v>
      </c>
      <c r="H415">
        <v>7222</v>
      </c>
      <c r="I415" t="s">
        <v>3581</v>
      </c>
      <c r="J415" t="s">
        <v>3582</v>
      </c>
      <c r="K415" t="s">
        <v>3583</v>
      </c>
      <c r="L415" t="s">
        <v>3584</v>
      </c>
      <c r="M415" t="s">
        <v>3585</v>
      </c>
      <c r="N415" t="s">
        <v>3586</v>
      </c>
      <c r="O415" t="s">
        <v>3587</v>
      </c>
      <c r="P415" t="s">
        <v>3588</v>
      </c>
    </row>
    <row r="416" spans="1:16">
      <c r="A416" t="s">
        <v>3589</v>
      </c>
      <c r="B416" t="s">
        <v>3590</v>
      </c>
      <c r="C416" t="s">
        <v>3058</v>
      </c>
      <c r="D416">
        <v>1299</v>
      </c>
      <c r="E416">
        <v>1599</v>
      </c>
      <c r="F416">
        <v>0.19</v>
      </c>
      <c r="G416">
        <v>4</v>
      </c>
      <c r="H416">
        <v>128311</v>
      </c>
      <c r="I416" t="s">
        <v>3059</v>
      </c>
      <c r="J416" t="s">
        <v>3060</v>
      </c>
      <c r="K416" t="s">
        <v>3061</v>
      </c>
      <c r="L416" t="s">
        <v>3062</v>
      </c>
      <c r="M416" t="s">
        <v>3063</v>
      </c>
      <c r="N416" t="s">
        <v>3064</v>
      </c>
      <c r="O416" t="s">
        <v>3591</v>
      </c>
      <c r="P416" t="s">
        <v>3592</v>
      </c>
    </row>
    <row r="417" spans="1:16">
      <c r="A417" t="s">
        <v>3593</v>
      </c>
      <c r="B417" t="s">
        <v>3594</v>
      </c>
      <c r="C417" t="s">
        <v>3079</v>
      </c>
      <c r="D417">
        <v>599</v>
      </c>
      <c r="E417">
        <v>1800</v>
      </c>
      <c r="F417">
        <v>0.67</v>
      </c>
      <c r="G417">
        <v>3.5</v>
      </c>
      <c r="H417">
        <v>83996</v>
      </c>
      <c r="I417" t="s">
        <v>3595</v>
      </c>
      <c r="J417" t="s">
        <v>3596</v>
      </c>
      <c r="K417" t="s">
        <v>3597</v>
      </c>
      <c r="L417" t="s">
        <v>3598</v>
      </c>
      <c r="M417" t="s">
        <v>3599</v>
      </c>
      <c r="N417" t="s">
        <v>3600</v>
      </c>
      <c r="O417" t="s">
        <v>3601</v>
      </c>
      <c r="P417" t="s">
        <v>3602</v>
      </c>
    </row>
    <row r="418" spans="1:16">
      <c r="A418" t="s">
        <v>3603</v>
      </c>
      <c r="B418" t="s">
        <v>3604</v>
      </c>
      <c r="C418" t="s">
        <v>3037</v>
      </c>
      <c r="D418">
        <v>599</v>
      </c>
      <c r="E418">
        <v>1899</v>
      </c>
      <c r="F418">
        <v>0.68</v>
      </c>
      <c r="G418">
        <v>4.3</v>
      </c>
      <c r="H418">
        <v>140036</v>
      </c>
      <c r="I418" t="s">
        <v>3457</v>
      </c>
      <c r="J418" t="s">
        <v>3458</v>
      </c>
      <c r="K418" t="s">
        <v>3459</v>
      </c>
      <c r="L418" t="s">
        <v>3460</v>
      </c>
      <c r="M418" t="s">
        <v>3461</v>
      </c>
      <c r="N418" t="s">
        <v>3462</v>
      </c>
      <c r="O418" t="s">
        <v>3605</v>
      </c>
      <c r="P418" t="s">
        <v>3606</v>
      </c>
    </row>
    <row r="419" spans="1:16">
      <c r="A419" t="s">
        <v>3607</v>
      </c>
      <c r="B419" t="s">
        <v>3608</v>
      </c>
      <c r="C419" t="s">
        <v>2992</v>
      </c>
      <c r="D419">
        <v>1799</v>
      </c>
      <c r="E419">
        <v>2499</v>
      </c>
      <c r="F419">
        <v>0.28000000000000003</v>
      </c>
      <c r="G419">
        <v>4.0999999999999996</v>
      </c>
      <c r="H419">
        <v>18678</v>
      </c>
      <c r="I419" t="s">
        <v>3609</v>
      </c>
      <c r="J419" t="s">
        <v>3610</v>
      </c>
      <c r="K419" t="s">
        <v>3611</v>
      </c>
      <c r="L419" t="s">
        <v>3612</v>
      </c>
      <c r="M419" t="s">
        <v>3613</v>
      </c>
      <c r="N419" t="s">
        <v>3614</v>
      </c>
      <c r="O419" t="s">
        <v>3615</v>
      </c>
      <c r="P419" t="s">
        <v>3616</v>
      </c>
    </row>
    <row r="420" spans="1:16">
      <c r="A420" t="s">
        <v>77</v>
      </c>
      <c r="B420" t="s">
        <v>78</v>
      </c>
      <c r="C420" t="s">
        <v>18</v>
      </c>
      <c r="D420">
        <v>176.63</v>
      </c>
      <c r="E420">
        <v>499</v>
      </c>
      <c r="F420">
        <v>0.65</v>
      </c>
      <c r="G420">
        <v>4.0999999999999996</v>
      </c>
      <c r="H420">
        <v>15189</v>
      </c>
      <c r="I420" t="s">
        <v>79</v>
      </c>
      <c r="J420" t="s">
        <v>80</v>
      </c>
      <c r="K420" t="s">
        <v>81</v>
      </c>
      <c r="L420" t="s">
        <v>82</v>
      </c>
      <c r="M420" t="s">
        <v>83</v>
      </c>
      <c r="N420" t="s">
        <v>84</v>
      </c>
      <c r="O420" t="s">
        <v>3617</v>
      </c>
      <c r="P420" t="s">
        <v>3618</v>
      </c>
    </row>
    <row r="421" spans="1:16">
      <c r="A421" t="s">
        <v>3619</v>
      </c>
      <c r="B421" t="s">
        <v>3620</v>
      </c>
      <c r="C421" t="s">
        <v>3003</v>
      </c>
      <c r="D421">
        <v>10999</v>
      </c>
      <c r="E421">
        <v>14999</v>
      </c>
      <c r="F421">
        <v>0.27</v>
      </c>
      <c r="G421">
        <v>4.0999999999999996</v>
      </c>
      <c r="H421">
        <v>18998</v>
      </c>
      <c r="I421" t="s">
        <v>3555</v>
      </c>
      <c r="J421" t="s">
        <v>3222</v>
      </c>
      <c r="K421" t="s">
        <v>3223</v>
      </c>
      <c r="L421" t="s">
        <v>3224</v>
      </c>
      <c r="M421" t="s">
        <v>3225</v>
      </c>
      <c r="N421" t="s">
        <v>3226</v>
      </c>
      <c r="O421" t="s">
        <v>3621</v>
      </c>
      <c r="P421" t="s">
        <v>3622</v>
      </c>
    </row>
    <row r="422" spans="1:16">
      <c r="A422" t="s">
        <v>3623</v>
      </c>
      <c r="B422" t="s">
        <v>3624</v>
      </c>
      <c r="C422" t="s">
        <v>2961</v>
      </c>
      <c r="D422">
        <v>2999</v>
      </c>
      <c r="E422">
        <v>7990</v>
      </c>
      <c r="F422">
        <v>0.62</v>
      </c>
      <c r="G422">
        <v>4.0999999999999996</v>
      </c>
      <c r="H422">
        <v>48449</v>
      </c>
      <c r="I422" t="s">
        <v>3436</v>
      </c>
      <c r="J422" t="s">
        <v>3625</v>
      </c>
      <c r="K422" t="s">
        <v>3626</v>
      </c>
      <c r="L422" t="s">
        <v>3627</v>
      </c>
      <c r="M422" t="s">
        <v>3628</v>
      </c>
      <c r="N422" t="s">
        <v>3629</v>
      </c>
      <c r="O422" t="s">
        <v>3630</v>
      </c>
      <c r="P422" t="s">
        <v>3631</v>
      </c>
    </row>
    <row r="423" spans="1:16">
      <c r="A423" t="s">
        <v>3632</v>
      </c>
      <c r="B423" t="s">
        <v>3633</v>
      </c>
      <c r="C423" t="s">
        <v>2961</v>
      </c>
      <c r="D423">
        <v>1999</v>
      </c>
      <c r="E423">
        <v>7990</v>
      </c>
      <c r="F423">
        <v>0.75</v>
      </c>
      <c r="G423">
        <v>3.8</v>
      </c>
      <c r="H423">
        <v>17831</v>
      </c>
      <c r="I423" t="s">
        <v>2982</v>
      </c>
      <c r="J423" t="s">
        <v>2983</v>
      </c>
      <c r="K423" t="s">
        <v>2984</v>
      </c>
      <c r="L423" t="s">
        <v>2985</v>
      </c>
      <c r="M423" t="s">
        <v>2986</v>
      </c>
      <c r="N423" t="s">
        <v>2987</v>
      </c>
      <c r="O423" t="s">
        <v>3634</v>
      </c>
      <c r="P423" t="s">
        <v>3635</v>
      </c>
    </row>
    <row r="424" spans="1:16">
      <c r="A424" t="s">
        <v>87</v>
      </c>
      <c r="B424" t="s">
        <v>88</v>
      </c>
      <c r="C424" t="s">
        <v>18</v>
      </c>
      <c r="D424">
        <v>229</v>
      </c>
      <c r="E424">
        <v>299</v>
      </c>
      <c r="F424">
        <v>0.23</v>
      </c>
      <c r="G424">
        <v>4.3</v>
      </c>
      <c r="H424">
        <v>30411</v>
      </c>
      <c r="I424" t="s">
        <v>89</v>
      </c>
      <c r="J424" t="s">
        <v>90</v>
      </c>
      <c r="K424" t="s">
        <v>91</v>
      </c>
      <c r="L424" t="s">
        <v>92</v>
      </c>
      <c r="M424" t="s">
        <v>93</v>
      </c>
      <c r="N424" t="s">
        <v>94</v>
      </c>
      <c r="O424" t="s">
        <v>3636</v>
      </c>
      <c r="P424" t="s">
        <v>3637</v>
      </c>
    </row>
    <row r="425" spans="1:16">
      <c r="A425" t="s">
        <v>108</v>
      </c>
      <c r="B425" t="s">
        <v>109</v>
      </c>
      <c r="C425" t="s">
        <v>18</v>
      </c>
      <c r="D425">
        <v>199</v>
      </c>
      <c r="E425">
        <v>299</v>
      </c>
      <c r="F425">
        <v>0.33</v>
      </c>
      <c r="G425">
        <v>4</v>
      </c>
      <c r="H425">
        <v>43994</v>
      </c>
      <c r="I425" t="s">
        <v>110</v>
      </c>
      <c r="J425" t="s">
        <v>30</v>
      </c>
      <c r="K425" t="s">
        <v>31</v>
      </c>
      <c r="L425" t="s">
        <v>32</v>
      </c>
      <c r="M425" t="s">
        <v>33</v>
      </c>
      <c r="N425" t="s">
        <v>34</v>
      </c>
      <c r="O425" t="s">
        <v>3638</v>
      </c>
      <c r="P425" t="s">
        <v>3639</v>
      </c>
    </row>
    <row r="426" spans="1:16">
      <c r="A426" t="s">
        <v>3640</v>
      </c>
      <c r="B426" t="s">
        <v>3641</v>
      </c>
      <c r="C426" t="s">
        <v>3175</v>
      </c>
      <c r="D426">
        <v>649</v>
      </c>
      <c r="E426">
        <v>999</v>
      </c>
      <c r="F426">
        <v>0.35</v>
      </c>
      <c r="G426">
        <v>4.2</v>
      </c>
      <c r="H426">
        <v>1315</v>
      </c>
      <c r="I426" t="s">
        <v>3642</v>
      </c>
      <c r="J426" t="s">
        <v>3643</v>
      </c>
      <c r="K426" t="s">
        <v>3644</v>
      </c>
      <c r="L426" t="s">
        <v>3645</v>
      </c>
      <c r="M426" t="s">
        <v>3646</v>
      </c>
      <c r="N426" t="s">
        <v>3647</v>
      </c>
      <c r="O426" t="s">
        <v>3648</v>
      </c>
      <c r="P426" t="s">
        <v>3649</v>
      </c>
    </row>
    <row r="427" spans="1:16">
      <c r="A427" t="s">
        <v>3650</v>
      </c>
      <c r="B427" t="s">
        <v>3476</v>
      </c>
      <c r="C427" t="s">
        <v>3003</v>
      </c>
      <c r="D427">
        <v>13999</v>
      </c>
      <c r="E427">
        <v>19499</v>
      </c>
      <c r="F427">
        <v>0.28000000000000003</v>
      </c>
      <c r="G427">
        <v>4.0999999999999996</v>
      </c>
      <c r="H427">
        <v>18998</v>
      </c>
      <c r="I427" t="s">
        <v>3477</v>
      </c>
      <c r="J427" t="s">
        <v>3222</v>
      </c>
      <c r="K427" t="s">
        <v>3223</v>
      </c>
      <c r="L427" t="s">
        <v>3224</v>
      </c>
      <c r="M427" t="s">
        <v>3225</v>
      </c>
      <c r="N427" t="s">
        <v>3226</v>
      </c>
      <c r="O427" t="s">
        <v>3478</v>
      </c>
      <c r="P427" t="s">
        <v>3651</v>
      </c>
    </row>
    <row r="428" spans="1:16">
      <c r="A428" t="s">
        <v>3652</v>
      </c>
      <c r="B428" t="s">
        <v>3653</v>
      </c>
      <c r="C428" t="s">
        <v>3654</v>
      </c>
      <c r="D428">
        <v>119</v>
      </c>
      <c r="E428">
        <v>299</v>
      </c>
      <c r="F428">
        <v>0.6</v>
      </c>
      <c r="G428">
        <v>4.0999999999999996</v>
      </c>
      <c r="H428">
        <v>5999</v>
      </c>
      <c r="I428" t="s">
        <v>3655</v>
      </c>
      <c r="J428" t="s">
        <v>3656</v>
      </c>
      <c r="K428" t="s">
        <v>3657</v>
      </c>
      <c r="L428" t="s">
        <v>3658</v>
      </c>
      <c r="M428" t="s">
        <v>3659</v>
      </c>
      <c r="N428" t="s">
        <v>3660</v>
      </c>
      <c r="O428" t="s">
        <v>3661</v>
      </c>
      <c r="P428" t="s">
        <v>3662</v>
      </c>
    </row>
    <row r="429" spans="1:16">
      <c r="A429" t="s">
        <v>3663</v>
      </c>
      <c r="B429" t="s">
        <v>3664</v>
      </c>
      <c r="C429" t="s">
        <v>3003</v>
      </c>
      <c r="D429">
        <v>12999</v>
      </c>
      <c r="E429">
        <v>17999</v>
      </c>
      <c r="F429">
        <v>0.28000000000000003</v>
      </c>
      <c r="G429">
        <v>4.0999999999999996</v>
      </c>
      <c r="H429">
        <v>50772</v>
      </c>
      <c r="I429" t="s">
        <v>3665</v>
      </c>
      <c r="J429" t="s">
        <v>3666</v>
      </c>
      <c r="K429" t="s">
        <v>3667</v>
      </c>
      <c r="L429" t="s">
        <v>3668</v>
      </c>
      <c r="M429" t="s">
        <v>3669</v>
      </c>
      <c r="N429" t="s">
        <v>3670</v>
      </c>
      <c r="O429" t="s">
        <v>3671</v>
      </c>
      <c r="P429" t="s">
        <v>3672</v>
      </c>
    </row>
    <row r="430" spans="1:16">
      <c r="A430" t="s">
        <v>113</v>
      </c>
      <c r="B430" t="s">
        <v>114</v>
      </c>
      <c r="C430" t="s">
        <v>18</v>
      </c>
      <c r="D430">
        <v>154</v>
      </c>
      <c r="E430">
        <v>339</v>
      </c>
      <c r="F430">
        <v>0.55000000000000004</v>
      </c>
      <c r="G430">
        <v>4.3</v>
      </c>
      <c r="H430">
        <v>13391</v>
      </c>
      <c r="I430" t="s">
        <v>1050</v>
      </c>
      <c r="J430" t="s">
        <v>116</v>
      </c>
      <c r="K430" t="s">
        <v>117</v>
      </c>
      <c r="L430" t="s">
        <v>118</v>
      </c>
      <c r="M430" t="s">
        <v>119</v>
      </c>
      <c r="N430" t="s">
        <v>120</v>
      </c>
      <c r="O430" t="s">
        <v>121</v>
      </c>
      <c r="P430" t="s">
        <v>3673</v>
      </c>
    </row>
    <row r="431" spans="1:16">
      <c r="A431" t="s">
        <v>3674</v>
      </c>
      <c r="B431" t="s">
        <v>3675</v>
      </c>
      <c r="C431" t="s">
        <v>3003</v>
      </c>
      <c r="D431">
        <v>20999</v>
      </c>
      <c r="E431">
        <v>26999</v>
      </c>
      <c r="F431">
        <v>0.22</v>
      </c>
      <c r="G431">
        <v>3.9</v>
      </c>
      <c r="H431">
        <v>25824</v>
      </c>
      <c r="I431" t="s">
        <v>3676</v>
      </c>
      <c r="J431" t="s">
        <v>3384</v>
      </c>
      <c r="K431" t="s">
        <v>3385</v>
      </c>
      <c r="L431" t="s">
        <v>3386</v>
      </c>
      <c r="M431" t="s">
        <v>3387</v>
      </c>
      <c r="N431" t="s">
        <v>3388</v>
      </c>
      <c r="O431" t="s">
        <v>3677</v>
      </c>
      <c r="P431" t="s">
        <v>3678</v>
      </c>
    </row>
    <row r="432" spans="1:16">
      <c r="A432" t="s">
        <v>3679</v>
      </c>
      <c r="B432" t="s">
        <v>3680</v>
      </c>
      <c r="C432" t="s">
        <v>3175</v>
      </c>
      <c r="D432">
        <v>249</v>
      </c>
      <c r="E432">
        <v>649</v>
      </c>
      <c r="F432">
        <v>0.62</v>
      </c>
      <c r="G432">
        <v>4</v>
      </c>
      <c r="H432">
        <v>14404</v>
      </c>
      <c r="I432" t="s">
        <v>3681</v>
      </c>
      <c r="J432" t="s">
        <v>3682</v>
      </c>
      <c r="K432" t="s">
        <v>3683</v>
      </c>
      <c r="L432" t="s">
        <v>3684</v>
      </c>
      <c r="M432" t="s">
        <v>3685</v>
      </c>
      <c r="N432" t="s">
        <v>3686</v>
      </c>
      <c r="O432" t="s">
        <v>3687</v>
      </c>
      <c r="P432" t="s">
        <v>3688</v>
      </c>
    </row>
    <row r="433" spans="1:16">
      <c r="A433" t="s">
        <v>3689</v>
      </c>
      <c r="B433" t="s">
        <v>3690</v>
      </c>
      <c r="C433" t="s">
        <v>3175</v>
      </c>
      <c r="D433">
        <v>99</v>
      </c>
      <c r="E433">
        <v>171</v>
      </c>
      <c r="F433">
        <v>0.42</v>
      </c>
      <c r="G433">
        <v>4.5</v>
      </c>
      <c r="H433">
        <v>11339</v>
      </c>
      <c r="I433" t="s">
        <v>3691</v>
      </c>
      <c r="J433" t="s">
        <v>3692</v>
      </c>
      <c r="K433" t="s">
        <v>3693</v>
      </c>
      <c r="L433" t="s">
        <v>3694</v>
      </c>
      <c r="M433" t="s">
        <v>3695</v>
      </c>
      <c r="N433" t="s">
        <v>3696</v>
      </c>
      <c r="O433" t="s">
        <v>3697</v>
      </c>
      <c r="P433" t="s">
        <v>3698</v>
      </c>
    </row>
    <row r="434" spans="1:16">
      <c r="A434" t="s">
        <v>3699</v>
      </c>
      <c r="B434" t="s">
        <v>3700</v>
      </c>
      <c r="C434" t="s">
        <v>3164</v>
      </c>
      <c r="D434">
        <v>489</v>
      </c>
      <c r="E434">
        <v>1999</v>
      </c>
      <c r="F434">
        <v>0.76</v>
      </c>
      <c r="G434">
        <v>4</v>
      </c>
      <c r="H434">
        <v>3626</v>
      </c>
      <c r="I434" t="s">
        <v>3701</v>
      </c>
      <c r="J434" t="s">
        <v>3702</v>
      </c>
      <c r="K434" t="s">
        <v>3703</v>
      </c>
      <c r="L434" t="s">
        <v>3704</v>
      </c>
      <c r="M434" t="s">
        <v>3705</v>
      </c>
      <c r="N434" t="s">
        <v>3706</v>
      </c>
      <c r="O434" t="s">
        <v>3707</v>
      </c>
      <c r="P434" t="s">
        <v>3708</v>
      </c>
    </row>
    <row r="435" spans="1:16">
      <c r="A435" t="s">
        <v>3709</v>
      </c>
      <c r="B435" t="s">
        <v>3710</v>
      </c>
      <c r="C435" t="s">
        <v>3037</v>
      </c>
      <c r="D435">
        <v>369</v>
      </c>
      <c r="E435">
        <v>1600</v>
      </c>
      <c r="F435">
        <v>0.77</v>
      </c>
      <c r="G435">
        <v>4</v>
      </c>
      <c r="H435">
        <v>32625</v>
      </c>
      <c r="I435" t="s">
        <v>3711</v>
      </c>
      <c r="J435" t="s">
        <v>3712</v>
      </c>
      <c r="K435" t="s">
        <v>3713</v>
      </c>
      <c r="L435" t="s">
        <v>3714</v>
      </c>
      <c r="M435" t="s">
        <v>3715</v>
      </c>
      <c r="N435" t="s">
        <v>3716</v>
      </c>
      <c r="O435" t="s">
        <v>3717</v>
      </c>
      <c r="P435" t="s">
        <v>3718</v>
      </c>
    </row>
    <row r="436" spans="1:16">
      <c r="A436" t="s">
        <v>3719</v>
      </c>
      <c r="B436" t="s">
        <v>3720</v>
      </c>
      <c r="C436" t="s">
        <v>3003</v>
      </c>
      <c r="D436">
        <v>15499</v>
      </c>
      <c r="E436">
        <v>20999</v>
      </c>
      <c r="F436">
        <v>0.26</v>
      </c>
      <c r="G436">
        <v>4.0999999999999996</v>
      </c>
      <c r="H436">
        <v>19252</v>
      </c>
      <c r="I436" t="s">
        <v>3721</v>
      </c>
      <c r="J436" t="s">
        <v>3318</v>
      </c>
      <c r="K436" t="s">
        <v>3319</v>
      </c>
      <c r="L436" t="s">
        <v>3320</v>
      </c>
      <c r="M436" t="s">
        <v>3321</v>
      </c>
      <c r="N436" t="s">
        <v>3322</v>
      </c>
      <c r="O436" t="s">
        <v>3488</v>
      </c>
      <c r="P436" t="s">
        <v>3722</v>
      </c>
    </row>
    <row r="437" spans="1:16">
      <c r="A437" t="s">
        <v>3723</v>
      </c>
      <c r="B437" t="s">
        <v>3724</v>
      </c>
      <c r="C437" t="s">
        <v>3003</v>
      </c>
      <c r="D437">
        <v>15499</v>
      </c>
      <c r="E437">
        <v>18999</v>
      </c>
      <c r="F437">
        <v>0.18</v>
      </c>
      <c r="G437">
        <v>4.0999999999999996</v>
      </c>
      <c r="H437">
        <v>19252</v>
      </c>
      <c r="I437" t="s">
        <v>3317</v>
      </c>
      <c r="J437" t="s">
        <v>3318</v>
      </c>
      <c r="K437" t="s">
        <v>3319</v>
      </c>
      <c r="L437" t="s">
        <v>3320</v>
      </c>
      <c r="M437" t="s">
        <v>3321</v>
      </c>
      <c r="N437" t="s">
        <v>3322</v>
      </c>
      <c r="O437" t="s">
        <v>3725</v>
      </c>
      <c r="P437" t="s">
        <v>3726</v>
      </c>
    </row>
    <row r="438" spans="1:16">
      <c r="A438" t="s">
        <v>3727</v>
      </c>
      <c r="B438" t="s">
        <v>3728</v>
      </c>
      <c r="C438" t="s">
        <v>3003</v>
      </c>
      <c r="D438">
        <v>22999</v>
      </c>
      <c r="E438">
        <v>28999</v>
      </c>
      <c r="F438">
        <v>0.21</v>
      </c>
      <c r="G438">
        <v>3.9</v>
      </c>
      <c r="H438">
        <v>25824</v>
      </c>
      <c r="I438" t="s">
        <v>3729</v>
      </c>
      <c r="J438" t="s">
        <v>3384</v>
      </c>
      <c r="K438" t="s">
        <v>3385</v>
      </c>
      <c r="L438" t="s">
        <v>3386</v>
      </c>
      <c r="M438" t="s">
        <v>3387</v>
      </c>
      <c r="N438" t="s">
        <v>3388</v>
      </c>
      <c r="O438" t="s">
        <v>3389</v>
      </c>
      <c r="P438" t="s">
        <v>3730</v>
      </c>
    </row>
    <row r="439" spans="1:16">
      <c r="A439" t="s">
        <v>3731</v>
      </c>
      <c r="B439" t="s">
        <v>3732</v>
      </c>
      <c r="C439" t="s">
        <v>3079</v>
      </c>
      <c r="D439">
        <v>599</v>
      </c>
      <c r="E439">
        <v>1490</v>
      </c>
      <c r="F439">
        <v>0.6</v>
      </c>
      <c r="G439">
        <v>4.0999999999999996</v>
      </c>
      <c r="H439">
        <v>161679</v>
      </c>
      <c r="I439" t="s">
        <v>3733</v>
      </c>
      <c r="J439" t="s">
        <v>3734</v>
      </c>
      <c r="K439" t="s">
        <v>3735</v>
      </c>
      <c r="L439" t="s">
        <v>3736</v>
      </c>
      <c r="M439" t="s">
        <v>3737</v>
      </c>
      <c r="N439" t="s">
        <v>3738</v>
      </c>
      <c r="O439" t="s">
        <v>3739</v>
      </c>
      <c r="P439" t="s">
        <v>3740</v>
      </c>
    </row>
    <row r="440" spans="1:16">
      <c r="A440" t="s">
        <v>3741</v>
      </c>
      <c r="B440" t="s">
        <v>3742</v>
      </c>
      <c r="C440" t="s">
        <v>3509</v>
      </c>
      <c r="D440">
        <v>134</v>
      </c>
      <c r="E440">
        <v>699</v>
      </c>
      <c r="F440">
        <v>0.81</v>
      </c>
      <c r="G440">
        <v>4.0999999999999996</v>
      </c>
      <c r="H440">
        <v>16685</v>
      </c>
      <c r="I440" t="s">
        <v>3743</v>
      </c>
      <c r="J440" t="s">
        <v>3744</v>
      </c>
      <c r="K440" t="s">
        <v>3745</v>
      </c>
      <c r="L440" t="s">
        <v>3746</v>
      </c>
      <c r="M440" t="s">
        <v>3747</v>
      </c>
      <c r="N440" t="s">
        <v>3748</v>
      </c>
      <c r="O440" t="s">
        <v>3749</v>
      </c>
      <c r="P440" t="s">
        <v>3750</v>
      </c>
    </row>
    <row r="441" spans="1:16">
      <c r="A441" t="s">
        <v>3751</v>
      </c>
      <c r="B441" t="s">
        <v>3752</v>
      </c>
      <c r="C441" t="s">
        <v>3003</v>
      </c>
      <c r="D441">
        <v>7499</v>
      </c>
      <c r="E441">
        <v>7999</v>
      </c>
      <c r="F441">
        <v>0.06</v>
      </c>
      <c r="G441">
        <v>4</v>
      </c>
      <c r="H441">
        <v>30907</v>
      </c>
      <c r="I441" t="s">
        <v>3753</v>
      </c>
      <c r="J441" t="s">
        <v>3754</v>
      </c>
      <c r="K441" t="s">
        <v>3755</v>
      </c>
      <c r="L441" t="s">
        <v>3756</v>
      </c>
      <c r="M441" t="s">
        <v>3757</v>
      </c>
      <c r="N441" t="s">
        <v>3758</v>
      </c>
      <c r="O441" t="s">
        <v>3759</v>
      </c>
      <c r="P441" t="s">
        <v>3760</v>
      </c>
    </row>
    <row r="442" spans="1:16">
      <c r="A442" t="s">
        <v>3761</v>
      </c>
      <c r="B442" t="s">
        <v>3762</v>
      </c>
      <c r="C442" t="s">
        <v>2992</v>
      </c>
      <c r="D442">
        <v>1149</v>
      </c>
      <c r="E442">
        <v>2199</v>
      </c>
      <c r="F442">
        <v>0.48</v>
      </c>
      <c r="G442">
        <v>4.3</v>
      </c>
      <c r="H442">
        <v>178912</v>
      </c>
      <c r="I442" t="s">
        <v>3763</v>
      </c>
      <c r="J442" t="s">
        <v>2994</v>
      </c>
      <c r="K442" t="s">
        <v>2995</v>
      </c>
      <c r="L442" t="s">
        <v>2996</v>
      </c>
      <c r="M442" t="s">
        <v>2997</v>
      </c>
      <c r="N442" t="s">
        <v>2998</v>
      </c>
      <c r="O442" t="s">
        <v>3764</v>
      </c>
      <c r="P442" t="s">
        <v>3765</v>
      </c>
    </row>
    <row r="443" spans="1:16">
      <c r="A443" t="s">
        <v>3766</v>
      </c>
      <c r="B443" t="s">
        <v>3767</v>
      </c>
      <c r="C443" t="s">
        <v>3058</v>
      </c>
      <c r="D443">
        <v>1324</v>
      </c>
      <c r="E443">
        <v>1699</v>
      </c>
      <c r="F443">
        <v>0.22</v>
      </c>
      <c r="G443">
        <v>4</v>
      </c>
      <c r="H443">
        <v>128311</v>
      </c>
      <c r="I443" t="s">
        <v>3768</v>
      </c>
      <c r="J443" t="s">
        <v>3060</v>
      </c>
      <c r="K443" t="s">
        <v>3061</v>
      </c>
      <c r="L443" t="s">
        <v>3062</v>
      </c>
      <c r="M443" t="s">
        <v>3063</v>
      </c>
      <c r="N443" t="s">
        <v>3064</v>
      </c>
      <c r="O443" t="s">
        <v>3769</v>
      </c>
      <c r="P443" t="s">
        <v>3770</v>
      </c>
    </row>
    <row r="444" spans="1:16">
      <c r="A444" t="s">
        <v>3771</v>
      </c>
      <c r="B444" t="s">
        <v>3772</v>
      </c>
      <c r="C444" t="s">
        <v>3003</v>
      </c>
      <c r="D444">
        <v>13999</v>
      </c>
      <c r="E444">
        <v>19999</v>
      </c>
      <c r="F444">
        <v>0.3</v>
      </c>
      <c r="G444">
        <v>4.0999999999999996</v>
      </c>
      <c r="H444">
        <v>19252</v>
      </c>
      <c r="I444" t="s">
        <v>3721</v>
      </c>
      <c r="J444" t="s">
        <v>3318</v>
      </c>
      <c r="K444" t="s">
        <v>3319</v>
      </c>
      <c r="L444" t="s">
        <v>3320</v>
      </c>
      <c r="M444" t="s">
        <v>3321</v>
      </c>
      <c r="N444" t="s">
        <v>3322</v>
      </c>
      <c r="O444" t="s">
        <v>3773</v>
      </c>
      <c r="P444" t="s">
        <v>3774</v>
      </c>
    </row>
    <row r="445" spans="1:16">
      <c r="A445" t="s">
        <v>123</v>
      </c>
      <c r="B445" t="s">
        <v>124</v>
      </c>
      <c r="C445" t="s">
        <v>18</v>
      </c>
      <c r="D445">
        <v>299</v>
      </c>
      <c r="E445">
        <v>799</v>
      </c>
      <c r="F445">
        <v>0.63</v>
      </c>
      <c r="G445">
        <v>4.2</v>
      </c>
      <c r="H445">
        <v>94364</v>
      </c>
      <c r="I445" t="s">
        <v>125</v>
      </c>
      <c r="J445" t="s">
        <v>50</v>
      </c>
      <c r="K445" t="s">
        <v>51</v>
      </c>
      <c r="L445" t="s">
        <v>52</v>
      </c>
      <c r="M445" t="s">
        <v>53</v>
      </c>
      <c r="N445" t="s">
        <v>54</v>
      </c>
      <c r="O445" t="s">
        <v>3775</v>
      </c>
      <c r="P445" t="s">
        <v>3776</v>
      </c>
    </row>
    <row r="446" spans="1:16">
      <c r="A446" t="s">
        <v>3777</v>
      </c>
      <c r="B446" t="s">
        <v>3778</v>
      </c>
      <c r="C446" t="s">
        <v>2992</v>
      </c>
      <c r="D446">
        <v>999</v>
      </c>
      <c r="E446">
        <v>1599</v>
      </c>
      <c r="F446">
        <v>0.38</v>
      </c>
      <c r="G446">
        <v>4</v>
      </c>
      <c r="H446">
        <v>7222</v>
      </c>
      <c r="I446" t="s">
        <v>3779</v>
      </c>
      <c r="J446" t="s">
        <v>3582</v>
      </c>
      <c r="K446" t="s">
        <v>3583</v>
      </c>
      <c r="L446" t="s">
        <v>3584</v>
      </c>
      <c r="M446" t="s">
        <v>3585</v>
      </c>
      <c r="N446" t="s">
        <v>3586</v>
      </c>
      <c r="O446" t="s">
        <v>3780</v>
      </c>
      <c r="P446" t="s">
        <v>3781</v>
      </c>
    </row>
    <row r="447" spans="1:16">
      <c r="A447" t="s">
        <v>3782</v>
      </c>
      <c r="B447" t="s">
        <v>3783</v>
      </c>
      <c r="C447" t="s">
        <v>3003</v>
      </c>
      <c r="D447">
        <v>12999</v>
      </c>
      <c r="E447">
        <v>17999</v>
      </c>
      <c r="F447">
        <v>0.28000000000000003</v>
      </c>
      <c r="G447">
        <v>4.0999999999999996</v>
      </c>
      <c r="H447">
        <v>18998</v>
      </c>
      <c r="I447" t="s">
        <v>3221</v>
      </c>
      <c r="J447" t="s">
        <v>3222</v>
      </c>
      <c r="K447" t="s">
        <v>3223</v>
      </c>
      <c r="L447" t="s">
        <v>3224</v>
      </c>
      <c r="M447" t="s">
        <v>3225</v>
      </c>
      <c r="N447" t="s">
        <v>3226</v>
      </c>
      <c r="O447" t="s">
        <v>3784</v>
      </c>
      <c r="P447" t="s">
        <v>3785</v>
      </c>
    </row>
    <row r="448" spans="1:16">
      <c r="A448" t="s">
        <v>3786</v>
      </c>
      <c r="B448" t="s">
        <v>3787</v>
      </c>
      <c r="C448" t="s">
        <v>3003</v>
      </c>
      <c r="D448">
        <v>15490</v>
      </c>
      <c r="E448">
        <v>20990</v>
      </c>
      <c r="F448">
        <v>0.26</v>
      </c>
      <c r="G448">
        <v>4.2</v>
      </c>
      <c r="H448">
        <v>32916</v>
      </c>
      <c r="I448" t="s">
        <v>3788</v>
      </c>
      <c r="J448" t="s">
        <v>3374</v>
      </c>
      <c r="K448" t="s">
        <v>3375</v>
      </c>
      <c r="L448" t="s">
        <v>3376</v>
      </c>
      <c r="M448" t="s">
        <v>3377</v>
      </c>
      <c r="N448" t="s">
        <v>3378</v>
      </c>
      <c r="O448" t="s">
        <v>3789</v>
      </c>
      <c r="P448" t="s">
        <v>3790</v>
      </c>
    </row>
    <row r="449" spans="1:16">
      <c r="A449" t="s">
        <v>3791</v>
      </c>
      <c r="B449" t="s">
        <v>3792</v>
      </c>
      <c r="C449" t="s">
        <v>3793</v>
      </c>
      <c r="D449">
        <v>999</v>
      </c>
      <c r="E449">
        <v>2899</v>
      </c>
      <c r="F449">
        <v>0.66</v>
      </c>
      <c r="G449">
        <v>4.5999999999999996</v>
      </c>
      <c r="H449">
        <v>26603</v>
      </c>
      <c r="I449" t="s">
        <v>3794</v>
      </c>
      <c r="J449" t="s">
        <v>3795</v>
      </c>
      <c r="K449" t="s">
        <v>3796</v>
      </c>
      <c r="L449" t="s">
        <v>3797</v>
      </c>
      <c r="M449" t="s">
        <v>3798</v>
      </c>
      <c r="N449" t="s">
        <v>3799</v>
      </c>
      <c r="O449" t="s">
        <v>3800</v>
      </c>
      <c r="P449" t="s">
        <v>3801</v>
      </c>
    </row>
    <row r="450" spans="1:16">
      <c r="A450" t="s">
        <v>3802</v>
      </c>
      <c r="B450" t="s">
        <v>3803</v>
      </c>
      <c r="C450" t="s">
        <v>2961</v>
      </c>
      <c r="D450">
        <v>1599</v>
      </c>
      <c r="E450">
        <v>4999</v>
      </c>
      <c r="F450">
        <v>0.68</v>
      </c>
      <c r="G450">
        <v>4</v>
      </c>
      <c r="H450">
        <v>67950</v>
      </c>
      <c r="I450" t="s">
        <v>3804</v>
      </c>
      <c r="J450" t="s">
        <v>3805</v>
      </c>
      <c r="K450" t="s">
        <v>3806</v>
      </c>
      <c r="L450" t="s">
        <v>3807</v>
      </c>
      <c r="M450" t="s">
        <v>3808</v>
      </c>
      <c r="N450" t="s">
        <v>3809</v>
      </c>
      <c r="O450" t="s">
        <v>3810</v>
      </c>
      <c r="P450" t="s">
        <v>3811</v>
      </c>
    </row>
    <row r="451" spans="1:16">
      <c r="A451" t="s">
        <v>3812</v>
      </c>
      <c r="B451" t="s">
        <v>3813</v>
      </c>
      <c r="C451" t="s">
        <v>3058</v>
      </c>
      <c r="D451">
        <v>1324</v>
      </c>
      <c r="E451">
        <v>1699</v>
      </c>
      <c r="F451">
        <v>0.22</v>
      </c>
      <c r="G451">
        <v>4</v>
      </c>
      <c r="H451">
        <v>128311</v>
      </c>
      <c r="I451" t="s">
        <v>3768</v>
      </c>
      <c r="J451" t="s">
        <v>3060</v>
      </c>
      <c r="K451" t="s">
        <v>3061</v>
      </c>
      <c r="L451" t="s">
        <v>3062</v>
      </c>
      <c r="M451" t="s">
        <v>3063</v>
      </c>
      <c r="N451" t="s">
        <v>3064</v>
      </c>
      <c r="O451" t="s">
        <v>3065</v>
      </c>
      <c r="P451" t="s">
        <v>3814</v>
      </c>
    </row>
    <row r="452" spans="1:16">
      <c r="A452" t="s">
        <v>3815</v>
      </c>
      <c r="B452" t="s">
        <v>3816</v>
      </c>
      <c r="C452" t="s">
        <v>3003</v>
      </c>
      <c r="D452">
        <v>20999</v>
      </c>
      <c r="E452">
        <v>29990</v>
      </c>
      <c r="F452">
        <v>0.3</v>
      </c>
      <c r="G452">
        <v>4.3</v>
      </c>
      <c r="H452">
        <v>9499</v>
      </c>
      <c r="I452" t="s">
        <v>3817</v>
      </c>
      <c r="J452" t="s">
        <v>3818</v>
      </c>
      <c r="K452" t="s">
        <v>3819</v>
      </c>
      <c r="L452" t="s">
        <v>3820</v>
      </c>
      <c r="M452" t="s">
        <v>3821</v>
      </c>
      <c r="N452" t="s">
        <v>3822</v>
      </c>
      <c r="O452" t="s">
        <v>3823</v>
      </c>
      <c r="P452" t="s">
        <v>3824</v>
      </c>
    </row>
    <row r="453" spans="1:16">
      <c r="A453" t="s">
        <v>3825</v>
      </c>
      <c r="B453" t="s">
        <v>3826</v>
      </c>
      <c r="C453" t="s">
        <v>3175</v>
      </c>
      <c r="D453">
        <v>999</v>
      </c>
      <c r="E453">
        <v>1999</v>
      </c>
      <c r="F453">
        <v>0.5</v>
      </c>
      <c r="G453">
        <v>4.3</v>
      </c>
      <c r="H453">
        <v>1777</v>
      </c>
      <c r="I453" t="s">
        <v>3827</v>
      </c>
      <c r="J453" t="s">
        <v>3828</v>
      </c>
      <c r="K453" t="s">
        <v>3829</v>
      </c>
      <c r="L453" t="s">
        <v>3830</v>
      </c>
      <c r="M453" t="s">
        <v>3831</v>
      </c>
      <c r="N453" t="s">
        <v>3832</v>
      </c>
      <c r="O453" t="s">
        <v>3833</v>
      </c>
      <c r="P453" t="s">
        <v>3834</v>
      </c>
    </row>
    <row r="454" spans="1:16">
      <c r="A454" t="s">
        <v>3835</v>
      </c>
      <c r="B454" t="s">
        <v>3836</v>
      </c>
      <c r="C454" t="s">
        <v>3003</v>
      </c>
      <c r="D454">
        <v>12490</v>
      </c>
      <c r="E454">
        <v>15990</v>
      </c>
      <c r="F454">
        <v>0.22</v>
      </c>
      <c r="G454">
        <v>4.2</v>
      </c>
      <c r="H454">
        <v>58506</v>
      </c>
      <c r="I454" t="s">
        <v>3837</v>
      </c>
      <c r="J454" t="s">
        <v>3838</v>
      </c>
      <c r="K454" t="s">
        <v>3839</v>
      </c>
      <c r="L454" t="s">
        <v>3840</v>
      </c>
      <c r="M454" t="s">
        <v>3841</v>
      </c>
      <c r="N454" t="s">
        <v>3842</v>
      </c>
      <c r="O454" t="s">
        <v>3843</v>
      </c>
      <c r="P454" t="s">
        <v>3844</v>
      </c>
    </row>
    <row r="455" spans="1:16">
      <c r="A455" t="s">
        <v>3845</v>
      </c>
      <c r="B455" t="s">
        <v>3846</v>
      </c>
      <c r="C455" t="s">
        <v>3003</v>
      </c>
      <c r="D455">
        <v>17999</v>
      </c>
      <c r="E455">
        <v>21990</v>
      </c>
      <c r="F455">
        <v>0.18</v>
      </c>
      <c r="G455">
        <v>4</v>
      </c>
      <c r="H455">
        <v>21350</v>
      </c>
      <c r="I455" t="s">
        <v>3847</v>
      </c>
      <c r="J455" t="s">
        <v>3251</v>
      </c>
      <c r="K455" t="s">
        <v>3252</v>
      </c>
      <c r="L455" t="s">
        <v>3253</v>
      </c>
      <c r="M455" t="s">
        <v>3254</v>
      </c>
      <c r="N455" t="s">
        <v>3255</v>
      </c>
      <c r="O455" t="s">
        <v>3256</v>
      </c>
      <c r="P455" t="s">
        <v>3848</v>
      </c>
    </row>
    <row r="456" spans="1:16">
      <c r="A456" t="s">
        <v>139</v>
      </c>
      <c r="B456" t="s">
        <v>140</v>
      </c>
      <c r="C456" t="s">
        <v>18</v>
      </c>
      <c r="D456">
        <v>350</v>
      </c>
      <c r="E456">
        <v>899</v>
      </c>
      <c r="F456">
        <v>0.61</v>
      </c>
      <c r="G456">
        <v>4.2</v>
      </c>
      <c r="H456">
        <v>2263</v>
      </c>
      <c r="I456" t="s">
        <v>141</v>
      </c>
      <c r="J456" t="s">
        <v>142</v>
      </c>
      <c r="K456" t="s">
        <v>143</v>
      </c>
      <c r="L456" t="s">
        <v>144</v>
      </c>
      <c r="M456" t="s">
        <v>145</v>
      </c>
      <c r="N456" t="s">
        <v>146</v>
      </c>
      <c r="O456" t="s">
        <v>3849</v>
      </c>
      <c r="P456" t="s">
        <v>3850</v>
      </c>
    </row>
    <row r="457" spans="1:16">
      <c r="A457" t="s">
        <v>3851</v>
      </c>
      <c r="B457" t="s">
        <v>3852</v>
      </c>
      <c r="C457" t="s">
        <v>3058</v>
      </c>
      <c r="D457">
        <v>1399</v>
      </c>
      <c r="E457">
        <v>1630</v>
      </c>
      <c r="F457">
        <v>0.14000000000000001</v>
      </c>
      <c r="G457">
        <v>4</v>
      </c>
      <c r="H457">
        <v>9378</v>
      </c>
      <c r="I457" t="s">
        <v>3853</v>
      </c>
      <c r="J457" t="s">
        <v>3854</v>
      </c>
      <c r="K457" t="s">
        <v>3855</v>
      </c>
      <c r="L457" t="s">
        <v>3856</v>
      </c>
      <c r="M457" t="s">
        <v>3857</v>
      </c>
      <c r="N457" t="s">
        <v>3858</v>
      </c>
      <c r="O457" t="s">
        <v>3859</v>
      </c>
      <c r="P457" t="s">
        <v>3860</v>
      </c>
    </row>
    <row r="458" spans="1:16">
      <c r="A458" t="s">
        <v>149</v>
      </c>
      <c r="B458" t="s">
        <v>150</v>
      </c>
      <c r="C458" t="s">
        <v>18</v>
      </c>
      <c r="D458">
        <v>159</v>
      </c>
      <c r="E458">
        <v>399</v>
      </c>
      <c r="F458">
        <v>0.6</v>
      </c>
      <c r="G458">
        <v>4.0999999999999996</v>
      </c>
      <c r="H458">
        <v>4768</v>
      </c>
      <c r="I458" t="s">
        <v>59</v>
      </c>
      <c r="J458" t="s">
        <v>151</v>
      </c>
      <c r="K458" t="s">
        <v>152</v>
      </c>
      <c r="L458" t="s">
        <v>153</v>
      </c>
      <c r="M458" t="s">
        <v>154</v>
      </c>
      <c r="N458" t="s">
        <v>155</v>
      </c>
      <c r="O458" t="s">
        <v>3861</v>
      </c>
      <c r="P458" t="s">
        <v>3862</v>
      </c>
    </row>
    <row r="459" spans="1:16">
      <c r="A459" t="s">
        <v>3863</v>
      </c>
      <c r="B459" t="s">
        <v>3864</v>
      </c>
      <c r="C459" t="s">
        <v>2961</v>
      </c>
      <c r="D459">
        <v>1499</v>
      </c>
      <c r="E459">
        <v>6990</v>
      </c>
      <c r="F459">
        <v>0.79</v>
      </c>
      <c r="G459">
        <v>3.9</v>
      </c>
      <c r="H459">
        <v>21796</v>
      </c>
      <c r="I459" t="s">
        <v>3069</v>
      </c>
      <c r="J459" t="s">
        <v>3070</v>
      </c>
      <c r="K459" t="s">
        <v>3071</v>
      </c>
      <c r="L459" t="s">
        <v>3072</v>
      </c>
      <c r="M459" t="s">
        <v>3073</v>
      </c>
      <c r="N459" t="s">
        <v>3074</v>
      </c>
      <c r="O459" t="s">
        <v>3865</v>
      </c>
      <c r="P459" t="s">
        <v>3866</v>
      </c>
    </row>
    <row r="460" spans="1:16">
      <c r="A460" t="s">
        <v>3867</v>
      </c>
      <c r="B460" t="s">
        <v>3868</v>
      </c>
      <c r="C460" t="s">
        <v>2961</v>
      </c>
      <c r="D460">
        <v>1999</v>
      </c>
      <c r="E460">
        <v>7990</v>
      </c>
      <c r="F460">
        <v>0.75</v>
      </c>
      <c r="G460">
        <v>3.8</v>
      </c>
      <c r="H460">
        <v>17833</v>
      </c>
      <c r="I460" t="s">
        <v>2982</v>
      </c>
      <c r="J460" t="s">
        <v>2983</v>
      </c>
      <c r="K460" t="s">
        <v>2984</v>
      </c>
      <c r="L460" t="s">
        <v>2985</v>
      </c>
      <c r="M460" t="s">
        <v>2986</v>
      </c>
      <c r="N460" t="s">
        <v>2987</v>
      </c>
      <c r="O460" t="s">
        <v>3869</v>
      </c>
      <c r="P460" t="s">
        <v>3870</v>
      </c>
    </row>
    <row r="461" spans="1:16">
      <c r="A461" t="s">
        <v>3871</v>
      </c>
      <c r="B461" t="s">
        <v>3872</v>
      </c>
      <c r="C461" t="s">
        <v>3793</v>
      </c>
      <c r="D461">
        <v>999</v>
      </c>
      <c r="E461">
        <v>2899</v>
      </c>
      <c r="F461">
        <v>0.66</v>
      </c>
      <c r="G461">
        <v>4.7</v>
      </c>
      <c r="H461">
        <v>7779</v>
      </c>
      <c r="I461" t="s">
        <v>3873</v>
      </c>
      <c r="J461" t="s">
        <v>3874</v>
      </c>
      <c r="K461" t="s">
        <v>3875</v>
      </c>
      <c r="L461" t="s">
        <v>3876</v>
      </c>
      <c r="M461" t="s">
        <v>3877</v>
      </c>
      <c r="N461" t="s">
        <v>3878</v>
      </c>
      <c r="O461" t="s">
        <v>3879</v>
      </c>
      <c r="P461" t="s">
        <v>3880</v>
      </c>
    </row>
    <row r="462" spans="1:16">
      <c r="A462" t="s">
        <v>3881</v>
      </c>
      <c r="B462" t="s">
        <v>3882</v>
      </c>
      <c r="C462" t="s">
        <v>3883</v>
      </c>
      <c r="D462">
        <v>2099</v>
      </c>
      <c r="E462">
        <v>5999</v>
      </c>
      <c r="F462">
        <v>0.65</v>
      </c>
      <c r="G462">
        <v>4.3</v>
      </c>
      <c r="H462">
        <v>17129</v>
      </c>
      <c r="I462" t="s">
        <v>3884</v>
      </c>
      <c r="J462" t="s">
        <v>3885</v>
      </c>
      <c r="K462" t="s">
        <v>3886</v>
      </c>
      <c r="L462" t="s">
        <v>3887</v>
      </c>
      <c r="M462" t="s">
        <v>3888</v>
      </c>
      <c r="N462" t="s">
        <v>3889</v>
      </c>
      <c r="O462" t="s">
        <v>3890</v>
      </c>
      <c r="P462" t="s">
        <v>3891</v>
      </c>
    </row>
    <row r="463" spans="1:16">
      <c r="A463" t="s">
        <v>3892</v>
      </c>
      <c r="B463" t="s">
        <v>3893</v>
      </c>
      <c r="C463" t="s">
        <v>3120</v>
      </c>
      <c r="D463">
        <v>337</v>
      </c>
      <c r="E463">
        <v>699</v>
      </c>
      <c r="F463">
        <v>0.52</v>
      </c>
      <c r="G463">
        <v>4.2</v>
      </c>
      <c r="H463">
        <v>4969</v>
      </c>
      <c r="I463" t="s">
        <v>3894</v>
      </c>
      <c r="J463" t="s">
        <v>3895</v>
      </c>
      <c r="K463" t="s">
        <v>3896</v>
      </c>
      <c r="L463" t="s">
        <v>3897</v>
      </c>
      <c r="M463" t="s">
        <v>3898</v>
      </c>
      <c r="N463" t="s">
        <v>3899</v>
      </c>
      <c r="O463" t="s">
        <v>3900</v>
      </c>
      <c r="P463" t="s">
        <v>3901</v>
      </c>
    </row>
    <row r="464" spans="1:16">
      <c r="A464" t="s">
        <v>3902</v>
      </c>
      <c r="B464" t="s">
        <v>3903</v>
      </c>
      <c r="C464" t="s">
        <v>2961</v>
      </c>
      <c r="D464">
        <v>2999</v>
      </c>
      <c r="E464">
        <v>7990</v>
      </c>
      <c r="F464">
        <v>0.62</v>
      </c>
      <c r="G464">
        <v>4.0999999999999996</v>
      </c>
      <c r="H464">
        <v>154</v>
      </c>
      <c r="I464" t="s">
        <v>3904</v>
      </c>
      <c r="J464" t="s">
        <v>3905</v>
      </c>
      <c r="K464" t="s">
        <v>3906</v>
      </c>
      <c r="L464" t="s">
        <v>3907</v>
      </c>
      <c r="M464" t="s">
        <v>3908</v>
      </c>
      <c r="N464" t="s">
        <v>3909</v>
      </c>
      <c r="O464" t="s">
        <v>3910</v>
      </c>
      <c r="P464" t="s">
        <v>3911</v>
      </c>
    </row>
    <row r="465" spans="1:16">
      <c r="A465" t="s">
        <v>3912</v>
      </c>
      <c r="B465" t="s">
        <v>3913</v>
      </c>
      <c r="C465" t="s">
        <v>2961</v>
      </c>
      <c r="D465">
        <v>1299</v>
      </c>
      <c r="E465">
        <v>5999</v>
      </c>
      <c r="F465">
        <v>0.78</v>
      </c>
      <c r="G465">
        <v>3.3</v>
      </c>
      <c r="H465">
        <v>4415</v>
      </c>
      <c r="I465" t="s">
        <v>3914</v>
      </c>
      <c r="J465" t="s">
        <v>3915</v>
      </c>
      <c r="K465" t="s">
        <v>3916</v>
      </c>
      <c r="L465" t="s">
        <v>3917</v>
      </c>
      <c r="M465" t="s">
        <v>3918</v>
      </c>
      <c r="N465" t="s">
        <v>3919</v>
      </c>
      <c r="O465" t="s">
        <v>3920</v>
      </c>
      <c r="P465" t="s">
        <v>3921</v>
      </c>
    </row>
    <row r="466" spans="1:16">
      <c r="A466" t="s">
        <v>158</v>
      </c>
      <c r="B466" t="s">
        <v>159</v>
      </c>
      <c r="C466" t="s">
        <v>18</v>
      </c>
      <c r="D466">
        <v>349</v>
      </c>
      <c r="E466">
        <v>399</v>
      </c>
      <c r="F466">
        <v>0.13</v>
      </c>
      <c r="G466">
        <v>4.4000000000000004</v>
      </c>
      <c r="H466">
        <v>18757</v>
      </c>
      <c r="I466" t="s">
        <v>160</v>
      </c>
      <c r="J466" t="s">
        <v>161</v>
      </c>
      <c r="K466" t="s">
        <v>162</v>
      </c>
      <c r="L466" t="s">
        <v>163</v>
      </c>
      <c r="M466" t="s">
        <v>164</v>
      </c>
      <c r="N466" t="s">
        <v>3922</v>
      </c>
      <c r="O466" t="s">
        <v>3923</v>
      </c>
      <c r="P466" t="s">
        <v>3924</v>
      </c>
    </row>
    <row r="467" spans="1:16">
      <c r="A467" t="s">
        <v>3925</v>
      </c>
      <c r="B467" t="s">
        <v>3926</v>
      </c>
      <c r="C467" t="s">
        <v>3003</v>
      </c>
      <c r="D467">
        <v>16499</v>
      </c>
      <c r="E467">
        <v>20990</v>
      </c>
      <c r="F467">
        <v>0.21</v>
      </c>
      <c r="G467">
        <v>4</v>
      </c>
      <c r="H467">
        <v>21350</v>
      </c>
      <c r="I467" t="s">
        <v>3847</v>
      </c>
      <c r="J467" t="s">
        <v>3251</v>
      </c>
      <c r="K467" t="s">
        <v>3252</v>
      </c>
      <c r="L467" t="s">
        <v>3253</v>
      </c>
      <c r="M467" t="s">
        <v>3254</v>
      </c>
      <c r="N467" t="s">
        <v>3255</v>
      </c>
      <c r="O467" t="s">
        <v>3927</v>
      </c>
      <c r="P467" t="s">
        <v>3928</v>
      </c>
    </row>
    <row r="468" spans="1:16">
      <c r="A468" t="s">
        <v>3929</v>
      </c>
      <c r="B468" t="s">
        <v>3930</v>
      </c>
      <c r="C468" t="s">
        <v>3079</v>
      </c>
      <c r="D468">
        <v>499</v>
      </c>
      <c r="E468">
        <v>499</v>
      </c>
      <c r="F468">
        <v>0</v>
      </c>
      <c r="G468">
        <v>4.2</v>
      </c>
      <c r="H468">
        <v>31539</v>
      </c>
      <c r="I468" t="s">
        <v>3931</v>
      </c>
      <c r="J468" t="s">
        <v>3932</v>
      </c>
      <c r="K468" t="s">
        <v>3933</v>
      </c>
      <c r="L468" t="s">
        <v>3934</v>
      </c>
      <c r="M468" t="s">
        <v>3935</v>
      </c>
      <c r="N468" t="s">
        <v>3936</v>
      </c>
      <c r="O468" t="s">
        <v>3937</v>
      </c>
      <c r="P468" t="s">
        <v>3938</v>
      </c>
    </row>
    <row r="469" spans="1:16">
      <c r="A469" t="s">
        <v>204</v>
      </c>
      <c r="B469" t="s">
        <v>205</v>
      </c>
      <c r="C469" t="s">
        <v>18</v>
      </c>
      <c r="D469">
        <v>970</v>
      </c>
      <c r="E469">
        <v>1799</v>
      </c>
      <c r="F469">
        <v>0.46</v>
      </c>
      <c r="G469">
        <v>4.5</v>
      </c>
      <c r="H469">
        <v>815</v>
      </c>
      <c r="I469" t="s">
        <v>206</v>
      </c>
      <c r="J469" t="s">
        <v>207</v>
      </c>
      <c r="K469" t="s">
        <v>208</v>
      </c>
      <c r="L469" t="s">
        <v>209</v>
      </c>
      <c r="M469" t="s">
        <v>210</v>
      </c>
      <c r="N469" t="s">
        <v>211</v>
      </c>
      <c r="O469" t="s">
        <v>3939</v>
      </c>
      <c r="P469" t="s">
        <v>3940</v>
      </c>
    </row>
    <row r="470" spans="1:16">
      <c r="A470" t="s">
        <v>3941</v>
      </c>
      <c r="B470" t="s">
        <v>3942</v>
      </c>
      <c r="C470" t="s">
        <v>3793</v>
      </c>
      <c r="D470">
        <v>999</v>
      </c>
      <c r="E470">
        <v>2899</v>
      </c>
      <c r="F470">
        <v>0.66</v>
      </c>
      <c r="G470">
        <v>4.5999999999999996</v>
      </c>
      <c r="H470">
        <v>6129</v>
      </c>
      <c r="I470" t="s">
        <v>3943</v>
      </c>
      <c r="J470" t="s">
        <v>3944</v>
      </c>
      <c r="K470" t="s">
        <v>3945</v>
      </c>
      <c r="L470" t="s">
        <v>3946</v>
      </c>
      <c r="M470" t="s">
        <v>3947</v>
      </c>
      <c r="N470" t="s">
        <v>3948</v>
      </c>
      <c r="O470" t="s">
        <v>3949</v>
      </c>
      <c r="P470" t="s">
        <v>3950</v>
      </c>
    </row>
    <row r="471" spans="1:16">
      <c r="A471" t="s">
        <v>3951</v>
      </c>
      <c r="B471" t="s">
        <v>3952</v>
      </c>
      <c r="C471" t="s">
        <v>3003</v>
      </c>
      <c r="D471">
        <v>10499</v>
      </c>
      <c r="E471">
        <v>13499</v>
      </c>
      <c r="F471">
        <v>0.22</v>
      </c>
      <c r="G471">
        <v>4.2</v>
      </c>
      <c r="H471">
        <v>284</v>
      </c>
      <c r="I471" t="s">
        <v>3090</v>
      </c>
      <c r="J471" t="s">
        <v>3091</v>
      </c>
      <c r="K471" t="s">
        <v>3092</v>
      </c>
      <c r="L471" t="s">
        <v>3093</v>
      </c>
      <c r="M471" t="s">
        <v>3094</v>
      </c>
      <c r="N471" t="s">
        <v>3095</v>
      </c>
      <c r="O471" t="s">
        <v>3096</v>
      </c>
      <c r="P471" t="s">
        <v>3953</v>
      </c>
    </row>
    <row r="472" spans="1:16">
      <c r="A472" t="s">
        <v>179</v>
      </c>
      <c r="B472" t="s">
        <v>180</v>
      </c>
      <c r="C472" t="s">
        <v>18</v>
      </c>
      <c r="D472">
        <v>249</v>
      </c>
      <c r="E472">
        <v>399</v>
      </c>
      <c r="F472">
        <v>0.38</v>
      </c>
      <c r="G472">
        <v>4</v>
      </c>
      <c r="H472">
        <v>43994</v>
      </c>
      <c r="I472" t="s">
        <v>181</v>
      </c>
      <c r="J472" t="s">
        <v>30</v>
      </c>
      <c r="K472" t="s">
        <v>31</v>
      </c>
      <c r="L472" t="s">
        <v>32</v>
      </c>
      <c r="M472" t="s">
        <v>33</v>
      </c>
      <c r="N472" t="s">
        <v>34</v>
      </c>
      <c r="O472" t="s">
        <v>3954</v>
      </c>
      <c r="P472" t="s">
        <v>3955</v>
      </c>
    </row>
    <row r="473" spans="1:16">
      <c r="A473" t="s">
        <v>3956</v>
      </c>
      <c r="B473" t="s">
        <v>3957</v>
      </c>
      <c r="C473" t="s">
        <v>3958</v>
      </c>
      <c r="D473">
        <v>251</v>
      </c>
      <c r="E473">
        <v>999</v>
      </c>
      <c r="F473">
        <v>0.75</v>
      </c>
      <c r="G473">
        <v>3.7</v>
      </c>
      <c r="H473">
        <v>3234</v>
      </c>
      <c r="I473" t="s">
        <v>3959</v>
      </c>
      <c r="J473" t="s">
        <v>3960</v>
      </c>
      <c r="K473" t="s">
        <v>3961</v>
      </c>
      <c r="L473" t="s">
        <v>3962</v>
      </c>
      <c r="M473" t="s">
        <v>3963</v>
      </c>
      <c r="N473" t="s">
        <v>3964</v>
      </c>
      <c r="O473" t="s">
        <v>3965</v>
      </c>
      <c r="P473" t="s">
        <v>3966</v>
      </c>
    </row>
    <row r="474" spans="1:16">
      <c r="A474" t="s">
        <v>184</v>
      </c>
      <c r="B474" t="s">
        <v>185</v>
      </c>
      <c r="C474" t="s">
        <v>18</v>
      </c>
      <c r="D474">
        <v>199</v>
      </c>
      <c r="E474">
        <v>499</v>
      </c>
      <c r="F474">
        <v>0.6</v>
      </c>
      <c r="G474">
        <v>4.0999999999999996</v>
      </c>
      <c r="H474">
        <v>13045</v>
      </c>
      <c r="I474" t="s">
        <v>186</v>
      </c>
      <c r="J474" t="s">
        <v>3967</v>
      </c>
      <c r="K474" t="s">
        <v>3968</v>
      </c>
      <c r="L474" t="s">
        <v>3969</v>
      </c>
      <c r="M474" t="s">
        <v>3970</v>
      </c>
      <c r="N474" t="s">
        <v>3971</v>
      </c>
      <c r="O474" t="s">
        <v>3972</v>
      </c>
      <c r="P474" t="s">
        <v>3973</v>
      </c>
    </row>
    <row r="475" spans="1:16">
      <c r="A475" t="s">
        <v>3974</v>
      </c>
      <c r="B475" t="s">
        <v>3975</v>
      </c>
      <c r="C475" t="s">
        <v>3003</v>
      </c>
      <c r="D475">
        <v>6499</v>
      </c>
      <c r="E475">
        <v>7999</v>
      </c>
      <c r="F475">
        <v>0.19</v>
      </c>
      <c r="G475">
        <v>4.0999999999999996</v>
      </c>
      <c r="H475">
        <v>313832</v>
      </c>
      <c r="I475" t="s">
        <v>3976</v>
      </c>
      <c r="J475" t="s">
        <v>3266</v>
      </c>
      <c r="K475" t="s">
        <v>3267</v>
      </c>
      <c r="L475" t="s">
        <v>3268</v>
      </c>
      <c r="M475" t="s">
        <v>3269</v>
      </c>
      <c r="N475" t="s">
        <v>3270</v>
      </c>
      <c r="O475" t="s">
        <v>3977</v>
      </c>
      <c r="P475" t="s">
        <v>3978</v>
      </c>
    </row>
    <row r="476" spans="1:16">
      <c r="A476" t="s">
        <v>3979</v>
      </c>
      <c r="B476" t="s">
        <v>3980</v>
      </c>
      <c r="C476" t="s">
        <v>2961</v>
      </c>
      <c r="D476">
        <v>2999</v>
      </c>
      <c r="E476">
        <v>9999</v>
      </c>
      <c r="F476">
        <v>0.7</v>
      </c>
      <c r="G476">
        <v>4.2</v>
      </c>
      <c r="H476">
        <v>20879</v>
      </c>
      <c r="I476" t="s">
        <v>3981</v>
      </c>
      <c r="J476" t="s">
        <v>3982</v>
      </c>
      <c r="K476" t="s">
        <v>3983</v>
      </c>
      <c r="L476" t="s">
        <v>3984</v>
      </c>
      <c r="M476" t="s">
        <v>3985</v>
      </c>
      <c r="N476" t="s">
        <v>3986</v>
      </c>
      <c r="O476" t="s">
        <v>3987</v>
      </c>
      <c r="P476" t="s">
        <v>3988</v>
      </c>
    </row>
    <row r="477" spans="1:16">
      <c r="A477" t="s">
        <v>3989</v>
      </c>
      <c r="B477" t="s">
        <v>3990</v>
      </c>
      <c r="C477" t="s">
        <v>3991</v>
      </c>
      <c r="D477">
        <v>279</v>
      </c>
      <c r="E477">
        <v>1499</v>
      </c>
      <c r="F477">
        <v>0.81</v>
      </c>
      <c r="G477">
        <v>4.2</v>
      </c>
      <c r="H477">
        <v>2646</v>
      </c>
      <c r="I477" t="s">
        <v>3992</v>
      </c>
      <c r="J477" t="s">
        <v>3993</v>
      </c>
      <c r="K477" t="s">
        <v>3994</v>
      </c>
      <c r="L477" t="s">
        <v>3995</v>
      </c>
      <c r="M477" t="s">
        <v>3996</v>
      </c>
      <c r="N477" t="s">
        <v>3997</v>
      </c>
      <c r="O477" t="s">
        <v>3998</v>
      </c>
      <c r="P477" t="s">
        <v>3999</v>
      </c>
    </row>
    <row r="478" spans="1:16">
      <c r="A478" t="s">
        <v>4000</v>
      </c>
      <c r="B478" t="s">
        <v>4001</v>
      </c>
      <c r="C478" t="s">
        <v>3509</v>
      </c>
      <c r="D478">
        <v>269</v>
      </c>
      <c r="E478">
        <v>1499</v>
      </c>
      <c r="F478">
        <v>0.82</v>
      </c>
      <c r="G478">
        <v>4.5</v>
      </c>
      <c r="H478">
        <v>28978</v>
      </c>
      <c r="I478" t="s">
        <v>4002</v>
      </c>
      <c r="J478" t="s">
        <v>4003</v>
      </c>
      <c r="K478" t="s">
        <v>4004</v>
      </c>
      <c r="L478" t="s">
        <v>4005</v>
      </c>
      <c r="M478" t="s">
        <v>4006</v>
      </c>
      <c r="N478" t="s">
        <v>4007</v>
      </c>
      <c r="O478" t="s">
        <v>4008</v>
      </c>
      <c r="P478" t="s">
        <v>4009</v>
      </c>
    </row>
    <row r="479" spans="1:16">
      <c r="A479" t="s">
        <v>4010</v>
      </c>
      <c r="B479" t="s">
        <v>4011</v>
      </c>
      <c r="C479" t="s">
        <v>3003</v>
      </c>
      <c r="D479">
        <v>8999</v>
      </c>
      <c r="E479">
        <v>13499</v>
      </c>
      <c r="F479">
        <v>0.33</v>
      </c>
      <c r="G479">
        <v>3.8</v>
      </c>
      <c r="H479">
        <v>3145</v>
      </c>
      <c r="I479" t="s">
        <v>4012</v>
      </c>
      <c r="J479" t="s">
        <v>4013</v>
      </c>
      <c r="K479" t="s">
        <v>4014</v>
      </c>
      <c r="L479" t="s">
        <v>4015</v>
      </c>
      <c r="M479" t="s">
        <v>4016</v>
      </c>
      <c r="N479" t="s">
        <v>4017</v>
      </c>
      <c r="O479" t="s">
        <v>4018</v>
      </c>
      <c r="P479" t="s">
        <v>4019</v>
      </c>
    </row>
    <row r="480" spans="1:16">
      <c r="A480" t="s">
        <v>234</v>
      </c>
      <c r="B480" t="s">
        <v>235</v>
      </c>
      <c r="C480" t="s">
        <v>18</v>
      </c>
      <c r="D480">
        <v>59</v>
      </c>
      <c r="E480">
        <v>199</v>
      </c>
      <c r="F480">
        <v>0.7</v>
      </c>
      <c r="G480">
        <v>4</v>
      </c>
      <c r="H480">
        <v>9377</v>
      </c>
      <c r="I480" t="s">
        <v>236</v>
      </c>
      <c r="J480" t="s">
        <v>237</v>
      </c>
      <c r="K480" t="s">
        <v>238</v>
      </c>
      <c r="L480" t="s">
        <v>239</v>
      </c>
      <c r="M480" t="s">
        <v>240</v>
      </c>
      <c r="N480" t="s">
        <v>241</v>
      </c>
      <c r="O480" t="s">
        <v>4020</v>
      </c>
      <c r="P480" t="s">
        <v>4021</v>
      </c>
    </row>
    <row r="481" spans="1:16">
      <c r="A481" t="s">
        <v>4022</v>
      </c>
      <c r="B481" t="s">
        <v>4023</v>
      </c>
      <c r="C481" t="s">
        <v>3079</v>
      </c>
      <c r="D481">
        <v>599</v>
      </c>
      <c r="E481">
        <v>1299</v>
      </c>
      <c r="F481">
        <v>0.54</v>
      </c>
      <c r="G481">
        <v>4.0999999999999996</v>
      </c>
      <c r="H481">
        <v>192589</v>
      </c>
      <c r="I481" t="s">
        <v>4024</v>
      </c>
      <c r="J481" t="s">
        <v>3081</v>
      </c>
      <c r="K481" t="s">
        <v>3082</v>
      </c>
      <c r="L481" t="s">
        <v>3083</v>
      </c>
      <c r="M481" t="s">
        <v>3084</v>
      </c>
      <c r="N481" t="s">
        <v>3085</v>
      </c>
      <c r="O481" t="s">
        <v>4025</v>
      </c>
      <c r="P481" t="s">
        <v>4026</v>
      </c>
    </row>
    <row r="482" spans="1:16">
      <c r="A482" t="s">
        <v>4027</v>
      </c>
      <c r="B482" t="s">
        <v>4028</v>
      </c>
      <c r="C482" t="s">
        <v>3883</v>
      </c>
      <c r="D482">
        <v>349</v>
      </c>
      <c r="E482">
        <v>999</v>
      </c>
      <c r="F482">
        <v>0.65</v>
      </c>
      <c r="G482">
        <v>3.8</v>
      </c>
      <c r="H482">
        <v>16557</v>
      </c>
      <c r="I482" t="s">
        <v>4029</v>
      </c>
      <c r="J482" t="s">
        <v>4030</v>
      </c>
      <c r="K482" t="s">
        <v>4031</v>
      </c>
      <c r="L482" t="s">
        <v>4032</v>
      </c>
      <c r="M482" t="s">
        <v>4033</v>
      </c>
      <c r="N482" t="s">
        <v>4034</v>
      </c>
      <c r="O482" t="s">
        <v>4035</v>
      </c>
      <c r="P482" t="s">
        <v>4036</v>
      </c>
    </row>
    <row r="483" spans="1:16">
      <c r="A483" t="s">
        <v>4037</v>
      </c>
      <c r="B483" t="s">
        <v>3476</v>
      </c>
      <c r="C483" t="s">
        <v>3003</v>
      </c>
      <c r="D483">
        <v>13999</v>
      </c>
      <c r="E483">
        <v>19499</v>
      </c>
      <c r="F483">
        <v>0.28000000000000003</v>
      </c>
      <c r="G483">
        <v>4.0999999999999996</v>
      </c>
      <c r="H483">
        <v>18998</v>
      </c>
      <c r="I483" t="s">
        <v>3477</v>
      </c>
      <c r="J483" t="s">
        <v>3222</v>
      </c>
      <c r="K483" t="s">
        <v>3223</v>
      </c>
      <c r="L483" t="s">
        <v>3224</v>
      </c>
      <c r="M483" t="s">
        <v>3225</v>
      </c>
      <c r="N483" t="s">
        <v>3226</v>
      </c>
      <c r="O483" t="s">
        <v>3478</v>
      </c>
      <c r="P483" t="s">
        <v>4038</v>
      </c>
    </row>
    <row r="484" spans="1:16">
      <c r="A484" t="s">
        <v>4039</v>
      </c>
      <c r="B484" t="s">
        <v>4040</v>
      </c>
      <c r="C484" t="s">
        <v>3883</v>
      </c>
      <c r="D484">
        <v>349</v>
      </c>
      <c r="E484">
        <v>999</v>
      </c>
      <c r="F484">
        <v>0.65</v>
      </c>
      <c r="G484">
        <v>3.8</v>
      </c>
      <c r="H484">
        <v>16557</v>
      </c>
      <c r="I484" t="s">
        <v>4041</v>
      </c>
      <c r="J484" t="s">
        <v>4030</v>
      </c>
      <c r="K484" t="s">
        <v>4031</v>
      </c>
      <c r="L484" t="s">
        <v>4032</v>
      </c>
      <c r="M484" t="s">
        <v>4033</v>
      </c>
      <c r="N484" t="s">
        <v>4034</v>
      </c>
      <c r="O484" t="s">
        <v>4042</v>
      </c>
      <c r="P484" t="s">
        <v>4043</v>
      </c>
    </row>
    <row r="485" spans="1:16">
      <c r="A485" t="s">
        <v>4044</v>
      </c>
      <c r="B485" t="s">
        <v>4045</v>
      </c>
      <c r="C485" t="s">
        <v>3175</v>
      </c>
      <c r="D485">
        <v>499</v>
      </c>
      <c r="E485">
        <v>599</v>
      </c>
      <c r="F485">
        <v>0.17</v>
      </c>
      <c r="G485">
        <v>4.2</v>
      </c>
      <c r="H485">
        <v>21916</v>
      </c>
      <c r="I485" t="s">
        <v>4046</v>
      </c>
      <c r="J485" t="s">
        <v>4047</v>
      </c>
      <c r="K485" t="s">
        <v>4048</v>
      </c>
      <c r="L485" t="s">
        <v>4049</v>
      </c>
      <c r="M485" t="s">
        <v>4050</v>
      </c>
      <c r="N485" t="s">
        <v>4051</v>
      </c>
      <c r="O485" t="s">
        <v>4052</v>
      </c>
      <c r="P485" t="s">
        <v>4053</v>
      </c>
    </row>
    <row r="486" spans="1:16">
      <c r="A486" t="s">
        <v>4054</v>
      </c>
      <c r="B486" t="s">
        <v>3234</v>
      </c>
      <c r="C486" t="s">
        <v>2961</v>
      </c>
      <c r="D486">
        <v>2199</v>
      </c>
      <c r="E486">
        <v>9999</v>
      </c>
      <c r="F486">
        <v>0.78</v>
      </c>
      <c r="G486">
        <v>4.2</v>
      </c>
      <c r="H486">
        <v>29472</v>
      </c>
      <c r="I486" t="s">
        <v>4055</v>
      </c>
      <c r="J486" t="s">
        <v>3236</v>
      </c>
      <c r="K486" t="s">
        <v>3237</v>
      </c>
      <c r="L486" t="s">
        <v>3238</v>
      </c>
      <c r="M486" t="s">
        <v>3239</v>
      </c>
      <c r="N486" t="s">
        <v>3240</v>
      </c>
      <c r="O486" t="s">
        <v>4056</v>
      </c>
      <c r="P486" t="s">
        <v>4057</v>
      </c>
    </row>
    <row r="487" spans="1:16">
      <c r="A487" t="s">
        <v>4058</v>
      </c>
      <c r="B487" t="s">
        <v>4059</v>
      </c>
      <c r="C487" t="s">
        <v>3654</v>
      </c>
      <c r="D487">
        <v>95</v>
      </c>
      <c r="E487">
        <v>499</v>
      </c>
      <c r="F487">
        <v>0.81</v>
      </c>
      <c r="G487">
        <v>4.2</v>
      </c>
      <c r="H487">
        <v>1949</v>
      </c>
      <c r="I487" t="s">
        <v>4060</v>
      </c>
      <c r="J487" t="s">
        <v>4061</v>
      </c>
      <c r="K487" t="s">
        <v>4062</v>
      </c>
      <c r="L487" t="s">
        <v>4063</v>
      </c>
      <c r="M487" t="s">
        <v>4064</v>
      </c>
      <c r="N487" t="s">
        <v>4065</v>
      </c>
      <c r="O487" t="s">
        <v>4066</v>
      </c>
      <c r="P487" t="s">
        <v>4067</v>
      </c>
    </row>
    <row r="488" spans="1:16">
      <c r="A488" t="s">
        <v>4068</v>
      </c>
      <c r="B488" t="s">
        <v>4069</v>
      </c>
      <c r="C488" t="s">
        <v>18</v>
      </c>
      <c r="D488">
        <v>139</v>
      </c>
      <c r="E488">
        <v>249</v>
      </c>
      <c r="F488">
        <v>0.44</v>
      </c>
      <c r="G488">
        <v>4</v>
      </c>
      <c r="H488">
        <v>9377</v>
      </c>
      <c r="I488" t="s">
        <v>771</v>
      </c>
      <c r="J488" t="s">
        <v>237</v>
      </c>
      <c r="K488" t="s">
        <v>238</v>
      </c>
      <c r="L488" t="s">
        <v>239</v>
      </c>
      <c r="M488" t="s">
        <v>240</v>
      </c>
      <c r="N488" t="s">
        <v>241</v>
      </c>
      <c r="O488" t="s">
        <v>4070</v>
      </c>
      <c r="P488" t="s">
        <v>4071</v>
      </c>
    </row>
    <row r="489" spans="1:16">
      <c r="A489" t="s">
        <v>4072</v>
      </c>
      <c r="B489" t="s">
        <v>4073</v>
      </c>
      <c r="C489" t="s">
        <v>2961</v>
      </c>
      <c r="D489">
        <v>4499</v>
      </c>
      <c r="E489">
        <v>7999</v>
      </c>
      <c r="F489">
        <v>0.44</v>
      </c>
      <c r="G489">
        <v>3.5</v>
      </c>
      <c r="H489">
        <v>37</v>
      </c>
      <c r="I489" t="s">
        <v>4074</v>
      </c>
      <c r="J489" t="s">
        <v>4075</v>
      </c>
      <c r="K489" t="s">
        <v>4076</v>
      </c>
      <c r="L489" t="s">
        <v>4077</v>
      </c>
      <c r="M489" t="s">
        <v>4078</v>
      </c>
      <c r="N489" t="s">
        <v>4079</v>
      </c>
      <c r="O489" t="s">
        <v>4080</v>
      </c>
      <c r="P489" t="s">
        <v>4081</v>
      </c>
    </row>
    <row r="490" spans="1:16">
      <c r="A490" t="s">
        <v>4082</v>
      </c>
      <c r="B490" t="s">
        <v>4083</v>
      </c>
      <c r="C490" t="s">
        <v>3509</v>
      </c>
      <c r="D490">
        <v>89</v>
      </c>
      <c r="E490">
        <v>599</v>
      </c>
      <c r="F490">
        <v>0.85</v>
      </c>
      <c r="G490">
        <v>4.3</v>
      </c>
      <c r="H490">
        <v>2351</v>
      </c>
      <c r="I490" t="s">
        <v>4084</v>
      </c>
      <c r="J490" t="s">
        <v>4085</v>
      </c>
      <c r="K490" t="s">
        <v>4086</v>
      </c>
      <c r="L490" t="s">
        <v>4087</v>
      </c>
      <c r="M490" t="s">
        <v>4088</v>
      </c>
      <c r="N490" t="s">
        <v>4089</v>
      </c>
      <c r="O490" t="s">
        <v>4090</v>
      </c>
      <c r="P490" t="s">
        <v>4091</v>
      </c>
    </row>
    <row r="491" spans="1:16">
      <c r="A491" t="s">
        <v>4092</v>
      </c>
      <c r="B491" t="s">
        <v>4093</v>
      </c>
      <c r="C491" t="s">
        <v>3003</v>
      </c>
      <c r="D491">
        <v>15499</v>
      </c>
      <c r="E491">
        <v>20999</v>
      </c>
      <c r="F491">
        <v>0.26</v>
      </c>
      <c r="G491">
        <v>4.0999999999999996</v>
      </c>
      <c r="H491">
        <v>19253</v>
      </c>
      <c r="I491" t="s">
        <v>3721</v>
      </c>
      <c r="J491" t="s">
        <v>3318</v>
      </c>
      <c r="K491" t="s">
        <v>3319</v>
      </c>
      <c r="L491" t="s">
        <v>3320</v>
      </c>
      <c r="M491" t="s">
        <v>3321</v>
      </c>
      <c r="N491" t="s">
        <v>3322</v>
      </c>
      <c r="O491" t="s">
        <v>3773</v>
      </c>
      <c r="P491" t="s">
        <v>4094</v>
      </c>
    </row>
    <row r="492" spans="1:16">
      <c r="A492" t="s">
        <v>4095</v>
      </c>
      <c r="B492" t="s">
        <v>4096</v>
      </c>
      <c r="C492" t="s">
        <v>3003</v>
      </c>
      <c r="D492">
        <v>13999</v>
      </c>
      <c r="E492">
        <v>15999</v>
      </c>
      <c r="F492">
        <v>0.13</v>
      </c>
      <c r="G492">
        <v>3.9</v>
      </c>
      <c r="H492">
        <v>2180</v>
      </c>
      <c r="I492" t="s">
        <v>4097</v>
      </c>
      <c r="J492" t="s">
        <v>4098</v>
      </c>
      <c r="K492" t="s">
        <v>4099</v>
      </c>
      <c r="L492" t="s">
        <v>4100</v>
      </c>
      <c r="M492" t="s">
        <v>4101</v>
      </c>
      <c r="N492" t="s">
        <v>4102</v>
      </c>
      <c r="O492" t="s">
        <v>4103</v>
      </c>
      <c r="P492" t="s">
        <v>4104</v>
      </c>
    </row>
    <row r="493" spans="1:16">
      <c r="A493" t="s">
        <v>4105</v>
      </c>
      <c r="B493" t="s">
        <v>4106</v>
      </c>
      <c r="C493" t="s">
        <v>2961</v>
      </c>
      <c r="D493">
        <v>1999</v>
      </c>
      <c r="E493">
        <v>4999</v>
      </c>
      <c r="F493">
        <v>0.6</v>
      </c>
      <c r="G493">
        <v>3.9</v>
      </c>
      <c r="H493">
        <v>7571</v>
      </c>
      <c r="I493" t="s">
        <v>4107</v>
      </c>
      <c r="J493" t="s">
        <v>4108</v>
      </c>
      <c r="K493" t="s">
        <v>4109</v>
      </c>
      <c r="L493" t="s">
        <v>4110</v>
      </c>
      <c r="M493" t="s">
        <v>4111</v>
      </c>
      <c r="N493" t="s">
        <v>4112</v>
      </c>
      <c r="O493" t="s">
        <v>4113</v>
      </c>
      <c r="P493" t="s">
        <v>4114</v>
      </c>
    </row>
    <row r="494" spans="1:16">
      <c r="A494" t="s">
        <v>4115</v>
      </c>
      <c r="B494" t="s">
        <v>4116</v>
      </c>
      <c r="C494" t="s">
        <v>2961</v>
      </c>
      <c r="D494">
        <v>1399</v>
      </c>
      <c r="E494">
        <v>5999</v>
      </c>
      <c r="F494">
        <v>0.77</v>
      </c>
      <c r="G494">
        <v>3.3</v>
      </c>
      <c r="H494">
        <v>4415</v>
      </c>
      <c r="I494" t="s">
        <v>4117</v>
      </c>
      <c r="J494" t="s">
        <v>3915</v>
      </c>
      <c r="K494" t="s">
        <v>3916</v>
      </c>
      <c r="L494" t="s">
        <v>3917</v>
      </c>
      <c r="M494" t="s">
        <v>3918</v>
      </c>
      <c r="N494" t="s">
        <v>3919</v>
      </c>
      <c r="O494" t="s">
        <v>4118</v>
      </c>
      <c r="P494" t="s">
        <v>4119</v>
      </c>
    </row>
    <row r="495" spans="1:16">
      <c r="A495" t="s">
        <v>4120</v>
      </c>
      <c r="B495" t="s">
        <v>4121</v>
      </c>
      <c r="C495" t="s">
        <v>3164</v>
      </c>
      <c r="D495">
        <v>599</v>
      </c>
      <c r="E495">
        <v>999</v>
      </c>
      <c r="F495">
        <v>0.4</v>
      </c>
      <c r="G495">
        <v>4</v>
      </c>
      <c r="H495">
        <v>18654</v>
      </c>
      <c r="I495" t="s">
        <v>4122</v>
      </c>
      <c r="J495" t="s">
        <v>4123</v>
      </c>
      <c r="K495" t="s">
        <v>4124</v>
      </c>
      <c r="L495" t="s">
        <v>4125</v>
      </c>
      <c r="M495" t="s">
        <v>4126</v>
      </c>
      <c r="N495" t="s">
        <v>4127</v>
      </c>
      <c r="O495" t="s">
        <v>4128</v>
      </c>
      <c r="P495" t="s">
        <v>4129</v>
      </c>
    </row>
    <row r="496" spans="1:16">
      <c r="A496" t="s">
        <v>4130</v>
      </c>
      <c r="B496" t="s">
        <v>4131</v>
      </c>
      <c r="C496" t="s">
        <v>3175</v>
      </c>
      <c r="D496">
        <v>199</v>
      </c>
      <c r="E496">
        <v>1099</v>
      </c>
      <c r="F496">
        <v>0.82</v>
      </c>
      <c r="G496">
        <v>4</v>
      </c>
      <c r="H496">
        <v>3197</v>
      </c>
      <c r="I496" t="s">
        <v>4132</v>
      </c>
      <c r="J496" t="s">
        <v>4133</v>
      </c>
      <c r="K496" t="s">
        <v>4134</v>
      </c>
      <c r="L496" t="s">
        <v>4135</v>
      </c>
      <c r="M496" t="s">
        <v>4136</v>
      </c>
      <c r="N496" t="s">
        <v>4137</v>
      </c>
      <c r="O496" t="s">
        <v>4138</v>
      </c>
      <c r="P496" t="s">
        <v>4139</v>
      </c>
    </row>
    <row r="497" spans="1:16">
      <c r="A497" t="s">
        <v>4140</v>
      </c>
      <c r="B497" t="s">
        <v>4141</v>
      </c>
      <c r="C497" t="s">
        <v>2961</v>
      </c>
      <c r="D497">
        <v>1799</v>
      </c>
      <c r="E497">
        <v>6990</v>
      </c>
      <c r="F497">
        <v>0.74</v>
      </c>
      <c r="G497">
        <v>4</v>
      </c>
      <c r="H497">
        <v>26880</v>
      </c>
      <c r="I497" t="s">
        <v>4142</v>
      </c>
      <c r="J497" t="s">
        <v>4143</v>
      </c>
      <c r="K497" t="s">
        <v>4144</v>
      </c>
      <c r="L497" t="s">
        <v>4145</v>
      </c>
      <c r="M497" t="s">
        <v>4146</v>
      </c>
      <c r="N497" t="s">
        <v>4147</v>
      </c>
      <c r="O497" t="s">
        <v>4148</v>
      </c>
      <c r="P497" t="s">
        <v>4149</v>
      </c>
    </row>
    <row r="498" spans="1:16">
      <c r="A498" t="s">
        <v>4150</v>
      </c>
      <c r="B498" t="s">
        <v>4151</v>
      </c>
      <c r="C498" t="s">
        <v>2961</v>
      </c>
      <c r="D498">
        <v>1499</v>
      </c>
      <c r="E498">
        <v>6990</v>
      </c>
      <c r="F498">
        <v>0.79</v>
      </c>
      <c r="G498">
        <v>3.9</v>
      </c>
      <c r="H498">
        <v>21796</v>
      </c>
      <c r="I498" t="s">
        <v>3069</v>
      </c>
      <c r="J498" t="s">
        <v>3070</v>
      </c>
      <c r="K498" t="s">
        <v>3071</v>
      </c>
      <c r="L498" t="s">
        <v>3072</v>
      </c>
      <c r="M498" t="s">
        <v>3073</v>
      </c>
      <c r="N498" t="s">
        <v>3074</v>
      </c>
      <c r="O498" t="s">
        <v>4152</v>
      </c>
      <c r="P498" t="s">
        <v>4153</v>
      </c>
    </row>
    <row r="499" spans="1:16">
      <c r="A499" t="s">
        <v>4154</v>
      </c>
      <c r="B499" t="s">
        <v>4155</v>
      </c>
      <c r="C499" t="s">
        <v>3003</v>
      </c>
      <c r="D499">
        <v>20999</v>
      </c>
      <c r="E499">
        <v>29990</v>
      </c>
      <c r="F499">
        <v>0.3</v>
      </c>
      <c r="G499">
        <v>4.3</v>
      </c>
      <c r="H499">
        <v>9499</v>
      </c>
      <c r="I499" t="s">
        <v>3817</v>
      </c>
      <c r="J499" t="s">
        <v>3818</v>
      </c>
      <c r="K499" t="s">
        <v>3819</v>
      </c>
      <c r="L499" t="s">
        <v>3820</v>
      </c>
      <c r="M499" t="s">
        <v>3821</v>
      </c>
      <c r="N499" t="s">
        <v>3822</v>
      </c>
      <c r="O499" t="s">
        <v>4156</v>
      </c>
      <c r="P499" t="s">
        <v>4157</v>
      </c>
    </row>
    <row r="500" spans="1:16">
      <c r="A500" t="s">
        <v>4158</v>
      </c>
      <c r="B500" t="s">
        <v>4159</v>
      </c>
      <c r="C500" t="s">
        <v>3003</v>
      </c>
      <c r="D500">
        <v>12999</v>
      </c>
      <c r="E500">
        <v>13499</v>
      </c>
      <c r="F500">
        <v>0.04</v>
      </c>
      <c r="G500">
        <v>4.0999999999999996</v>
      </c>
      <c r="H500">
        <v>56098</v>
      </c>
      <c r="I500" t="s">
        <v>4160</v>
      </c>
      <c r="J500" t="s">
        <v>4161</v>
      </c>
      <c r="K500" t="s">
        <v>4162</v>
      </c>
      <c r="L500" t="s">
        <v>4163</v>
      </c>
      <c r="M500" t="s">
        <v>4164</v>
      </c>
      <c r="N500" t="s">
        <v>4165</v>
      </c>
      <c r="O500" t="s">
        <v>4166</v>
      </c>
      <c r="P500" t="s">
        <v>4167</v>
      </c>
    </row>
    <row r="501" spans="1:16">
      <c r="A501" t="s">
        <v>4168</v>
      </c>
      <c r="B501" t="s">
        <v>4169</v>
      </c>
      <c r="C501" t="s">
        <v>3003</v>
      </c>
      <c r="D501">
        <v>16999</v>
      </c>
      <c r="E501">
        <v>20999</v>
      </c>
      <c r="F501">
        <v>0.19</v>
      </c>
      <c r="G501">
        <v>4.0999999999999996</v>
      </c>
      <c r="H501">
        <v>31822</v>
      </c>
      <c r="I501" t="s">
        <v>4170</v>
      </c>
      <c r="J501" t="s">
        <v>4171</v>
      </c>
      <c r="K501" t="s">
        <v>4172</v>
      </c>
      <c r="L501" t="s">
        <v>4173</v>
      </c>
      <c r="M501" t="s">
        <v>4174</v>
      </c>
      <c r="N501" t="s">
        <v>4175</v>
      </c>
      <c r="O501" t="s">
        <v>4176</v>
      </c>
      <c r="P501" t="s">
        <v>4177</v>
      </c>
    </row>
    <row r="502" spans="1:16">
      <c r="A502" t="s">
        <v>4178</v>
      </c>
      <c r="B502" t="s">
        <v>4179</v>
      </c>
      <c r="C502" t="s">
        <v>3003</v>
      </c>
      <c r="D502">
        <v>19999</v>
      </c>
      <c r="E502">
        <v>27990</v>
      </c>
      <c r="F502">
        <v>0.28999999999999998</v>
      </c>
      <c r="G502">
        <v>4.3</v>
      </c>
      <c r="H502">
        <v>9499</v>
      </c>
      <c r="I502" t="s">
        <v>4180</v>
      </c>
      <c r="J502" t="s">
        <v>3818</v>
      </c>
      <c r="K502" t="s">
        <v>3819</v>
      </c>
      <c r="L502" t="s">
        <v>3820</v>
      </c>
      <c r="M502" t="s">
        <v>3821</v>
      </c>
      <c r="N502" t="s">
        <v>3822</v>
      </c>
      <c r="O502" t="s">
        <v>3823</v>
      </c>
      <c r="P502" t="s">
        <v>4181</v>
      </c>
    </row>
    <row r="503" spans="1:16">
      <c r="A503" t="s">
        <v>4182</v>
      </c>
      <c r="B503" t="s">
        <v>4183</v>
      </c>
      <c r="C503" t="s">
        <v>3003</v>
      </c>
      <c r="D503">
        <v>12999</v>
      </c>
      <c r="E503">
        <v>18999</v>
      </c>
      <c r="F503">
        <v>0.32</v>
      </c>
      <c r="G503">
        <v>4.0999999999999996</v>
      </c>
      <c r="H503">
        <v>50772</v>
      </c>
      <c r="I503" t="s">
        <v>4184</v>
      </c>
      <c r="J503" t="s">
        <v>3666</v>
      </c>
      <c r="K503" t="s">
        <v>3667</v>
      </c>
      <c r="L503" t="s">
        <v>3668</v>
      </c>
      <c r="M503" t="s">
        <v>3669</v>
      </c>
      <c r="N503" t="s">
        <v>3670</v>
      </c>
      <c r="O503" t="s">
        <v>4185</v>
      </c>
      <c r="P503" t="s">
        <v>4186</v>
      </c>
    </row>
    <row r="504" spans="1:16">
      <c r="A504" t="s">
        <v>4187</v>
      </c>
      <c r="B504" t="s">
        <v>4188</v>
      </c>
      <c r="C504" t="s">
        <v>2961</v>
      </c>
      <c r="D504">
        <v>2999</v>
      </c>
      <c r="E504">
        <v>5999</v>
      </c>
      <c r="F504">
        <v>0.5</v>
      </c>
      <c r="G504">
        <v>4.0999999999999996</v>
      </c>
      <c r="H504">
        <v>7148</v>
      </c>
      <c r="I504" t="s">
        <v>4189</v>
      </c>
      <c r="J504" t="s">
        <v>4190</v>
      </c>
      <c r="K504" t="s">
        <v>4191</v>
      </c>
      <c r="L504" t="s">
        <v>4192</v>
      </c>
      <c r="M504" t="s">
        <v>4193</v>
      </c>
      <c r="N504" t="s">
        <v>4194</v>
      </c>
      <c r="O504" t="s">
        <v>4195</v>
      </c>
      <c r="P504" t="s">
        <v>4196</v>
      </c>
    </row>
    <row r="505" spans="1:16">
      <c r="A505" t="s">
        <v>294</v>
      </c>
      <c r="B505" t="s">
        <v>295</v>
      </c>
      <c r="C505" t="s">
        <v>18</v>
      </c>
      <c r="D505">
        <v>299</v>
      </c>
      <c r="E505">
        <v>999</v>
      </c>
      <c r="F505">
        <v>0.7</v>
      </c>
      <c r="G505">
        <v>4.3</v>
      </c>
      <c r="H505">
        <v>20850</v>
      </c>
      <c r="I505" t="s">
        <v>296</v>
      </c>
      <c r="J505" t="s">
        <v>4197</v>
      </c>
      <c r="K505" t="s">
        <v>4198</v>
      </c>
      <c r="L505" t="s">
        <v>4199</v>
      </c>
      <c r="M505" t="s">
        <v>4200</v>
      </c>
      <c r="N505" t="s">
        <v>4201</v>
      </c>
      <c r="O505" t="s">
        <v>4202</v>
      </c>
      <c r="P505" t="s">
        <v>4203</v>
      </c>
    </row>
    <row r="506" spans="1:16">
      <c r="A506" t="s">
        <v>284</v>
      </c>
      <c r="B506" t="s">
        <v>285</v>
      </c>
      <c r="C506" t="s">
        <v>18</v>
      </c>
      <c r="D506">
        <v>970</v>
      </c>
      <c r="E506">
        <v>1999</v>
      </c>
      <c r="F506">
        <v>0.51</v>
      </c>
      <c r="G506">
        <v>4.4000000000000004</v>
      </c>
      <c r="H506">
        <v>184</v>
      </c>
      <c r="I506" t="s">
        <v>286</v>
      </c>
      <c r="J506" t="s">
        <v>287</v>
      </c>
      <c r="K506" t="s">
        <v>288</v>
      </c>
      <c r="L506" t="s">
        <v>289</v>
      </c>
      <c r="M506" t="s">
        <v>290</v>
      </c>
      <c r="N506" t="s">
        <v>291</v>
      </c>
      <c r="O506" t="s">
        <v>4204</v>
      </c>
      <c r="P506" t="s">
        <v>4205</v>
      </c>
    </row>
    <row r="507" spans="1:16">
      <c r="A507" t="s">
        <v>4206</v>
      </c>
      <c r="B507" t="s">
        <v>4207</v>
      </c>
      <c r="C507" t="s">
        <v>3175</v>
      </c>
      <c r="D507">
        <v>329</v>
      </c>
      <c r="E507">
        <v>999</v>
      </c>
      <c r="F507">
        <v>0.67</v>
      </c>
      <c r="G507">
        <v>4.2</v>
      </c>
      <c r="H507">
        <v>3492</v>
      </c>
      <c r="I507" t="s">
        <v>4208</v>
      </c>
      <c r="J507" t="s">
        <v>4209</v>
      </c>
      <c r="K507" t="s">
        <v>4210</v>
      </c>
      <c r="L507" t="s">
        <v>4211</v>
      </c>
      <c r="M507" t="s">
        <v>4212</v>
      </c>
      <c r="N507" t="s">
        <v>4213</v>
      </c>
      <c r="O507" t="s">
        <v>4214</v>
      </c>
      <c r="P507" t="s">
        <v>4215</v>
      </c>
    </row>
    <row r="508" spans="1:16">
      <c r="A508" t="s">
        <v>4216</v>
      </c>
      <c r="B508" t="s">
        <v>4217</v>
      </c>
      <c r="C508" t="s">
        <v>2961</v>
      </c>
      <c r="D508">
        <v>1299</v>
      </c>
      <c r="E508">
        <v>5999</v>
      </c>
      <c r="F508">
        <v>0.78</v>
      </c>
      <c r="G508">
        <v>3.3</v>
      </c>
      <c r="H508">
        <v>4415</v>
      </c>
      <c r="I508" t="s">
        <v>4218</v>
      </c>
      <c r="J508" t="s">
        <v>3915</v>
      </c>
      <c r="K508" t="s">
        <v>3916</v>
      </c>
      <c r="L508" t="s">
        <v>3917</v>
      </c>
      <c r="M508" t="s">
        <v>3918</v>
      </c>
      <c r="N508" t="s">
        <v>3919</v>
      </c>
      <c r="O508" t="s">
        <v>4219</v>
      </c>
      <c r="P508" t="s">
        <v>4220</v>
      </c>
    </row>
    <row r="509" spans="1:16">
      <c r="A509" t="s">
        <v>4221</v>
      </c>
      <c r="B509" t="s">
        <v>4222</v>
      </c>
      <c r="C509" t="s">
        <v>3037</v>
      </c>
      <c r="D509">
        <v>1989</v>
      </c>
      <c r="E509">
        <v>3500</v>
      </c>
      <c r="F509">
        <v>0.43</v>
      </c>
      <c r="G509">
        <v>4.4000000000000004</v>
      </c>
      <c r="H509">
        <v>67260</v>
      </c>
      <c r="I509" t="s">
        <v>4223</v>
      </c>
      <c r="J509" t="s">
        <v>3039</v>
      </c>
      <c r="K509" t="s">
        <v>3040</v>
      </c>
      <c r="L509" t="s">
        <v>3041</v>
      </c>
      <c r="M509" t="s">
        <v>3042</v>
      </c>
      <c r="N509" t="s">
        <v>3043</v>
      </c>
      <c r="O509" t="s">
        <v>4224</v>
      </c>
      <c r="P509" t="s">
        <v>4225</v>
      </c>
    </row>
    <row r="510" spans="1:16">
      <c r="A510" t="s">
        <v>4226</v>
      </c>
      <c r="B510" t="s">
        <v>2971</v>
      </c>
      <c r="C510" t="s">
        <v>2961</v>
      </c>
      <c r="D510">
        <v>1999</v>
      </c>
      <c r="E510">
        <v>9999</v>
      </c>
      <c r="F510">
        <v>0.8</v>
      </c>
      <c r="G510">
        <v>4.3</v>
      </c>
      <c r="H510">
        <v>27704</v>
      </c>
      <c r="I510" t="s">
        <v>3368</v>
      </c>
      <c r="J510" t="s">
        <v>2973</v>
      </c>
      <c r="K510" t="s">
        <v>2974</v>
      </c>
      <c r="L510" t="s">
        <v>2975</v>
      </c>
      <c r="M510" t="s">
        <v>2976</v>
      </c>
      <c r="N510" t="s">
        <v>2977</v>
      </c>
      <c r="O510" t="s">
        <v>4227</v>
      </c>
      <c r="P510" t="s">
        <v>4228</v>
      </c>
    </row>
    <row r="511" spans="1:16">
      <c r="A511" t="s">
        <v>4229</v>
      </c>
      <c r="B511" t="s">
        <v>4230</v>
      </c>
      <c r="C511" t="s">
        <v>3003</v>
      </c>
      <c r="D511">
        <v>12999</v>
      </c>
      <c r="E511">
        <v>18999</v>
      </c>
      <c r="F511">
        <v>0.32</v>
      </c>
      <c r="G511">
        <v>4.0999999999999996</v>
      </c>
      <c r="H511">
        <v>50772</v>
      </c>
      <c r="I511" t="s">
        <v>4184</v>
      </c>
      <c r="J511" t="s">
        <v>3666</v>
      </c>
      <c r="K511" t="s">
        <v>3667</v>
      </c>
      <c r="L511" t="s">
        <v>3668</v>
      </c>
      <c r="M511" t="s">
        <v>3669</v>
      </c>
      <c r="N511" t="s">
        <v>3670</v>
      </c>
      <c r="O511" t="s">
        <v>3671</v>
      </c>
      <c r="P511" t="s">
        <v>4231</v>
      </c>
    </row>
    <row r="512" spans="1:16">
      <c r="A512" t="s">
        <v>4232</v>
      </c>
      <c r="B512" t="s">
        <v>4233</v>
      </c>
      <c r="C512" t="s">
        <v>2961</v>
      </c>
      <c r="D512">
        <v>1499</v>
      </c>
      <c r="E512">
        <v>4999</v>
      </c>
      <c r="F512">
        <v>0.7</v>
      </c>
      <c r="G512">
        <v>4</v>
      </c>
      <c r="H512">
        <v>92588</v>
      </c>
      <c r="I512" t="s">
        <v>4234</v>
      </c>
      <c r="J512" t="s">
        <v>4235</v>
      </c>
      <c r="K512" t="s">
        <v>4236</v>
      </c>
      <c r="L512" t="s">
        <v>4237</v>
      </c>
      <c r="M512" t="s">
        <v>4238</v>
      </c>
      <c r="N512" t="s">
        <v>4239</v>
      </c>
      <c r="O512" t="s">
        <v>4240</v>
      </c>
      <c r="P512" t="s">
        <v>4241</v>
      </c>
    </row>
    <row r="513" spans="1:16">
      <c r="A513" t="s">
        <v>4242</v>
      </c>
      <c r="B513" t="s">
        <v>4243</v>
      </c>
      <c r="C513" t="s">
        <v>3003</v>
      </c>
      <c r="D513">
        <v>16999</v>
      </c>
      <c r="E513">
        <v>20999</v>
      </c>
      <c r="F513">
        <v>0.19</v>
      </c>
      <c r="G513">
        <v>4.0999999999999996</v>
      </c>
      <c r="H513">
        <v>31822</v>
      </c>
      <c r="I513" t="s">
        <v>4244</v>
      </c>
      <c r="J513" t="s">
        <v>4171</v>
      </c>
      <c r="K513" t="s">
        <v>4172</v>
      </c>
      <c r="L513" t="s">
        <v>4173</v>
      </c>
      <c r="M513" t="s">
        <v>4174</v>
      </c>
      <c r="N513" t="s">
        <v>4175</v>
      </c>
      <c r="O513" t="s">
        <v>4245</v>
      </c>
      <c r="P513" t="s">
        <v>4246</v>
      </c>
    </row>
    <row r="514" spans="1:16">
      <c r="A514" t="s">
        <v>4247</v>
      </c>
      <c r="B514" t="s">
        <v>4248</v>
      </c>
      <c r="C514" t="s">
        <v>2961</v>
      </c>
      <c r="D514">
        <v>1999</v>
      </c>
      <c r="E514">
        <v>8499</v>
      </c>
      <c r="F514">
        <v>0.76</v>
      </c>
      <c r="G514">
        <v>4.3</v>
      </c>
      <c r="H514">
        <v>240</v>
      </c>
      <c r="I514" t="s">
        <v>4249</v>
      </c>
      <c r="J514" t="s">
        <v>4250</v>
      </c>
      <c r="K514" t="s">
        <v>4251</v>
      </c>
      <c r="L514" t="s">
        <v>4252</v>
      </c>
      <c r="M514" t="s">
        <v>4253</v>
      </c>
      <c r="N514" t="s">
        <v>4254</v>
      </c>
      <c r="O514" t="s">
        <v>4255</v>
      </c>
      <c r="P514" t="s">
        <v>4256</v>
      </c>
    </row>
    <row r="515" spans="1:16">
      <c r="A515" t="s">
        <v>4257</v>
      </c>
      <c r="B515" t="s">
        <v>4258</v>
      </c>
      <c r="C515" t="s">
        <v>2961</v>
      </c>
      <c r="D515">
        <v>4999</v>
      </c>
      <c r="E515">
        <v>6999</v>
      </c>
      <c r="F515">
        <v>0.28999999999999998</v>
      </c>
      <c r="G515">
        <v>3.8</v>
      </c>
      <c r="H515">
        <v>758</v>
      </c>
      <c r="I515" t="s">
        <v>4259</v>
      </c>
      <c r="J515" t="s">
        <v>4260</v>
      </c>
      <c r="K515" t="s">
        <v>4261</v>
      </c>
      <c r="L515" t="s">
        <v>4262</v>
      </c>
      <c r="M515" t="s">
        <v>4263</v>
      </c>
      <c r="N515" t="s">
        <v>4264</v>
      </c>
      <c r="O515" t="s">
        <v>4265</v>
      </c>
      <c r="P515" t="s">
        <v>4266</v>
      </c>
    </row>
    <row r="516" spans="1:16">
      <c r="A516" t="s">
        <v>354</v>
      </c>
      <c r="B516" t="s">
        <v>355</v>
      </c>
      <c r="C516" t="s">
        <v>18</v>
      </c>
      <c r="D516">
        <v>99</v>
      </c>
      <c r="E516">
        <v>666.66</v>
      </c>
      <c r="F516">
        <v>0.85</v>
      </c>
      <c r="G516">
        <v>3.9</v>
      </c>
      <c r="H516">
        <v>24870</v>
      </c>
      <c r="I516" t="s">
        <v>356</v>
      </c>
      <c r="J516" t="s">
        <v>3500</v>
      </c>
      <c r="K516" t="s">
        <v>3501</v>
      </c>
      <c r="L516" t="s">
        <v>3502</v>
      </c>
      <c r="M516" t="s">
        <v>3503</v>
      </c>
      <c r="N516" t="s">
        <v>3504</v>
      </c>
      <c r="O516" t="s">
        <v>4267</v>
      </c>
      <c r="P516" t="s">
        <v>4268</v>
      </c>
    </row>
    <row r="517" spans="1:16">
      <c r="A517" t="s">
        <v>4269</v>
      </c>
      <c r="B517" t="s">
        <v>4270</v>
      </c>
      <c r="C517" t="s">
        <v>2961</v>
      </c>
      <c r="D517">
        <v>2499</v>
      </c>
      <c r="E517">
        <v>5999</v>
      </c>
      <c r="F517">
        <v>0.57999999999999996</v>
      </c>
      <c r="G517">
        <v>3.7</v>
      </c>
      <c r="H517">
        <v>828</v>
      </c>
      <c r="I517" t="s">
        <v>4271</v>
      </c>
      <c r="J517" t="s">
        <v>4272</v>
      </c>
      <c r="K517" t="s">
        <v>4273</v>
      </c>
      <c r="L517" t="s">
        <v>4274</v>
      </c>
      <c r="M517" t="s">
        <v>4275</v>
      </c>
      <c r="N517" t="s">
        <v>4276</v>
      </c>
      <c r="O517" t="s">
        <v>4277</v>
      </c>
      <c r="P517" t="s">
        <v>4278</v>
      </c>
    </row>
    <row r="518" spans="1:16">
      <c r="A518" t="s">
        <v>4279</v>
      </c>
      <c r="B518" t="s">
        <v>4280</v>
      </c>
      <c r="C518" t="s">
        <v>3058</v>
      </c>
      <c r="D518">
        <v>1399</v>
      </c>
      <c r="E518">
        <v>1630</v>
      </c>
      <c r="F518">
        <v>0.14000000000000001</v>
      </c>
      <c r="G518">
        <v>4</v>
      </c>
      <c r="H518">
        <v>9378</v>
      </c>
      <c r="I518" t="s">
        <v>4281</v>
      </c>
      <c r="J518" t="s">
        <v>3854</v>
      </c>
      <c r="K518" t="s">
        <v>3855</v>
      </c>
      <c r="L518" t="s">
        <v>3856</v>
      </c>
      <c r="M518" t="s">
        <v>3857</v>
      </c>
      <c r="N518" t="s">
        <v>3858</v>
      </c>
      <c r="O518" t="s">
        <v>4282</v>
      </c>
      <c r="P518" t="s">
        <v>4283</v>
      </c>
    </row>
    <row r="519" spans="1:16">
      <c r="A519" t="s">
        <v>4284</v>
      </c>
      <c r="B519" t="s">
        <v>4285</v>
      </c>
      <c r="C519" t="s">
        <v>2961</v>
      </c>
      <c r="D519">
        <v>1499</v>
      </c>
      <c r="E519">
        <v>9999</v>
      </c>
      <c r="F519">
        <v>0.85</v>
      </c>
      <c r="G519">
        <v>4.2</v>
      </c>
      <c r="H519">
        <v>22638</v>
      </c>
      <c r="I519" t="s">
        <v>4286</v>
      </c>
      <c r="J519" t="s">
        <v>3197</v>
      </c>
      <c r="K519" t="s">
        <v>3198</v>
      </c>
      <c r="L519" t="s">
        <v>3199</v>
      </c>
      <c r="M519" t="s">
        <v>3200</v>
      </c>
      <c r="N519" t="s">
        <v>3201</v>
      </c>
      <c r="O519" t="s">
        <v>4287</v>
      </c>
      <c r="P519" t="s">
        <v>4288</v>
      </c>
    </row>
    <row r="520" spans="1:16">
      <c r="A520" t="s">
        <v>360</v>
      </c>
      <c r="B520" t="s">
        <v>361</v>
      </c>
      <c r="C520" t="s">
        <v>18</v>
      </c>
      <c r="D520">
        <v>899</v>
      </c>
      <c r="E520">
        <v>1900</v>
      </c>
      <c r="F520">
        <v>0.53</v>
      </c>
      <c r="G520">
        <v>4.4000000000000004</v>
      </c>
      <c r="H520">
        <v>13552</v>
      </c>
      <c r="I520" t="s">
        <v>362</v>
      </c>
      <c r="J520" t="s">
        <v>363</v>
      </c>
      <c r="K520" t="s">
        <v>364</v>
      </c>
      <c r="L520" t="s">
        <v>365</v>
      </c>
      <c r="M520" t="s">
        <v>366</v>
      </c>
      <c r="N520" t="s">
        <v>367</v>
      </c>
      <c r="O520" t="s">
        <v>4289</v>
      </c>
      <c r="P520" t="s">
        <v>4290</v>
      </c>
    </row>
    <row r="521" spans="1:16">
      <c r="A521" t="s">
        <v>4291</v>
      </c>
      <c r="B521" t="s">
        <v>4292</v>
      </c>
      <c r="C521" t="s">
        <v>3175</v>
      </c>
      <c r="D521">
        <v>249</v>
      </c>
      <c r="E521">
        <v>599</v>
      </c>
      <c r="F521">
        <v>0.57999999999999996</v>
      </c>
      <c r="G521">
        <v>3.9</v>
      </c>
      <c r="H521">
        <v>2147</v>
      </c>
      <c r="I521" t="s">
        <v>4293</v>
      </c>
      <c r="J521" t="s">
        <v>4294</v>
      </c>
      <c r="K521" t="s">
        <v>4295</v>
      </c>
      <c r="L521" t="s">
        <v>4296</v>
      </c>
      <c r="M521" t="s">
        <v>4297</v>
      </c>
      <c r="N521" t="s">
        <v>4298</v>
      </c>
      <c r="O521" t="s">
        <v>4299</v>
      </c>
      <c r="P521" t="s">
        <v>4300</v>
      </c>
    </row>
    <row r="522" spans="1:16">
      <c r="A522" t="s">
        <v>4301</v>
      </c>
      <c r="B522" t="s">
        <v>4302</v>
      </c>
      <c r="C522" t="s">
        <v>3793</v>
      </c>
      <c r="D522">
        <v>299</v>
      </c>
      <c r="E522">
        <v>1199</v>
      </c>
      <c r="F522">
        <v>0.75</v>
      </c>
      <c r="G522">
        <v>4.5</v>
      </c>
      <c r="H522">
        <v>596</v>
      </c>
      <c r="I522" t="s">
        <v>4303</v>
      </c>
      <c r="J522" t="s">
        <v>4304</v>
      </c>
      <c r="K522" t="s">
        <v>4305</v>
      </c>
      <c r="L522" t="s">
        <v>4306</v>
      </c>
      <c r="M522" t="s">
        <v>4307</v>
      </c>
      <c r="N522" t="s">
        <v>4308</v>
      </c>
      <c r="O522" t="s">
        <v>4309</v>
      </c>
      <c r="P522" t="s">
        <v>4310</v>
      </c>
    </row>
    <row r="523" spans="1:16">
      <c r="A523" t="s">
        <v>4311</v>
      </c>
      <c r="B523" t="s">
        <v>4312</v>
      </c>
      <c r="C523" t="s">
        <v>3654</v>
      </c>
      <c r="D523">
        <v>79</v>
      </c>
      <c r="E523">
        <v>499</v>
      </c>
      <c r="F523">
        <v>0.84</v>
      </c>
      <c r="G523">
        <v>4.2</v>
      </c>
      <c r="H523">
        <v>1949</v>
      </c>
      <c r="I523" t="s">
        <v>4313</v>
      </c>
      <c r="J523" t="s">
        <v>4061</v>
      </c>
      <c r="K523" t="s">
        <v>4062</v>
      </c>
      <c r="L523" t="s">
        <v>4063</v>
      </c>
      <c r="M523" t="s">
        <v>4064</v>
      </c>
      <c r="N523" t="s">
        <v>4065</v>
      </c>
      <c r="O523" t="s">
        <v>4314</v>
      </c>
      <c r="P523" t="s">
        <v>4315</v>
      </c>
    </row>
    <row r="524" spans="1:16">
      <c r="A524" t="s">
        <v>4316</v>
      </c>
      <c r="B524" t="s">
        <v>4317</v>
      </c>
      <c r="C524" t="s">
        <v>3003</v>
      </c>
      <c r="D524">
        <v>13999</v>
      </c>
      <c r="E524">
        <v>15999</v>
      </c>
      <c r="F524">
        <v>0.13</v>
      </c>
      <c r="G524">
        <v>3.9</v>
      </c>
      <c r="H524">
        <v>2180</v>
      </c>
      <c r="I524" t="s">
        <v>4097</v>
      </c>
      <c r="J524" t="s">
        <v>4318</v>
      </c>
      <c r="K524" t="s">
        <v>4319</v>
      </c>
      <c r="L524" t="s">
        <v>4320</v>
      </c>
      <c r="M524" t="s">
        <v>4321</v>
      </c>
      <c r="N524" t="s">
        <v>4322</v>
      </c>
      <c r="O524" t="s">
        <v>4323</v>
      </c>
      <c r="P524" t="s">
        <v>4324</v>
      </c>
    </row>
    <row r="525" spans="1:16">
      <c r="A525" t="s">
        <v>4325</v>
      </c>
      <c r="B525" t="s">
        <v>4326</v>
      </c>
      <c r="C525" t="s">
        <v>3079</v>
      </c>
      <c r="D525">
        <v>949</v>
      </c>
      <c r="E525">
        <v>999</v>
      </c>
      <c r="F525">
        <v>0.05</v>
      </c>
      <c r="G525">
        <v>4.2</v>
      </c>
      <c r="H525">
        <v>31539</v>
      </c>
      <c r="I525" t="s">
        <v>4327</v>
      </c>
      <c r="J525" t="s">
        <v>3932</v>
      </c>
      <c r="K525" t="s">
        <v>3933</v>
      </c>
      <c r="L525" t="s">
        <v>3934</v>
      </c>
      <c r="M525" t="s">
        <v>3935</v>
      </c>
      <c r="N525" t="s">
        <v>3936</v>
      </c>
      <c r="O525" t="s">
        <v>4328</v>
      </c>
      <c r="P525" t="s">
        <v>4329</v>
      </c>
    </row>
    <row r="526" spans="1:16">
      <c r="A526" t="s">
        <v>4330</v>
      </c>
      <c r="B526" t="s">
        <v>4331</v>
      </c>
      <c r="C526" t="s">
        <v>3509</v>
      </c>
      <c r="D526">
        <v>99</v>
      </c>
      <c r="E526">
        <v>499</v>
      </c>
      <c r="F526">
        <v>0.8</v>
      </c>
      <c r="G526">
        <v>4.0999999999999996</v>
      </c>
      <c r="H526">
        <v>2451</v>
      </c>
      <c r="I526" t="s">
        <v>4332</v>
      </c>
      <c r="J526" t="s">
        <v>4333</v>
      </c>
      <c r="K526" t="s">
        <v>4334</v>
      </c>
      <c r="L526" t="s">
        <v>4335</v>
      </c>
      <c r="M526" t="s">
        <v>4336</v>
      </c>
      <c r="N526" t="s">
        <v>4337</v>
      </c>
      <c r="O526" t="s">
        <v>4338</v>
      </c>
      <c r="P526" t="s">
        <v>4339</v>
      </c>
    </row>
    <row r="527" spans="1:16">
      <c r="A527" t="s">
        <v>4340</v>
      </c>
      <c r="B527" t="s">
        <v>4341</v>
      </c>
      <c r="C527" t="s">
        <v>2961</v>
      </c>
      <c r="D527">
        <v>2499</v>
      </c>
      <c r="E527">
        <v>7990</v>
      </c>
      <c r="F527">
        <v>0.69</v>
      </c>
      <c r="G527">
        <v>4.0999999999999996</v>
      </c>
      <c r="H527">
        <v>154</v>
      </c>
      <c r="I527" t="s">
        <v>4342</v>
      </c>
      <c r="J527" t="s">
        <v>3905</v>
      </c>
      <c r="K527" t="s">
        <v>3906</v>
      </c>
      <c r="L527" t="s">
        <v>3907</v>
      </c>
      <c r="M527" t="s">
        <v>3908</v>
      </c>
      <c r="N527" t="s">
        <v>3909</v>
      </c>
      <c r="O527" t="s">
        <v>4343</v>
      </c>
      <c r="P527" t="s">
        <v>4344</v>
      </c>
    </row>
    <row r="528" spans="1:16">
      <c r="A528" t="s">
        <v>4345</v>
      </c>
      <c r="B528" t="s">
        <v>4346</v>
      </c>
      <c r="C528" t="s">
        <v>4347</v>
      </c>
      <c r="D528">
        <v>689</v>
      </c>
      <c r="E528">
        <v>1999</v>
      </c>
      <c r="F528">
        <v>0.66</v>
      </c>
      <c r="G528">
        <v>4.3</v>
      </c>
      <c r="H528">
        <v>1193</v>
      </c>
      <c r="I528" t="s">
        <v>4348</v>
      </c>
      <c r="J528" t="s">
        <v>4349</v>
      </c>
      <c r="K528" t="s">
        <v>4350</v>
      </c>
      <c r="L528" t="s">
        <v>4351</v>
      </c>
      <c r="M528" t="s">
        <v>4352</v>
      </c>
      <c r="N528" t="s">
        <v>4353</v>
      </c>
      <c r="O528" t="s">
        <v>4354</v>
      </c>
      <c r="P528" t="s">
        <v>4355</v>
      </c>
    </row>
    <row r="529" spans="1:16">
      <c r="A529" t="s">
        <v>4356</v>
      </c>
      <c r="B529" t="s">
        <v>4357</v>
      </c>
      <c r="C529" t="s">
        <v>3958</v>
      </c>
      <c r="D529">
        <v>499</v>
      </c>
      <c r="E529">
        <v>1899</v>
      </c>
      <c r="F529">
        <v>0.74</v>
      </c>
      <c r="G529">
        <v>4.0999999999999996</v>
      </c>
      <c r="H529">
        <v>1475</v>
      </c>
      <c r="I529" t="s">
        <v>4358</v>
      </c>
      <c r="J529" t="s">
        <v>4359</v>
      </c>
      <c r="K529" t="s">
        <v>4360</v>
      </c>
      <c r="L529" t="s">
        <v>4361</v>
      </c>
      <c r="M529" t="s">
        <v>4362</v>
      </c>
      <c r="N529" t="s">
        <v>4363</v>
      </c>
      <c r="O529" t="s">
        <v>4364</v>
      </c>
      <c r="P529" t="s">
        <v>4365</v>
      </c>
    </row>
    <row r="530" spans="1:16">
      <c r="A530" t="s">
        <v>4366</v>
      </c>
      <c r="B530" t="s">
        <v>4367</v>
      </c>
      <c r="C530" t="s">
        <v>3793</v>
      </c>
      <c r="D530">
        <v>299</v>
      </c>
      <c r="E530">
        <v>999</v>
      </c>
      <c r="F530">
        <v>0.7</v>
      </c>
      <c r="G530">
        <v>4.3</v>
      </c>
      <c r="H530">
        <v>8891</v>
      </c>
      <c r="I530" t="s">
        <v>4368</v>
      </c>
      <c r="J530" t="s">
        <v>4369</v>
      </c>
      <c r="K530" t="s">
        <v>4370</v>
      </c>
      <c r="L530" t="s">
        <v>4371</v>
      </c>
      <c r="M530" t="s">
        <v>4372</v>
      </c>
      <c r="N530" t="s">
        <v>4373</v>
      </c>
      <c r="O530" t="s">
        <v>4374</v>
      </c>
      <c r="P530" t="s">
        <v>4375</v>
      </c>
    </row>
    <row r="531" spans="1:16">
      <c r="A531" t="s">
        <v>4376</v>
      </c>
      <c r="B531" t="s">
        <v>4377</v>
      </c>
      <c r="C531" t="s">
        <v>3509</v>
      </c>
      <c r="D531">
        <v>209</v>
      </c>
      <c r="E531">
        <v>499</v>
      </c>
      <c r="F531">
        <v>0.57999999999999996</v>
      </c>
      <c r="G531">
        <v>3.6</v>
      </c>
      <c r="H531">
        <v>104</v>
      </c>
      <c r="I531" t="s">
        <v>4378</v>
      </c>
      <c r="J531" t="s">
        <v>4379</v>
      </c>
      <c r="K531" t="s">
        <v>4380</v>
      </c>
      <c r="L531" t="s">
        <v>4381</v>
      </c>
      <c r="M531" t="s">
        <v>4382</v>
      </c>
      <c r="N531" t="s">
        <v>4383</v>
      </c>
      <c r="O531" t="s">
        <v>4384</v>
      </c>
      <c r="P531" t="s">
        <v>4385</v>
      </c>
    </row>
    <row r="532" spans="1:16">
      <c r="A532" t="s">
        <v>4386</v>
      </c>
      <c r="B532" t="s">
        <v>4387</v>
      </c>
      <c r="C532" t="s">
        <v>3003</v>
      </c>
      <c r="D532">
        <v>8499</v>
      </c>
      <c r="E532">
        <v>12999</v>
      </c>
      <c r="F532">
        <v>0.35</v>
      </c>
      <c r="G532">
        <v>4.0999999999999996</v>
      </c>
      <c r="H532">
        <v>6662</v>
      </c>
      <c r="I532" t="s">
        <v>4388</v>
      </c>
      <c r="J532" t="s">
        <v>4389</v>
      </c>
      <c r="K532" t="s">
        <v>4390</v>
      </c>
      <c r="L532" t="s">
        <v>4391</v>
      </c>
      <c r="M532" t="s">
        <v>4392</v>
      </c>
      <c r="N532" t="s">
        <v>4393</v>
      </c>
      <c r="O532" t="s">
        <v>4394</v>
      </c>
      <c r="P532" t="s">
        <v>4395</v>
      </c>
    </row>
    <row r="533" spans="1:16">
      <c r="A533" t="s">
        <v>4396</v>
      </c>
      <c r="B533" t="s">
        <v>4397</v>
      </c>
      <c r="C533" t="s">
        <v>2992</v>
      </c>
      <c r="D533">
        <v>2179</v>
      </c>
      <c r="E533">
        <v>3999</v>
      </c>
      <c r="F533">
        <v>0.46</v>
      </c>
      <c r="G533">
        <v>4</v>
      </c>
      <c r="H533">
        <v>8380</v>
      </c>
      <c r="I533" t="s">
        <v>4398</v>
      </c>
      <c r="J533" t="s">
        <v>4399</v>
      </c>
      <c r="K533" t="s">
        <v>4400</v>
      </c>
      <c r="L533" t="s">
        <v>4401</v>
      </c>
      <c r="M533" t="s">
        <v>4402</v>
      </c>
      <c r="N533" t="s">
        <v>4403</v>
      </c>
      <c r="O533" t="s">
        <v>4404</v>
      </c>
      <c r="P533" t="s">
        <v>4405</v>
      </c>
    </row>
    <row r="534" spans="1:16">
      <c r="A534" t="s">
        <v>4406</v>
      </c>
      <c r="B534" t="s">
        <v>4407</v>
      </c>
      <c r="C534" t="s">
        <v>3003</v>
      </c>
      <c r="D534">
        <v>16999</v>
      </c>
      <c r="E534">
        <v>20999</v>
      </c>
      <c r="F534">
        <v>0.19</v>
      </c>
      <c r="G534">
        <v>4.0999999999999996</v>
      </c>
      <c r="H534">
        <v>31822</v>
      </c>
      <c r="I534" t="s">
        <v>4408</v>
      </c>
      <c r="J534" t="s">
        <v>4171</v>
      </c>
      <c r="K534" t="s">
        <v>4172</v>
      </c>
      <c r="L534" t="s">
        <v>4173</v>
      </c>
      <c r="M534" t="s">
        <v>4174</v>
      </c>
      <c r="N534" t="s">
        <v>4175</v>
      </c>
      <c r="O534" t="s">
        <v>4409</v>
      </c>
      <c r="P534" t="s">
        <v>4410</v>
      </c>
    </row>
    <row r="535" spans="1:16">
      <c r="A535" t="s">
        <v>4411</v>
      </c>
      <c r="B535" t="s">
        <v>4412</v>
      </c>
      <c r="C535" t="s">
        <v>3003</v>
      </c>
      <c r="D535">
        <v>44999</v>
      </c>
      <c r="E535">
        <v>49999</v>
      </c>
      <c r="F535">
        <v>0.1</v>
      </c>
      <c r="G535">
        <v>4.3</v>
      </c>
      <c r="H535">
        <v>3075</v>
      </c>
      <c r="I535" t="s">
        <v>4413</v>
      </c>
      <c r="J535" t="s">
        <v>4414</v>
      </c>
      <c r="K535" t="s">
        <v>4415</v>
      </c>
      <c r="L535" t="s">
        <v>4416</v>
      </c>
      <c r="M535" t="s">
        <v>4417</v>
      </c>
      <c r="N535" t="s">
        <v>4418</v>
      </c>
      <c r="O535" t="s">
        <v>4419</v>
      </c>
      <c r="P535" t="s">
        <v>4420</v>
      </c>
    </row>
    <row r="536" spans="1:16">
      <c r="A536" t="s">
        <v>4421</v>
      </c>
      <c r="B536" t="s">
        <v>4422</v>
      </c>
      <c r="C536" t="s">
        <v>3058</v>
      </c>
      <c r="D536">
        <v>2599</v>
      </c>
      <c r="E536">
        <v>2999</v>
      </c>
      <c r="F536">
        <v>0.13</v>
      </c>
      <c r="G536">
        <v>3.9</v>
      </c>
      <c r="H536">
        <v>14266</v>
      </c>
      <c r="I536" t="s">
        <v>4423</v>
      </c>
      <c r="J536" t="s">
        <v>4424</v>
      </c>
      <c r="K536" t="s">
        <v>4425</v>
      </c>
      <c r="L536" t="s">
        <v>4426</v>
      </c>
      <c r="M536" t="s">
        <v>4427</v>
      </c>
      <c r="N536" t="s">
        <v>4428</v>
      </c>
      <c r="O536" t="s">
        <v>4429</v>
      </c>
      <c r="P536" t="s">
        <v>4430</v>
      </c>
    </row>
    <row r="537" spans="1:16">
      <c r="A537" t="s">
        <v>4431</v>
      </c>
      <c r="B537" t="s">
        <v>4432</v>
      </c>
      <c r="C537" t="s">
        <v>2961</v>
      </c>
      <c r="D537">
        <v>2799</v>
      </c>
      <c r="E537">
        <v>6499</v>
      </c>
      <c r="F537">
        <v>0.56999999999999995</v>
      </c>
      <c r="G537">
        <v>4.0999999999999996</v>
      </c>
      <c r="H537">
        <v>38879</v>
      </c>
      <c r="I537" t="s">
        <v>4433</v>
      </c>
      <c r="J537" t="s">
        <v>4434</v>
      </c>
      <c r="K537" t="s">
        <v>4435</v>
      </c>
      <c r="L537" t="s">
        <v>4436</v>
      </c>
      <c r="M537" t="s">
        <v>4437</v>
      </c>
      <c r="N537" t="s">
        <v>4438</v>
      </c>
      <c r="O537" t="s">
        <v>4439</v>
      </c>
      <c r="P537" t="s">
        <v>4440</v>
      </c>
    </row>
    <row r="538" spans="1:16">
      <c r="A538" t="s">
        <v>4441</v>
      </c>
      <c r="B538" t="s">
        <v>4442</v>
      </c>
      <c r="C538" t="s">
        <v>4443</v>
      </c>
      <c r="D538">
        <v>1399</v>
      </c>
      <c r="E538">
        <v>2990</v>
      </c>
      <c r="F538">
        <v>0.53</v>
      </c>
      <c r="G538">
        <v>4.0999999999999996</v>
      </c>
      <c r="H538">
        <v>97175</v>
      </c>
      <c r="I538" t="s">
        <v>4444</v>
      </c>
      <c r="J538" t="s">
        <v>4445</v>
      </c>
      <c r="K538" t="s">
        <v>4446</v>
      </c>
      <c r="L538" t="s">
        <v>4447</v>
      </c>
      <c r="M538" t="s">
        <v>4448</v>
      </c>
      <c r="N538" t="s">
        <v>4449</v>
      </c>
      <c r="O538" t="s">
        <v>4450</v>
      </c>
      <c r="P538" t="s">
        <v>4451</v>
      </c>
    </row>
    <row r="539" spans="1:16">
      <c r="A539" t="s">
        <v>4452</v>
      </c>
      <c r="B539" t="s">
        <v>4453</v>
      </c>
      <c r="C539" t="s">
        <v>3037</v>
      </c>
      <c r="D539">
        <v>649</v>
      </c>
      <c r="E539">
        <v>2400</v>
      </c>
      <c r="F539">
        <v>0.73</v>
      </c>
      <c r="G539">
        <v>4.4000000000000004</v>
      </c>
      <c r="H539">
        <v>67260</v>
      </c>
      <c r="I539" t="s">
        <v>4454</v>
      </c>
      <c r="J539" t="s">
        <v>3039</v>
      </c>
      <c r="K539" t="s">
        <v>3040</v>
      </c>
      <c r="L539" t="s">
        <v>3041</v>
      </c>
      <c r="M539" t="s">
        <v>3042</v>
      </c>
      <c r="N539" t="s">
        <v>3043</v>
      </c>
      <c r="O539" t="s">
        <v>3044</v>
      </c>
      <c r="P539" t="s">
        <v>4455</v>
      </c>
    </row>
    <row r="540" spans="1:16">
      <c r="A540" t="s">
        <v>4456</v>
      </c>
      <c r="B540" t="s">
        <v>4457</v>
      </c>
      <c r="C540" t="s">
        <v>3175</v>
      </c>
      <c r="D540">
        <v>799</v>
      </c>
      <c r="E540">
        <v>3990</v>
      </c>
      <c r="F540">
        <v>0.8</v>
      </c>
      <c r="G540">
        <v>3.8</v>
      </c>
      <c r="H540">
        <v>119</v>
      </c>
      <c r="I540" t="s">
        <v>4458</v>
      </c>
      <c r="J540" t="s">
        <v>4459</v>
      </c>
      <c r="K540" t="s">
        <v>4460</v>
      </c>
      <c r="L540" t="s">
        <v>4461</v>
      </c>
      <c r="M540" t="s">
        <v>4462</v>
      </c>
      <c r="N540" t="s">
        <v>4463</v>
      </c>
      <c r="O540" t="s">
        <v>4464</v>
      </c>
      <c r="P540" t="s">
        <v>4465</v>
      </c>
    </row>
    <row r="541" spans="1:16">
      <c r="A541" t="s">
        <v>4466</v>
      </c>
      <c r="B541" t="s">
        <v>4467</v>
      </c>
      <c r="C541" t="s">
        <v>4468</v>
      </c>
      <c r="D541">
        <v>149</v>
      </c>
      <c r="E541">
        <v>149</v>
      </c>
      <c r="F541">
        <v>0</v>
      </c>
      <c r="G541">
        <v>4.3</v>
      </c>
      <c r="H541">
        <v>10833</v>
      </c>
      <c r="I541" t="s">
        <v>4469</v>
      </c>
      <c r="J541" t="s">
        <v>4470</v>
      </c>
      <c r="K541" t="s">
        <v>4471</v>
      </c>
      <c r="L541" t="s">
        <v>4472</v>
      </c>
      <c r="M541" t="s">
        <v>4473</v>
      </c>
      <c r="N541" t="s">
        <v>4474</v>
      </c>
      <c r="O541" t="s">
        <v>4475</v>
      </c>
      <c r="P541" t="s">
        <v>4476</v>
      </c>
    </row>
    <row r="542" spans="1:16">
      <c r="A542" t="s">
        <v>501</v>
      </c>
      <c r="B542" t="s">
        <v>502</v>
      </c>
      <c r="C542" t="s">
        <v>18</v>
      </c>
      <c r="D542">
        <v>799</v>
      </c>
      <c r="E542">
        <v>2100</v>
      </c>
      <c r="F542">
        <v>0.62</v>
      </c>
      <c r="G542">
        <v>4.3</v>
      </c>
      <c r="H542">
        <v>8188</v>
      </c>
      <c r="I542" t="s">
        <v>503</v>
      </c>
      <c r="J542" t="s">
        <v>504</v>
      </c>
      <c r="K542" t="s">
        <v>505</v>
      </c>
      <c r="L542" t="s">
        <v>506</v>
      </c>
      <c r="M542" t="s">
        <v>507</v>
      </c>
      <c r="N542" t="s">
        <v>508</v>
      </c>
      <c r="O542" t="s">
        <v>4477</v>
      </c>
      <c r="P542" t="s">
        <v>4478</v>
      </c>
    </row>
    <row r="543" spans="1:16">
      <c r="A543" t="s">
        <v>4479</v>
      </c>
      <c r="B543" t="s">
        <v>4480</v>
      </c>
      <c r="C543" t="s">
        <v>3058</v>
      </c>
      <c r="D543">
        <v>3799</v>
      </c>
      <c r="E543">
        <v>5299</v>
      </c>
      <c r="F543">
        <v>0.28000000000000003</v>
      </c>
      <c r="G543">
        <v>3.5</v>
      </c>
      <c r="H543">
        <v>1641</v>
      </c>
      <c r="I543" t="s">
        <v>4481</v>
      </c>
      <c r="J543" t="s">
        <v>4482</v>
      </c>
      <c r="K543" t="s">
        <v>4483</v>
      </c>
      <c r="L543" t="s">
        <v>4484</v>
      </c>
      <c r="M543" t="s">
        <v>4485</v>
      </c>
      <c r="N543" t="s">
        <v>4486</v>
      </c>
      <c r="O543" t="s">
        <v>4487</v>
      </c>
      <c r="P543" t="s">
        <v>4488</v>
      </c>
    </row>
    <row r="544" spans="1:16">
      <c r="A544" t="s">
        <v>4489</v>
      </c>
      <c r="B544" t="s">
        <v>4490</v>
      </c>
      <c r="C544" t="s">
        <v>3991</v>
      </c>
      <c r="D544">
        <v>199</v>
      </c>
      <c r="E544">
        <v>1899</v>
      </c>
      <c r="F544">
        <v>0.9</v>
      </c>
      <c r="G544">
        <v>4</v>
      </c>
      <c r="H544">
        <v>4740</v>
      </c>
      <c r="I544" t="s">
        <v>4491</v>
      </c>
      <c r="J544" t="s">
        <v>4492</v>
      </c>
      <c r="K544" t="s">
        <v>4493</v>
      </c>
      <c r="L544" t="s">
        <v>4494</v>
      </c>
      <c r="M544" t="s">
        <v>4495</v>
      </c>
      <c r="N544" t="s">
        <v>4496</v>
      </c>
      <c r="O544" t="s">
        <v>4497</v>
      </c>
      <c r="P544" t="s">
        <v>4498</v>
      </c>
    </row>
    <row r="545" spans="1:16">
      <c r="A545" t="s">
        <v>4499</v>
      </c>
      <c r="B545" t="s">
        <v>4500</v>
      </c>
      <c r="C545" t="s">
        <v>3003</v>
      </c>
      <c r="D545">
        <v>23999</v>
      </c>
      <c r="E545">
        <v>32999</v>
      </c>
      <c r="F545">
        <v>0.27</v>
      </c>
      <c r="G545">
        <v>3.9</v>
      </c>
      <c r="H545">
        <v>8866</v>
      </c>
      <c r="I545" t="s">
        <v>4501</v>
      </c>
      <c r="J545" t="s">
        <v>4502</v>
      </c>
      <c r="K545" t="s">
        <v>4503</v>
      </c>
      <c r="L545" t="s">
        <v>4504</v>
      </c>
      <c r="M545" t="s">
        <v>4505</v>
      </c>
      <c r="N545" t="s">
        <v>4506</v>
      </c>
      <c r="O545" t="s">
        <v>4507</v>
      </c>
      <c r="P545" t="s">
        <v>4508</v>
      </c>
    </row>
    <row r="546" spans="1:16">
      <c r="A546" t="s">
        <v>4509</v>
      </c>
      <c r="B546" t="s">
        <v>4510</v>
      </c>
      <c r="C546" t="s">
        <v>3003</v>
      </c>
      <c r="D546">
        <v>29990</v>
      </c>
      <c r="E546">
        <v>39990</v>
      </c>
      <c r="F546">
        <v>0.25</v>
      </c>
      <c r="G546">
        <v>4.3</v>
      </c>
      <c r="H546">
        <v>8399</v>
      </c>
      <c r="I546" t="s">
        <v>4511</v>
      </c>
      <c r="J546" t="s">
        <v>4512</v>
      </c>
      <c r="K546" t="s">
        <v>4513</v>
      </c>
      <c r="L546" t="s">
        <v>4514</v>
      </c>
      <c r="M546" t="s">
        <v>4515</v>
      </c>
      <c r="N546" t="s">
        <v>4516</v>
      </c>
      <c r="O546" t="s">
        <v>4517</v>
      </c>
      <c r="P546" t="s">
        <v>4518</v>
      </c>
    </row>
    <row r="547" spans="1:16">
      <c r="A547" t="s">
        <v>4519</v>
      </c>
      <c r="B547" t="s">
        <v>4520</v>
      </c>
      <c r="C547" t="s">
        <v>2961</v>
      </c>
      <c r="D547">
        <v>281</v>
      </c>
      <c r="E547">
        <v>1999</v>
      </c>
      <c r="F547">
        <v>0.86</v>
      </c>
      <c r="G547">
        <v>2.8</v>
      </c>
      <c r="H547">
        <v>87</v>
      </c>
      <c r="I547" t="s">
        <v>4521</v>
      </c>
      <c r="J547" t="s">
        <v>4522</v>
      </c>
      <c r="K547" t="s">
        <v>4523</v>
      </c>
      <c r="L547" t="s">
        <v>4524</v>
      </c>
      <c r="M547" t="s">
        <v>4525</v>
      </c>
      <c r="N547" t="s">
        <v>4526</v>
      </c>
      <c r="O547" t="s">
        <v>4527</v>
      </c>
      <c r="P547" t="s">
        <v>4528</v>
      </c>
    </row>
    <row r="548" spans="1:16">
      <c r="A548" t="s">
        <v>4529</v>
      </c>
      <c r="B548" t="s">
        <v>4530</v>
      </c>
      <c r="C548" t="s">
        <v>3003</v>
      </c>
      <c r="D548">
        <v>7998</v>
      </c>
      <c r="E548">
        <v>11999</v>
      </c>
      <c r="F548">
        <v>0.33</v>
      </c>
      <c r="G548">
        <v>3.8</v>
      </c>
      <c r="H548">
        <v>125</v>
      </c>
      <c r="I548" t="s">
        <v>4531</v>
      </c>
      <c r="J548" t="s">
        <v>4532</v>
      </c>
      <c r="K548" t="s">
        <v>4533</v>
      </c>
      <c r="L548" t="s">
        <v>4534</v>
      </c>
      <c r="M548" t="s">
        <v>4535</v>
      </c>
      <c r="N548" t="s">
        <v>4536</v>
      </c>
      <c r="O548" t="s">
        <v>4537</v>
      </c>
      <c r="P548" t="s">
        <v>4538</v>
      </c>
    </row>
    <row r="549" spans="1:16">
      <c r="A549" t="s">
        <v>4539</v>
      </c>
      <c r="B549" t="s">
        <v>4540</v>
      </c>
      <c r="C549" t="s">
        <v>2961</v>
      </c>
      <c r="D549">
        <v>249</v>
      </c>
      <c r="E549">
        <v>999</v>
      </c>
      <c r="F549">
        <v>0.75</v>
      </c>
      <c r="G549">
        <v>4.5</v>
      </c>
      <c r="H549">
        <v>38</v>
      </c>
      <c r="I549" t="s">
        <v>4541</v>
      </c>
      <c r="J549" t="s">
        <v>4542</v>
      </c>
      <c r="K549" t="s">
        <v>4543</v>
      </c>
      <c r="L549" t="s">
        <v>4544</v>
      </c>
      <c r="M549" t="s">
        <v>4545</v>
      </c>
      <c r="N549" t="s">
        <v>4546</v>
      </c>
      <c r="O549" t="s">
        <v>4547</v>
      </c>
      <c r="P549" t="s">
        <v>4548</v>
      </c>
    </row>
    <row r="550" spans="1:16">
      <c r="A550" t="s">
        <v>4549</v>
      </c>
      <c r="B550" t="s">
        <v>4550</v>
      </c>
      <c r="C550" t="s">
        <v>3793</v>
      </c>
      <c r="D550">
        <v>299</v>
      </c>
      <c r="E550">
        <v>599</v>
      </c>
      <c r="F550">
        <v>0.5</v>
      </c>
      <c r="G550">
        <v>4.3</v>
      </c>
      <c r="H550">
        <v>4674</v>
      </c>
      <c r="I550" t="s">
        <v>4551</v>
      </c>
      <c r="J550" t="s">
        <v>4552</v>
      </c>
      <c r="K550" t="s">
        <v>4553</v>
      </c>
      <c r="L550" t="s">
        <v>4554</v>
      </c>
      <c r="M550" t="s">
        <v>4555</v>
      </c>
      <c r="N550" t="s">
        <v>4556</v>
      </c>
      <c r="O550" t="s">
        <v>4557</v>
      </c>
      <c r="P550" t="s">
        <v>4558</v>
      </c>
    </row>
    <row r="551" spans="1:16">
      <c r="A551" t="s">
        <v>4559</v>
      </c>
      <c r="B551" t="s">
        <v>4560</v>
      </c>
      <c r="C551" t="s">
        <v>2961</v>
      </c>
      <c r="D551">
        <v>499</v>
      </c>
      <c r="E551">
        <v>1899</v>
      </c>
      <c r="F551">
        <v>0.74</v>
      </c>
      <c r="G551">
        <v>4.0999999999999996</v>
      </c>
      <c r="H551">
        <v>412</v>
      </c>
      <c r="I551" t="s">
        <v>4561</v>
      </c>
      <c r="J551" t="s">
        <v>4562</v>
      </c>
      <c r="K551" t="s">
        <v>4563</v>
      </c>
      <c r="L551" t="s">
        <v>4564</v>
      </c>
      <c r="M551" t="s">
        <v>4565</v>
      </c>
      <c r="N551" t="s">
        <v>4566</v>
      </c>
      <c r="O551" t="s">
        <v>4567</v>
      </c>
      <c r="P551" t="s">
        <v>4568</v>
      </c>
    </row>
    <row r="552" spans="1:16">
      <c r="A552" t="s">
        <v>4569</v>
      </c>
      <c r="B552" t="s">
        <v>4570</v>
      </c>
      <c r="C552" t="s">
        <v>2961</v>
      </c>
      <c r="D552">
        <v>899</v>
      </c>
      <c r="E552">
        <v>3499</v>
      </c>
      <c r="F552">
        <v>0.74</v>
      </c>
      <c r="G552">
        <v>3</v>
      </c>
      <c r="H552">
        <v>681</v>
      </c>
      <c r="I552" t="s">
        <v>4571</v>
      </c>
      <c r="J552" t="s">
        <v>4572</v>
      </c>
      <c r="K552" t="s">
        <v>4573</v>
      </c>
      <c r="L552" t="s">
        <v>4574</v>
      </c>
      <c r="M552" t="s">
        <v>4575</v>
      </c>
      <c r="N552" t="s">
        <v>4576</v>
      </c>
      <c r="O552" t="s">
        <v>4577</v>
      </c>
      <c r="P552" t="s">
        <v>4578</v>
      </c>
    </row>
    <row r="553" spans="1:16">
      <c r="A553" t="s">
        <v>4579</v>
      </c>
      <c r="B553" t="s">
        <v>4580</v>
      </c>
      <c r="C553" t="s">
        <v>2992</v>
      </c>
      <c r="D553">
        <v>1599</v>
      </c>
      <c r="E553">
        <v>3499</v>
      </c>
      <c r="F553">
        <v>0.54</v>
      </c>
      <c r="G553">
        <v>4</v>
      </c>
      <c r="H553">
        <v>36384</v>
      </c>
      <c r="I553" t="s">
        <v>4581</v>
      </c>
      <c r="J553" t="s">
        <v>4582</v>
      </c>
      <c r="K553" t="s">
        <v>4583</v>
      </c>
      <c r="L553" t="s">
        <v>4584</v>
      </c>
      <c r="M553" t="s">
        <v>4585</v>
      </c>
      <c r="N553" t="s">
        <v>4586</v>
      </c>
      <c r="O553" t="s">
        <v>4587</v>
      </c>
      <c r="P553" t="s">
        <v>4588</v>
      </c>
    </row>
    <row r="554" spans="1:16">
      <c r="A554" t="s">
        <v>4589</v>
      </c>
      <c r="B554" t="s">
        <v>4590</v>
      </c>
      <c r="C554" t="s">
        <v>4591</v>
      </c>
      <c r="D554">
        <v>120</v>
      </c>
      <c r="E554">
        <v>999</v>
      </c>
      <c r="F554">
        <v>0.88</v>
      </c>
      <c r="G554">
        <v>3.9</v>
      </c>
      <c r="H554">
        <v>6491</v>
      </c>
      <c r="I554" t="s">
        <v>4592</v>
      </c>
      <c r="J554" t="s">
        <v>4593</v>
      </c>
      <c r="K554" t="s">
        <v>4594</v>
      </c>
      <c r="L554" t="s">
        <v>4595</v>
      </c>
      <c r="M554" t="s">
        <v>4596</v>
      </c>
      <c r="N554" t="s">
        <v>4597</v>
      </c>
      <c r="O554" t="s">
        <v>4598</v>
      </c>
      <c r="P554" t="s">
        <v>4599</v>
      </c>
    </row>
    <row r="555" spans="1:16">
      <c r="A555" t="s">
        <v>4600</v>
      </c>
      <c r="B555" t="s">
        <v>4601</v>
      </c>
      <c r="C555" t="s">
        <v>2961</v>
      </c>
      <c r="D555">
        <v>3999</v>
      </c>
      <c r="E555">
        <v>6999</v>
      </c>
      <c r="F555">
        <v>0.43</v>
      </c>
      <c r="G555">
        <v>4.0999999999999996</v>
      </c>
      <c r="H555">
        <v>10229</v>
      </c>
      <c r="I555" t="s">
        <v>4602</v>
      </c>
      <c r="J555" t="s">
        <v>4603</v>
      </c>
      <c r="K555" t="s">
        <v>4604</v>
      </c>
      <c r="L555" t="s">
        <v>4605</v>
      </c>
      <c r="M555" t="s">
        <v>4606</v>
      </c>
      <c r="N555" t="s">
        <v>4607</v>
      </c>
      <c r="O555" t="s">
        <v>4608</v>
      </c>
      <c r="P555" t="s">
        <v>4609</v>
      </c>
    </row>
    <row r="556" spans="1:16">
      <c r="A556" t="s">
        <v>4610</v>
      </c>
      <c r="B556" t="s">
        <v>4183</v>
      </c>
      <c r="C556" t="s">
        <v>3003</v>
      </c>
      <c r="D556">
        <v>12999</v>
      </c>
      <c r="E556">
        <v>18999</v>
      </c>
      <c r="F556">
        <v>0.32</v>
      </c>
      <c r="G556">
        <v>4.0999999999999996</v>
      </c>
      <c r="H556">
        <v>50772</v>
      </c>
      <c r="I556" t="s">
        <v>4184</v>
      </c>
      <c r="J556" t="s">
        <v>3666</v>
      </c>
      <c r="K556" t="s">
        <v>3667</v>
      </c>
      <c r="L556" t="s">
        <v>3668</v>
      </c>
      <c r="M556" t="s">
        <v>3669</v>
      </c>
      <c r="N556" t="s">
        <v>3670</v>
      </c>
      <c r="O556" t="s">
        <v>4185</v>
      </c>
      <c r="P556" t="s">
        <v>4611</v>
      </c>
    </row>
    <row r="557" spans="1:16">
      <c r="A557" t="s">
        <v>4612</v>
      </c>
      <c r="B557" t="s">
        <v>4613</v>
      </c>
      <c r="C557" t="s">
        <v>3991</v>
      </c>
      <c r="D557">
        <v>1599</v>
      </c>
      <c r="E557">
        <v>2599</v>
      </c>
      <c r="F557">
        <v>0.38</v>
      </c>
      <c r="G557">
        <v>4.3</v>
      </c>
      <c r="H557">
        <v>1801</v>
      </c>
      <c r="I557" t="s">
        <v>4614</v>
      </c>
      <c r="J557" t="s">
        <v>4615</v>
      </c>
      <c r="K557" t="s">
        <v>4616</v>
      </c>
      <c r="L557" t="s">
        <v>4617</v>
      </c>
      <c r="M557" t="s">
        <v>4618</v>
      </c>
      <c r="N557" t="s">
        <v>4619</v>
      </c>
      <c r="O557" t="s">
        <v>4620</v>
      </c>
      <c r="P557" t="s">
        <v>4621</v>
      </c>
    </row>
    <row r="558" spans="1:16">
      <c r="A558" t="s">
        <v>4622</v>
      </c>
      <c r="B558" t="s">
        <v>4623</v>
      </c>
      <c r="C558" t="s">
        <v>3175</v>
      </c>
      <c r="D558">
        <v>699</v>
      </c>
      <c r="E558">
        <v>1199</v>
      </c>
      <c r="F558">
        <v>0.42</v>
      </c>
      <c r="G558">
        <v>4</v>
      </c>
      <c r="H558">
        <v>14404</v>
      </c>
      <c r="I558" t="s">
        <v>4624</v>
      </c>
      <c r="J558" t="s">
        <v>3682</v>
      </c>
      <c r="K558" t="s">
        <v>3683</v>
      </c>
      <c r="L558" t="s">
        <v>3684</v>
      </c>
      <c r="M558" t="s">
        <v>3685</v>
      </c>
      <c r="N558" t="s">
        <v>3686</v>
      </c>
      <c r="O558" t="s">
        <v>4625</v>
      </c>
      <c r="P558" t="s">
        <v>4626</v>
      </c>
    </row>
    <row r="559" spans="1:16">
      <c r="A559" t="s">
        <v>4627</v>
      </c>
      <c r="B559" t="s">
        <v>4628</v>
      </c>
      <c r="C559" t="s">
        <v>4629</v>
      </c>
      <c r="D559">
        <v>99</v>
      </c>
      <c r="E559">
        <v>999</v>
      </c>
      <c r="F559">
        <v>0.9</v>
      </c>
      <c r="G559">
        <v>4.4000000000000004</v>
      </c>
      <c r="H559">
        <v>305</v>
      </c>
      <c r="I559" t="s">
        <v>4630</v>
      </c>
      <c r="J559" t="s">
        <v>4631</v>
      </c>
      <c r="K559" t="s">
        <v>4632</v>
      </c>
      <c r="L559" t="s">
        <v>4633</v>
      </c>
      <c r="M559" t="s">
        <v>4634</v>
      </c>
      <c r="N559" t="s">
        <v>4635</v>
      </c>
      <c r="O559" t="s">
        <v>4636</v>
      </c>
      <c r="P559" t="s">
        <v>4637</v>
      </c>
    </row>
    <row r="560" spans="1:16">
      <c r="A560" t="s">
        <v>4638</v>
      </c>
      <c r="B560" t="s">
        <v>4639</v>
      </c>
      <c r="C560" t="s">
        <v>3003</v>
      </c>
      <c r="D560">
        <v>7915</v>
      </c>
      <c r="E560">
        <v>9999</v>
      </c>
      <c r="F560">
        <v>0.21</v>
      </c>
      <c r="G560">
        <v>4.3</v>
      </c>
      <c r="H560">
        <v>1376</v>
      </c>
      <c r="I560" t="s">
        <v>4640</v>
      </c>
      <c r="J560" t="s">
        <v>4641</v>
      </c>
      <c r="K560" t="s">
        <v>4642</v>
      </c>
      <c r="L560" t="s">
        <v>4643</v>
      </c>
      <c r="M560" t="s">
        <v>4644</v>
      </c>
      <c r="N560" t="s">
        <v>4645</v>
      </c>
      <c r="O560" t="s">
        <v>4646</v>
      </c>
      <c r="P560" t="s">
        <v>4647</v>
      </c>
    </row>
    <row r="561" spans="1:16">
      <c r="A561" t="s">
        <v>4648</v>
      </c>
      <c r="B561" t="s">
        <v>4649</v>
      </c>
      <c r="C561" t="s">
        <v>2961</v>
      </c>
      <c r="D561">
        <v>1499</v>
      </c>
      <c r="E561">
        <v>7999</v>
      </c>
      <c r="F561">
        <v>0.81</v>
      </c>
      <c r="G561">
        <v>4.2</v>
      </c>
      <c r="H561">
        <v>22638</v>
      </c>
      <c r="I561" t="s">
        <v>4650</v>
      </c>
      <c r="J561" t="s">
        <v>3197</v>
      </c>
      <c r="K561" t="s">
        <v>3198</v>
      </c>
      <c r="L561" t="s">
        <v>3199</v>
      </c>
      <c r="M561" t="s">
        <v>3200</v>
      </c>
      <c r="N561" t="s">
        <v>3201</v>
      </c>
      <c r="O561" t="s">
        <v>4651</v>
      </c>
      <c r="P561" t="s">
        <v>4652</v>
      </c>
    </row>
    <row r="562" spans="1:16">
      <c r="A562" t="s">
        <v>4653</v>
      </c>
      <c r="B562" t="s">
        <v>4654</v>
      </c>
      <c r="C562" t="s">
        <v>3058</v>
      </c>
      <c r="D562">
        <v>1055</v>
      </c>
      <c r="E562">
        <v>1249</v>
      </c>
      <c r="F562">
        <v>0.16</v>
      </c>
      <c r="G562">
        <v>3.8</v>
      </c>
      <c r="H562">
        <v>2352</v>
      </c>
      <c r="I562" t="s">
        <v>4655</v>
      </c>
      <c r="J562" t="s">
        <v>4656</v>
      </c>
      <c r="K562" t="s">
        <v>4657</v>
      </c>
      <c r="L562" t="s">
        <v>4658</v>
      </c>
      <c r="M562" t="s">
        <v>4659</v>
      </c>
      <c r="N562" t="s">
        <v>4660</v>
      </c>
      <c r="O562" t="s">
        <v>4661</v>
      </c>
      <c r="P562" t="s">
        <v>4662</v>
      </c>
    </row>
    <row r="563" spans="1:16">
      <c r="A563" t="s">
        <v>4663</v>
      </c>
      <c r="B563" t="s">
        <v>4664</v>
      </c>
      <c r="C563" t="s">
        <v>3793</v>
      </c>
      <c r="D563">
        <v>150</v>
      </c>
      <c r="E563">
        <v>599</v>
      </c>
      <c r="F563">
        <v>0.75</v>
      </c>
      <c r="G563">
        <v>4.3</v>
      </c>
      <c r="H563">
        <v>714</v>
      </c>
      <c r="I563" t="s">
        <v>4665</v>
      </c>
      <c r="J563" t="s">
        <v>4666</v>
      </c>
      <c r="K563" t="s">
        <v>4667</v>
      </c>
      <c r="L563" t="s">
        <v>4668</v>
      </c>
      <c r="M563" t="s">
        <v>4669</v>
      </c>
      <c r="N563" t="s">
        <v>4670</v>
      </c>
      <c r="O563" t="s">
        <v>4671</v>
      </c>
      <c r="P563" t="s">
        <v>4672</v>
      </c>
    </row>
    <row r="564" spans="1:16">
      <c r="A564" t="s">
        <v>658</v>
      </c>
      <c r="B564" t="s">
        <v>659</v>
      </c>
      <c r="C564" t="s">
        <v>18</v>
      </c>
      <c r="D564">
        <v>219</v>
      </c>
      <c r="E564">
        <v>700</v>
      </c>
      <c r="F564">
        <v>0.69</v>
      </c>
      <c r="G564">
        <v>4.3</v>
      </c>
      <c r="H564">
        <v>20052</v>
      </c>
      <c r="I564" t="s">
        <v>660</v>
      </c>
      <c r="J564" t="s">
        <v>661</v>
      </c>
      <c r="K564" t="s">
        <v>662</v>
      </c>
      <c r="L564" t="s">
        <v>663</v>
      </c>
      <c r="M564" t="s">
        <v>664</v>
      </c>
      <c r="N564" t="s">
        <v>665</v>
      </c>
      <c r="O564" t="s">
        <v>4673</v>
      </c>
      <c r="P564" t="s">
        <v>4674</v>
      </c>
    </row>
    <row r="565" spans="1:16">
      <c r="A565" t="s">
        <v>4675</v>
      </c>
      <c r="B565" t="s">
        <v>4676</v>
      </c>
      <c r="C565" t="s">
        <v>3991</v>
      </c>
      <c r="D565">
        <v>474</v>
      </c>
      <c r="E565">
        <v>1799</v>
      </c>
      <c r="F565">
        <v>0.74</v>
      </c>
      <c r="G565">
        <v>4.3</v>
      </c>
      <c r="H565">
        <v>1454</v>
      </c>
      <c r="I565" t="s">
        <v>4677</v>
      </c>
      <c r="J565" t="s">
        <v>4678</v>
      </c>
      <c r="K565" t="s">
        <v>4679</v>
      </c>
      <c r="L565" t="s">
        <v>4680</v>
      </c>
      <c r="M565" t="s">
        <v>4681</v>
      </c>
      <c r="N565" t="s">
        <v>4682</v>
      </c>
      <c r="O565" t="s">
        <v>4683</v>
      </c>
      <c r="P565" t="s">
        <v>4684</v>
      </c>
    </row>
    <row r="566" spans="1:16">
      <c r="A566" t="s">
        <v>693</v>
      </c>
      <c r="B566" t="s">
        <v>694</v>
      </c>
      <c r="C566" t="s">
        <v>18</v>
      </c>
      <c r="D566">
        <v>115</v>
      </c>
      <c r="E566">
        <v>499</v>
      </c>
      <c r="F566">
        <v>0.77</v>
      </c>
      <c r="G566">
        <v>4</v>
      </c>
      <c r="H566">
        <v>7732</v>
      </c>
      <c r="I566" t="s">
        <v>695</v>
      </c>
      <c r="J566" t="s">
        <v>696</v>
      </c>
      <c r="K566" t="s">
        <v>697</v>
      </c>
      <c r="L566" t="s">
        <v>698</v>
      </c>
      <c r="M566" t="s">
        <v>699</v>
      </c>
      <c r="N566" t="s">
        <v>700</v>
      </c>
      <c r="O566" t="s">
        <v>4685</v>
      </c>
      <c r="P566" t="s">
        <v>4686</v>
      </c>
    </row>
    <row r="567" spans="1:16">
      <c r="A567" t="s">
        <v>4687</v>
      </c>
      <c r="B567" t="s">
        <v>4688</v>
      </c>
      <c r="C567" t="s">
        <v>3175</v>
      </c>
      <c r="D567">
        <v>239</v>
      </c>
      <c r="E567">
        <v>599</v>
      </c>
      <c r="F567">
        <v>0.6</v>
      </c>
      <c r="G567">
        <v>3.9</v>
      </c>
      <c r="H567">
        <v>2147</v>
      </c>
      <c r="I567" t="s">
        <v>4689</v>
      </c>
      <c r="J567" t="s">
        <v>4294</v>
      </c>
      <c r="K567" t="s">
        <v>4295</v>
      </c>
      <c r="L567" t="s">
        <v>4296</v>
      </c>
      <c r="M567" t="s">
        <v>4297</v>
      </c>
      <c r="N567" t="s">
        <v>4298</v>
      </c>
      <c r="O567" t="s">
        <v>4690</v>
      </c>
      <c r="P567" t="s">
        <v>4691</v>
      </c>
    </row>
    <row r="568" spans="1:16">
      <c r="A568" t="s">
        <v>4692</v>
      </c>
      <c r="B568" t="s">
        <v>4693</v>
      </c>
      <c r="C568" t="s">
        <v>3003</v>
      </c>
      <c r="D568">
        <v>7499</v>
      </c>
      <c r="E568">
        <v>9499</v>
      </c>
      <c r="F568">
        <v>0.21</v>
      </c>
      <c r="G568">
        <v>4.0999999999999996</v>
      </c>
      <c r="H568">
        <v>313832</v>
      </c>
      <c r="I568" t="s">
        <v>4694</v>
      </c>
      <c r="J568" t="s">
        <v>3266</v>
      </c>
      <c r="K568" t="s">
        <v>3267</v>
      </c>
      <c r="L568" t="s">
        <v>3268</v>
      </c>
      <c r="M568" t="s">
        <v>3269</v>
      </c>
      <c r="N568" t="s">
        <v>3270</v>
      </c>
      <c r="O568" t="s">
        <v>3276</v>
      </c>
      <c r="P568" t="s">
        <v>4695</v>
      </c>
    </row>
    <row r="569" spans="1:16">
      <c r="A569" t="s">
        <v>4696</v>
      </c>
      <c r="B569" t="s">
        <v>4697</v>
      </c>
      <c r="C569" t="s">
        <v>2961</v>
      </c>
      <c r="D569">
        <v>265</v>
      </c>
      <c r="E569">
        <v>999</v>
      </c>
      <c r="F569">
        <v>0.73</v>
      </c>
      <c r="G569">
        <v>3.7</v>
      </c>
      <c r="H569">
        <v>465</v>
      </c>
      <c r="I569" t="s">
        <v>4698</v>
      </c>
      <c r="J569" t="s">
        <v>4699</v>
      </c>
      <c r="K569" t="s">
        <v>4700</v>
      </c>
      <c r="L569" t="s">
        <v>4701</v>
      </c>
      <c r="M569" t="s">
        <v>4702</v>
      </c>
      <c r="N569" t="s">
        <v>4703</v>
      </c>
      <c r="O569" t="s">
        <v>4704</v>
      </c>
      <c r="P569" t="s">
        <v>4705</v>
      </c>
    </row>
    <row r="570" spans="1:16">
      <c r="A570" t="s">
        <v>4706</v>
      </c>
      <c r="B570" t="s">
        <v>4707</v>
      </c>
      <c r="C570" t="s">
        <v>3003</v>
      </c>
      <c r="D570">
        <v>37990</v>
      </c>
      <c r="E570">
        <v>74999</v>
      </c>
      <c r="F570">
        <v>0.49</v>
      </c>
      <c r="G570">
        <v>4.2</v>
      </c>
      <c r="H570">
        <v>27790</v>
      </c>
      <c r="I570" t="s">
        <v>4708</v>
      </c>
      <c r="J570" t="s">
        <v>4709</v>
      </c>
      <c r="K570" t="s">
        <v>4710</v>
      </c>
      <c r="L570" t="s">
        <v>4711</v>
      </c>
      <c r="M570" t="s">
        <v>4712</v>
      </c>
      <c r="N570" t="s">
        <v>4713</v>
      </c>
      <c r="O570" t="s">
        <v>4714</v>
      </c>
      <c r="P570" t="s">
        <v>4715</v>
      </c>
    </row>
    <row r="571" spans="1:16">
      <c r="A571" t="s">
        <v>713</v>
      </c>
      <c r="B571" t="s">
        <v>714</v>
      </c>
      <c r="C571" t="s">
        <v>18</v>
      </c>
      <c r="D571">
        <v>199</v>
      </c>
      <c r="E571">
        <v>499</v>
      </c>
      <c r="F571">
        <v>0.6</v>
      </c>
      <c r="G571">
        <v>4.0999999999999996</v>
      </c>
      <c r="H571">
        <v>602</v>
      </c>
      <c r="I571" t="s">
        <v>715</v>
      </c>
      <c r="J571" t="s">
        <v>716</v>
      </c>
      <c r="K571" t="s">
        <v>717</v>
      </c>
      <c r="L571" t="s">
        <v>718</v>
      </c>
      <c r="M571" t="s">
        <v>719</v>
      </c>
      <c r="N571" t="s">
        <v>720</v>
      </c>
      <c r="O571" t="s">
        <v>4716</v>
      </c>
      <c r="P571" t="s">
        <v>4717</v>
      </c>
    </row>
    <row r="572" spans="1:16">
      <c r="A572" t="s">
        <v>723</v>
      </c>
      <c r="B572" t="s">
        <v>724</v>
      </c>
      <c r="C572" t="s">
        <v>18</v>
      </c>
      <c r="D572">
        <v>179</v>
      </c>
      <c r="E572">
        <v>399</v>
      </c>
      <c r="F572">
        <v>0.55000000000000004</v>
      </c>
      <c r="G572">
        <v>4</v>
      </c>
      <c r="H572">
        <v>1423</v>
      </c>
      <c r="I572" t="s">
        <v>725</v>
      </c>
      <c r="J572" t="s">
        <v>726</v>
      </c>
      <c r="K572" t="s">
        <v>727</v>
      </c>
      <c r="L572" t="s">
        <v>728</v>
      </c>
      <c r="M572" t="s">
        <v>729</v>
      </c>
      <c r="N572" t="s">
        <v>730</v>
      </c>
      <c r="O572" t="s">
        <v>4718</v>
      </c>
      <c r="P572" t="s">
        <v>4719</v>
      </c>
    </row>
    <row r="573" spans="1:16">
      <c r="A573" t="s">
        <v>4720</v>
      </c>
      <c r="B573" t="s">
        <v>4721</v>
      </c>
      <c r="C573" t="s">
        <v>3446</v>
      </c>
      <c r="D573">
        <v>1799</v>
      </c>
      <c r="E573">
        <v>3999</v>
      </c>
      <c r="F573">
        <v>0.55000000000000004</v>
      </c>
      <c r="G573">
        <v>4.5999999999999996</v>
      </c>
      <c r="H573">
        <v>245</v>
      </c>
      <c r="I573" t="s">
        <v>4722</v>
      </c>
      <c r="J573" t="s">
        <v>4723</v>
      </c>
      <c r="K573" t="s">
        <v>4724</v>
      </c>
      <c r="L573" t="s">
        <v>4725</v>
      </c>
      <c r="M573" t="s">
        <v>4726</v>
      </c>
      <c r="N573" t="s">
        <v>4727</v>
      </c>
      <c r="O573" t="s">
        <v>4728</v>
      </c>
      <c r="P573" t="s">
        <v>4729</v>
      </c>
    </row>
    <row r="574" spans="1:16">
      <c r="A574" t="s">
        <v>4730</v>
      </c>
      <c r="B574" t="s">
        <v>4731</v>
      </c>
      <c r="C574" t="s">
        <v>3003</v>
      </c>
      <c r="D574">
        <v>8499</v>
      </c>
      <c r="E574">
        <v>11999</v>
      </c>
      <c r="F574">
        <v>0.28999999999999998</v>
      </c>
      <c r="G574">
        <v>3.9</v>
      </c>
      <c r="H574">
        <v>276</v>
      </c>
      <c r="I574" t="s">
        <v>4732</v>
      </c>
      <c r="J574" t="s">
        <v>4733</v>
      </c>
      <c r="K574" t="s">
        <v>4734</v>
      </c>
      <c r="L574" t="s">
        <v>4735</v>
      </c>
      <c r="M574" t="s">
        <v>4736</v>
      </c>
      <c r="N574" t="s">
        <v>4737</v>
      </c>
      <c r="O574" t="s">
        <v>4738</v>
      </c>
      <c r="P574" t="s">
        <v>4739</v>
      </c>
    </row>
    <row r="575" spans="1:16">
      <c r="A575" t="s">
        <v>4740</v>
      </c>
      <c r="B575" t="s">
        <v>4741</v>
      </c>
      <c r="C575" t="s">
        <v>2961</v>
      </c>
      <c r="D575">
        <v>1999</v>
      </c>
      <c r="E575">
        <v>3999</v>
      </c>
      <c r="F575">
        <v>0.5</v>
      </c>
      <c r="G575">
        <v>4</v>
      </c>
      <c r="H575">
        <v>30254</v>
      </c>
      <c r="I575" t="s">
        <v>4742</v>
      </c>
      <c r="J575" t="s">
        <v>4743</v>
      </c>
      <c r="K575" t="s">
        <v>4744</v>
      </c>
      <c r="L575" t="s">
        <v>4745</v>
      </c>
      <c r="M575" t="s">
        <v>4746</v>
      </c>
      <c r="N575" t="s">
        <v>4747</v>
      </c>
      <c r="O575" t="s">
        <v>4748</v>
      </c>
      <c r="P575" t="s">
        <v>4749</v>
      </c>
    </row>
    <row r="576" spans="1:16">
      <c r="A576" t="s">
        <v>4750</v>
      </c>
      <c r="B576" t="s">
        <v>3294</v>
      </c>
      <c r="C576" t="s">
        <v>2961</v>
      </c>
      <c r="D576">
        <v>3999</v>
      </c>
      <c r="E576">
        <v>17999</v>
      </c>
      <c r="F576">
        <v>0.78</v>
      </c>
      <c r="G576">
        <v>4.3</v>
      </c>
      <c r="H576">
        <v>17161</v>
      </c>
      <c r="I576" t="s">
        <v>4751</v>
      </c>
      <c r="J576" t="s">
        <v>3296</v>
      </c>
      <c r="K576" t="s">
        <v>3297</v>
      </c>
      <c r="L576" t="s">
        <v>3298</v>
      </c>
      <c r="M576" t="s">
        <v>3299</v>
      </c>
      <c r="N576" t="s">
        <v>3300</v>
      </c>
      <c r="O576" t="s">
        <v>4752</v>
      </c>
      <c r="P576" t="s">
        <v>4753</v>
      </c>
    </row>
    <row r="577" spans="1:16">
      <c r="A577" t="s">
        <v>4754</v>
      </c>
      <c r="B577" t="s">
        <v>4755</v>
      </c>
      <c r="C577" t="s">
        <v>3175</v>
      </c>
      <c r="D577">
        <v>219</v>
      </c>
      <c r="E577">
        <v>499</v>
      </c>
      <c r="F577">
        <v>0.56000000000000005</v>
      </c>
      <c r="G577">
        <v>4.4000000000000004</v>
      </c>
      <c r="H577">
        <v>14</v>
      </c>
      <c r="I577" t="s">
        <v>4756</v>
      </c>
      <c r="J577" t="s">
        <v>4757</v>
      </c>
      <c r="K577" t="s">
        <v>4758</v>
      </c>
      <c r="L577" t="s">
        <v>4759</v>
      </c>
      <c r="M577" t="s">
        <v>4760</v>
      </c>
      <c r="N577" t="s">
        <v>4761</v>
      </c>
      <c r="O577" t="s">
        <v>4762</v>
      </c>
      <c r="P577" t="s">
        <v>4763</v>
      </c>
    </row>
    <row r="578" spans="1:16">
      <c r="A578" t="s">
        <v>4764</v>
      </c>
      <c r="B578" t="s">
        <v>4765</v>
      </c>
      <c r="C578" t="s">
        <v>3446</v>
      </c>
      <c r="D578">
        <v>599</v>
      </c>
      <c r="E578">
        <v>1399</v>
      </c>
      <c r="F578">
        <v>0.56999999999999995</v>
      </c>
      <c r="G578">
        <v>4.0999999999999996</v>
      </c>
      <c r="H578">
        <v>14560</v>
      </c>
      <c r="I578" t="s">
        <v>4766</v>
      </c>
      <c r="J578" t="s">
        <v>4767</v>
      </c>
      <c r="K578" t="s">
        <v>4768</v>
      </c>
      <c r="L578" t="s">
        <v>4769</v>
      </c>
      <c r="M578" t="s">
        <v>4770</v>
      </c>
      <c r="N578" t="s">
        <v>4771</v>
      </c>
      <c r="O578" t="s">
        <v>4772</v>
      </c>
      <c r="P578" t="s">
        <v>4773</v>
      </c>
    </row>
    <row r="579" spans="1:16">
      <c r="A579" t="s">
        <v>4774</v>
      </c>
      <c r="B579" t="s">
        <v>4775</v>
      </c>
      <c r="C579" t="s">
        <v>2992</v>
      </c>
      <c r="D579">
        <v>2499</v>
      </c>
      <c r="E579">
        <v>2999</v>
      </c>
      <c r="F579">
        <v>0.17</v>
      </c>
      <c r="G579">
        <v>4.0999999999999996</v>
      </c>
      <c r="H579">
        <v>3156</v>
      </c>
      <c r="I579" t="s">
        <v>4776</v>
      </c>
      <c r="J579" t="s">
        <v>4777</v>
      </c>
      <c r="K579" t="s">
        <v>4778</v>
      </c>
      <c r="L579" t="s">
        <v>4779</v>
      </c>
      <c r="M579" t="s">
        <v>4780</v>
      </c>
      <c r="N579" t="s">
        <v>4781</v>
      </c>
      <c r="O579" t="s">
        <v>4782</v>
      </c>
      <c r="P579" t="s">
        <v>4783</v>
      </c>
    </row>
    <row r="580" spans="1:16">
      <c r="A580" t="s">
        <v>4784</v>
      </c>
      <c r="B580" t="s">
        <v>4785</v>
      </c>
      <c r="C580" t="s">
        <v>4786</v>
      </c>
      <c r="D580">
        <v>89</v>
      </c>
      <c r="E580">
        <v>499</v>
      </c>
      <c r="F580">
        <v>0.82</v>
      </c>
      <c r="G580">
        <v>4.0999999999999996</v>
      </c>
      <c r="H580">
        <v>9340</v>
      </c>
      <c r="I580" t="s">
        <v>4787</v>
      </c>
      <c r="J580" t="s">
        <v>4788</v>
      </c>
      <c r="K580" t="s">
        <v>4789</v>
      </c>
      <c r="L580" t="s">
        <v>4790</v>
      </c>
      <c r="M580" t="s">
        <v>4791</v>
      </c>
      <c r="N580" t="s">
        <v>4792</v>
      </c>
      <c r="O580" t="s">
        <v>4793</v>
      </c>
      <c r="P580" t="s">
        <v>4794</v>
      </c>
    </row>
    <row r="581" spans="1:16">
      <c r="A581" t="s">
        <v>4795</v>
      </c>
      <c r="B581" t="s">
        <v>4796</v>
      </c>
      <c r="C581" t="s">
        <v>2961</v>
      </c>
      <c r="D581">
        <v>2999</v>
      </c>
      <c r="E581">
        <v>11999</v>
      </c>
      <c r="F581">
        <v>0.75</v>
      </c>
      <c r="G581">
        <v>4.4000000000000004</v>
      </c>
      <c r="H581">
        <v>768</v>
      </c>
      <c r="I581" t="s">
        <v>4797</v>
      </c>
      <c r="J581" t="s">
        <v>4798</v>
      </c>
      <c r="K581" t="s">
        <v>4799</v>
      </c>
      <c r="L581" t="s">
        <v>4800</v>
      </c>
      <c r="M581" t="s">
        <v>4801</v>
      </c>
      <c r="N581" t="s">
        <v>4802</v>
      </c>
      <c r="O581" t="s">
        <v>4803</v>
      </c>
      <c r="P581" t="s">
        <v>4804</v>
      </c>
    </row>
    <row r="582" spans="1:16">
      <c r="A582" t="s">
        <v>4805</v>
      </c>
      <c r="B582" t="s">
        <v>4806</v>
      </c>
      <c r="C582" t="s">
        <v>3509</v>
      </c>
      <c r="D582">
        <v>314</v>
      </c>
      <c r="E582">
        <v>1499</v>
      </c>
      <c r="F582">
        <v>0.79</v>
      </c>
      <c r="G582">
        <v>4.5</v>
      </c>
      <c r="H582">
        <v>28978</v>
      </c>
      <c r="I582" t="s">
        <v>4807</v>
      </c>
      <c r="J582" t="s">
        <v>4003</v>
      </c>
      <c r="K582" t="s">
        <v>4004</v>
      </c>
      <c r="L582" t="s">
        <v>4005</v>
      </c>
      <c r="M582" t="s">
        <v>4006</v>
      </c>
      <c r="N582" t="s">
        <v>4007</v>
      </c>
      <c r="O582" t="s">
        <v>4808</v>
      </c>
      <c r="P582" t="s">
        <v>4809</v>
      </c>
    </row>
    <row r="583" spans="1:16">
      <c r="A583" t="s">
        <v>4810</v>
      </c>
      <c r="B583" t="s">
        <v>4811</v>
      </c>
      <c r="C583" t="s">
        <v>3003</v>
      </c>
      <c r="D583">
        <v>13999</v>
      </c>
      <c r="E583">
        <v>19499</v>
      </c>
      <c r="F583">
        <v>0.28000000000000003</v>
      </c>
      <c r="G583">
        <v>4.0999999999999996</v>
      </c>
      <c r="H583">
        <v>18998</v>
      </c>
      <c r="I583" t="s">
        <v>3477</v>
      </c>
      <c r="J583" t="s">
        <v>3222</v>
      </c>
      <c r="K583" t="s">
        <v>3223</v>
      </c>
      <c r="L583" t="s">
        <v>3224</v>
      </c>
      <c r="M583" t="s">
        <v>3225</v>
      </c>
      <c r="N583" t="s">
        <v>3226</v>
      </c>
      <c r="O583" t="s">
        <v>4812</v>
      </c>
      <c r="P583" t="s">
        <v>4813</v>
      </c>
    </row>
    <row r="584" spans="1:16">
      <c r="A584" t="s">
        <v>4814</v>
      </c>
      <c r="B584" t="s">
        <v>4815</v>
      </c>
      <c r="C584" t="s">
        <v>3288</v>
      </c>
      <c r="D584">
        <v>139</v>
      </c>
      <c r="E584">
        <v>499</v>
      </c>
      <c r="F584">
        <v>0.72</v>
      </c>
      <c r="G584">
        <v>4.2</v>
      </c>
      <c r="H584">
        <v>4971</v>
      </c>
      <c r="I584" t="s">
        <v>4816</v>
      </c>
      <c r="J584" t="s">
        <v>4817</v>
      </c>
      <c r="K584" t="s">
        <v>4818</v>
      </c>
      <c r="L584" t="s">
        <v>4819</v>
      </c>
      <c r="M584" t="s">
        <v>4820</v>
      </c>
      <c r="N584" t="s">
        <v>4821</v>
      </c>
      <c r="O584" t="s">
        <v>4822</v>
      </c>
      <c r="P584" t="s">
        <v>4823</v>
      </c>
    </row>
    <row r="585" spans="1:16">
      <c r="A585" t="s">
        <v>4824</v>
      </c>
      <c r="B585" t="s">
        <v>4825</v>
      </c>
      <c r="C585" t="s">
        <v>3883</v>
      </c>
      <c r="D585">
        <v>2599</v>
      </c>
      <c r="E585">
        <v>6999</v>
      </c>
      <c r="F585">
        <v>0.63</v>
      </c>
      <c r="G585">
        <v>4.5</v>
      </c>
      <c r="H585">
        <v>1526</v>
      </c>
      <c r="I585" t="s">
        <v>4826</v>
      </c>
      <c r="J585" t="s">
        <v>4827</v>
      </c>
      <c r="K585" t="s">
        <v>4828</v>
      </c>
      <c r="L585" t="s">
        <v>4829</v>
      </c>
      <c r="M585" t="s">
        <v>4830</v>
      </c>
      <c r="N585" t="s">
        <v>4831</v>
      </c>
      <c r="O585" t="s">
        <v>4832</v>
      </c>
      <c r="P585" t="s">
        <v>4833</v>
      </c>
    </row>
    <row r="586" spans="1:16">
      <c r="A586" t="s">
        <v>4834</v>
      </c>
      <c r="B586" t="s">
        <v>4835</v>
      </c>
      <c r="C586" t="s">
        <v>3079</v>
      </c>
      <c r="D586">
        <v>365</v>
      </c>
      <c r="E586">
        <v>999</v>
      </c>
      <c r="F586">
        <v>0.63</v>
      </c>
      <c r="G586">
        <v>4.0999999999999996</v>
      </c>
      <c r="H586">
        <v>363711</v>
      </c>
      <c r="I586" t="s">
        <v>3482</v>
      </c>
      <c r="J586" t="s">
        <v>3132</v>
      </c>
      <c r="K586" t="s">
        <v>3133</v>
      </c>
      <c r="L586" t="s">
        <v>3134</v>
      </c>
      <c r="M586" t="s">
        <v>3135</v>
      </c>
      <c r="N586" t="s">
        <v>3136</v>
      </c>
      <c r="O586" t="s">
        <v>4836</v>
      </c>
      <c r="P586" t="s">
        <v>4837</v>
      </c>
    </row>
    <row r="587" spans="1:16">
      <c r="A587" t="s">
        <v>4838</v>
      </c>
      <c r="B587" t="s">
        <v>4839</v>
      </c>
      <c r="C587" t="s">
        <v>3079</v>
      </c>
      <c r="D587">
        <v>1499</v>
      </c>
      <c r="E587">
        <v>4490</v>
      </c>
      <c r="F587">
        <v>0.67</v>
      </c>
      <c r="G587">
        <v>3.9</v>
      </c>
      <c r="H587">
        <v>136954</v>
      </c>
      <c r="I587" t="s">
        <v>4840</v>
      </c>
      <c r="J587" t="s">
        <v>4841</v>
      </c>
      <c r="K587" t="s">
        <v>4842</v>
      </c>
      <c r="L587" t="s">
        <v>4843</v>
      </c>
      <c r="M587" t="s">
        <v>4844</v>
      </c>
      <c r="N587" t="s">
        <v>4845</v>
      </c>
      <c r="O587" t="s">
        <v>4846</v>
      </c>
      <c r="P587" t="s">
        <v>4847</v>
      </c>
    </row>
    <row r="588" spans="1:16">
      <c r="A588" t="s">
        <v>2970</v>
      </c>
      <c r="B588" t="s">
        <v>2971</v>
      </c>
      <c r="C588" t="s">
        <v>2961</v>
      </c>
      <c r="D588">
        <v>1998</v>
      </c>
      <c r="E588">
        <v>9999</v>
      </c>
      <c r="F588">
        <v>0.8</v>
      </c>
      <c r="G588">
        <v>4.3</v>
      </c>
      <c r="H588">
        <v>27709</v>
      </c>
      <c r="I588" t="s">
        <v>2972</v>
      </c>
      <c r="J588" t="s">
        <v>2973</v>
      </c>
      <c r="K588" t="s">
        <v>2974</v>
      </c>
      <c r="L588" t="s">
        <v>2975</v>
      </c>
      <c r="M588" t="s">
        <v>2976</v>
      </c>
      <c r="N588" t="s">
        <v>2977</v>
      </c>
      <c r="O588" t="s">
        <v>4848</v>
      </c>
      <c r="P588" t="s">
        <v>4849</v>
      </c>
    </row>
    <row r="589" spans="1:16">
      <c r="A589" t="s">
        <v>2980</v>
      </c>
      <c r="B589" t="s">
        <v>2981</v>
      </c>
      <c r="C589" t="s">
        <v>2961</v>
      </c>
      <c r="D589">
        <v>1799</v>
      </c>
      <c r="E589">
        <v>7990</v>
      </c>
      <c r="F589">
        <v>0.77</v>
      </c>
      <c r="G589">
        <v>3.8</v>
      </c>
      <c r="H589">
        <v>17833</v>
      </c>
      <c r="I589" t="s">
        <v>2982</v>
      </c>
      <c r="J589" t="s">
        <v>2983</v>
      </c>
      <c r="K589" t="s">
        <v>2984</v>
      </c>
      <c r="L589" t="s">
        <v>2985</v>
      </c>
      <c r="M589" t="s">
        <v>2986</v>
      </c>
      <c r="N589" t="s">
        <v>2987</v>
      </c>
      <c r="O589" t="s">
        <v>4850</v>
      </c>
      <c r="P589" t="s">
        <v>4851</v>
      </c>
    </row>
    <row r="590" spans="1:16">
      <c r="A590" t="s">
        <v>4852</v>
      </c>
      <c r="B590" t="s">
        <v>4853</v>
      </c>
      <c r="C590" t="s">
        <v>4854</v>
      </c>
      <c r="D590">
        <v>289</v>
      </c>
      <c r="E590">
        <v>650</v>
      </c>
      <c r="F590">
        <v>0.56000000000000005</v>
      </c>
      <c r="G590">
        <v>4.3</v>
      </c>
      <c r="H590">
        <v>253105</v>
      </c>
      <c r="I590" t="s">
        <v>4855</v>
      </c>
      <c r="J590" t="s">
        <v>4856</v>
      </c>
      <c r="K590" t="s">
        <v>4857</v>
      </c>
      <c r="L590" t="s">
        <v>4858</v>
      </c>
      <c r="M590" t="s">
        <v>4859</v>
      </c>
      <c r="N590" t="s">
        <v>4860</v>
      </c>
      <c r="O590" t="s">
        <v>4861</v>
      </c>
      <c r="P590" t="s">
        <v>4862</v>
      </c>
    </row>
    <row r="591" spans="1:16">
      <c r="A591" t="s">
        <v>4863</v>
      </c>
      <c r="B591" t="s">
        <v>4864</v>
      </c>
      <c r="C591" t="s">
        <v>4865</v>
      </c>
      <c r="D591">
        <v>599</v>
      </c>
      <c r="E591">
        <v>895</v>
      </c>
      <c r="F591">
        <v>0.33</v>
      </c>
      <c r="G591">
        <v>4.4000000000000004</v>
      </c>
      <c r="H591">
        <v>61314</v>
      </c>
      <c r="I591" t="s">
        <v>4866</v>
      </c>
      <c r="J591" t="s">
        <v>4867</v>
      </c>
      <c r="K591" t="s">
        <v>4868</v>
      </c>
      <c r="L591" t="s">
        <v>4869</v>
      </c>
      <c r="M591" t="s">
        <v>4870</v>
      </c>
      <c r="N591" t="s">
        <v>4871</v>
      </c>
      <c r="O591" t="s">
        <v>4872</v>
      </c>
      <c r="P591" t="s">
        <v>4873</v>
      </c>
    </row>
    <row r="592" spans="1:16">
      <c r="A592" t="s">
        <v>4874</v>
      </c>
      <c r="B592" t="s">
        <v>4875</v>
      </c>
      <c r="C592" t="s">
        <v>4876</v>
      </c>
      <c r="D592">
        <v>217</v>
      </c>
      <c r="E592">
        <v>237</v>
      </c>
      <c r="F592">
        <v>0.08</v>
      </c>
      <c r="G592">
        <v>3.8</v>
      </c>
      <c r="H592">
        <v>7354</v>
      </c>
      <c r="I592" t="s">
        <v>4877</v>
      </c>
      <c r="J592" t="s">
        <v>4878</v>
      </c>
      <c r="K592" t="s">
        <v>4879</v>
      </c>
      <c r="L592" t="s">
        <v>4880</v>
      </c>
      <c r="M592" t="s">
        <v>4881</v>
      </c>
      <c r="N592" t="s">
        <v>4882</v>
      </c>
      <c r="O592" t="s">
        <v>4883</v>
      </c>
      <c r="P592" t="s">
        <v>4884</v>
      </c>
    </row>
    <row r="593" spans="1:16">
      <c r="A593" t="s">
        <v>4885</v>
      </c>
      <c r="B593" t="s">
        <v>4886</v>
      </c>
      <c r="C593" t="s">
        <v>3079</v>
      </c>
      <c r="D593">
        <v>1299</v>
      </c>
      <c r="E593">
        <v>2990</v>
      </c>
      <c r="F593">
        <v>0.56999999999999995</v>
      </c>
      <c r="G593">
        <v>3.8</v>
      </c>
      <c r="H593">
        <v>180998</v>
      </c>
      <c r="I593" t="s">
        <v>4887</v>
      </c>
      <c r="J593" t="s">
        <v>4888</v>
      </c>
      <c r="K593" t="s">
        <v>4889</v>
      </c>
      <c r="L593" t="s">
        <v>4890</v>
      </c>
      <c r="M593" t="s">
        <v>4891</v>
      </c>
      <c r="N593" t="s">
        <v>4892</v>
      </c>
      <c r="O593" t="s">
        <v>4893</v>
      </c>
      <c r="P593" t="s">
        <v>4894</v>
      </c>
    </row>
    <row r="594" spans="1:16">
      <c r="A594" t="s">
        <v>4895</v>
      </c>
      <c r="B594" t="s">
        <v>4896</v>
      </c>
      <c r="C594" t="s">
        <v>4897</v>
      </c>
      <c r="D594">
        <v>263</v>
      </c>
      <c r="E594">
        <v>699</v>
      </c>
      <c r="F594">
        <v>0.62</v>
      </c>
      <c r="G594">
        <v>3.5</v>
      </c>
      <c r="H594">
        <v>690</v>
      </c>
      <c r="I594" t="s">
        <v>4898</v>
      </c>
      <c r="J594" t="s">
        <v>4899</v>
      </c>
      <c r="K594" t="s">
        <v>4900</v>
      </c>
      <c r="L594" t="s">
        <v>4901</v>
      </c>
      <c r="M594" t="s">
        <v>4902</v>
      </c>
      <c r="N594" t="s">
        <v>4903</v>
      </c>
      <c r="O594" t="s">
        <v>4904</v>
      </c>
      <c r="P594" t="s">
        <v>4905</v>
      </c>
    </row>
    <row r="595" spans="1:16">
      <c r="A595" t="s">
        <v>3035</v>
      </c>
      <c r="B595" t="s">
        <v>3036</v>
      </c>
      <c r="C595" t="s">
        <v>3037</v>
      </c>
      <c r="D595">
        <v>569</v>
      </c>
      <c r="E595">
        <v>1000</v>
      </c>
      <c r="F595">
        <v>0.43</v>
      </c>
      <c r="G595">
        <v>4.4000000000000004</v>
      </c>
      <c r="H595">
        <v>67262</v>
      </c>
      <c r="I595" t="s">
        <v>3038</v>
      </c>
      <c r="J595" t="s">
        <v>3039</v>
      </c>
      <c r="K595" t="s">
        <v>3040</v>
      </c>
      <c r="L595" t="s">
        <v>3041</v>
      </c>
      <c r="M595" t="s">
        <v>3042</v>
      </c>
      <c r="N595" t="s">
        <v>3043</v>
      </c>
      <c r="O595" t="s">
        <v>4906</v>
      </c>
      <c r="P595" t="s">
        <v>4907</v>
      </c>
    </row>
    <row r="596" spans="1:16">
      <c r="A596" t="s">
        <v>3046</v>
      </c>
      <c r="B596" t="s">
        <v>3047</v>
      </c>
      <c r="C596" t="s">
        <v>2961</v>
      </c>
      <c r="D596">
        <v>1999</v>
      </c>
      <c r="E596">
        <v>4999</v>
      </c>
      <c r="F596">
        <v>0.6</v>
      </c>
      <c r="G596">
        <v>4.0999999999999996</v>
      </c>
      <c r="H596">
        <v>10689</v>
      </c>
      <c r="I596" t="s">
        <v>3048</v>
      </c>
      <c r="J596" t="s">
        <v>3049</v>
      </c>
      <c r="K596" t="s">
        <v>3050</v>
      </c>
      <c r="L596" t="s">
        <v>3051</v>
      </c>
      <c r="M596" t="s">
        <v>3052</v>
      </c>
      <c r="N596" t="s">
        <v>3053</v>
      </c>
      <c r="O596" t="s">
        <v>4908</v>
      </c>
      <c r="P596" t="s">
        <v>4909</v>
      </c>
    </row>
    <row r="597" spans="1:16">
      <c r="A597" t="s">
        <v>4910</v>
      </c>
      <c r="B597" t="s">
        <v>4911</v>
      </c>
      <c r="C597" t="s">
        <v>3079</v>
      </c>
      <c r="D597">
        <v>1399</v>
      </c>
      <c r="E597">
        <v>3990</v>
      </c>
      <c r="F597">
        <v>0.65</v>
      </c>
      <c r="G597">
        <v>4.0999999999999996</v>
      </c>
      <c r="H597">
        <v>141841</v>
      </c>
      <c r="I597" t="s">
        <v>4912</v>
      </c>
      <c r="J597" t="s">
        <v>4913</v>
      </c>
      <c r="K597" t="s">
        <v>4914</v>
      </c>
      <c r="L597" t="s">
        <v>4915</v>
      </c>
      <c r="M597" t="s">
        <v>4916</v>
      </c>
      <c r="N597" t="s">
        <v>4917</v>
      </c>
      <c r="O597" t="s">
        <v>4918</v>
      </c>
      <c r="P597" t="s">
        <v>4919</v>
      </c>
    </row>
    <row r="598" spans="1:16">
      <c r="A598" t="s">
        <v>4920</v>
      </c>
      <c r="B598" t="s">
        <v>4921</v>
      </c>
      <c r="C598" t="s">
        <v>4922</v>
      </c>
      <c r="D598">
        <v>349</v>
      </c>
      <c r="E598">
        <v>1499</v>
      </c>
      <c r="F598">
        <v>0.77</v>
      </c>
      <c r="G598">
        <v>4.3</v>
      </c>
      <c r="H598">
        <v>24791</v>
      </c>
      <c r="I598" t="s">
        <v>4923</v>
      </c>
      <c r="J598" t="s">
        <v>4924</v>
      </c>
      <c r="K598" t="s">
        <v>4925</v>
      </c>
      <c r="L598" t="s">
        <v>4926</v>
      </c>
      <c r="M598" t="s">
        <v>4927</v>
      </c>
      <c r="N598" t="s">
        <v>4928</v>
      </c>
      <c r="O598" t="s">
        <v>4929</v>
      </c>
      <c r="P598" t="s">
        <v>4930</v>
      </c>
    </row>
    <row r="599" spans="1:16">
      <c r="A599" t="s">
        <v>4931</v>
      </c>
      <c r="B599" t="s">
        <v>4932</v>
      </c>
      <c r="C599" t="s">
        <v>3079</v>
      </c>
      <c r="D599">
        <v>149</v>
      </c>
      <c r="E599">
        <v>399</v>
      </c>
      <c r="F599">
        <v>0.63</v>
      </c>
      <c r="G599">
        <v>3.5</v>
      </c>
      <c r="H599">
        <v>21764</v>
      </c>
      <c r="I599" t="s">
        <v>4933</v>
      </c>
      <c r="J599" t="s">
        <v>4934</v>
      </c>
      <c r="K599" t="s">
        <v>4935</v>
      </c>
      <c r="L599" t="s">
        <v>4936</v>
      </c>
      <c r="M599" t="s">
        <v>4937</v>
      </c>
      <c r="N599" t="s">
        <v>4938</v>
      </c>
      <c r="O599" t="s">
        <v>4939</v>
      </c>
      <c r="P599" t="s">
        <v>4940</v>
      </c>
    </row>
    <row r="600" spans="1:16">
      <c r="A600" t="s">
        <v>3077</v>
      </c>
      <c r="B600" t="s">
        <v>3078</v>
      </c>
      <c r="C600" t="s">
        <v>3079</v>
      </c>
      <c r="D600">
        <v>599</v>
      </c>
      <c r="E600">
        <v>999</v>
      </c>
      <c r="F600">
        <v>0.4</v>
      </c>
      <c r="G600">
        <v>4.0999999999999996</v>
      </c>
      <c r="H600">
        <v>192587</v>
      </c>
      <c r="I600" t="s">
        <v>3080</v>
      </c>
      <c r="J600" t="s">
        <v>3081</v>
      </c>
      <c r="K600" t="s">
        <v>3082</v>
      </c>
      <c r="L600" t="s">
        <v>3083</v>
      </c>
      <c r="M600" t="s">
        <v>3084</v>
      </c>
      <c r="N600" t="s">
        <v>3085</v>
      </c>
      <c r="O600" t="s">
        <v>4941</v>
      </c>
      <c r="P600" t="s">
        <v>4942</v>
      </c>
    </row>
    <row r="601" spans="1:16">
      <c r="A601" t="s">
        <v>4943</v>
      </c>
      <c r="B601" t="s">
        <v>4944</v>
      </c>
      <c r="C601" t="s">
        <v>4443</v>
      </c>
      <c r="D601">
        <v>1220</v>
      </c>
      <c r="E601">
        <v>3990</v>
      </c>
      <c r="F601">
        <v>0.69</v>
      </c>
      <c r="G601">
        <v>4.0999999999999996</v>
      </c>
      <c r="H601">
        <v>107151</v>
      </c>
      <c r="I601" t="s">
        <v>4945</v>
      </c>
      <c r="J601" t="s">
        <v>4946</v>
      </c>
      <c r="K601" t="s">
        <v>4947</v>
      </c>
      <c r="L601" t="s">
        <v>4948</v>
      </c>
      <c r="M601" t="s">
        <v>4949</v>
      </c>
      <c r="N601" t="s">
        <v>4950</v>
      </c>
      <c r="O601" t="s">
        <v>4951</v>
      </c>
      <c r="P601" t="s">
        <v>4952</v>
      </c>
    </row>
    <row r="602" spans="1:16">
      <c r="A602" t="s">
        <v>3067</v>
      </c>
      <c r="B602" t="s">
        <v>3068</v>
      </c>
      <c r="C602" t="s">
        <v>2961</v>
      </c>
      <c r="D602">
        <v>1499</v>
      </c>
      <c r="E602">
        <v>6990</v>
      </c>
      <c r="F602">
        <v>0.79</v>
      </c>
      <c r="G602">
        <v>3.9</v>
      </c>
      <c r="H602">
        <v>21797</v>
      </c>
      <c r="I602" t="s">
        <v>3069</v>
      </c>
      <c r="J602" t="s">
        <v>4953</v>
      </c>
      <c r="K602" t="s">
        <v>4954</v>
      </c>
      <c r="L602" t="s">
        <v>4955</v>
      </c>
      <c r="M602" t="s">
        <v>4956</v>
      </c>
      <c r="N602" t="s">
        <v>4957</v>
      </c>
      <c r="O602" t="s">
        <v>4958</v>
      </c>
      <c r="P602" t="s">
        <v>4959</v>
      </c>
    </row>
    <row r="603" spans="1:16">
      <c r="A603" t="s">
        <v>4960</v>
      </c>
      <c r="B603" t="s">
        <v>4961</v>
      </c>
      <c r="C603" t="s">
        <v>3079</v>
      </c>
      <c r="D603">
        <v>499</v>
      </c>
      <c r="E603">
        <v>999</v>
      </c>
      <c r="F603">
        <v>0.5</v>
      </c>
      <c r="G603">
        <v>3.9</v>
      </c>
      <c r="H603">
        <v>92995</v>
      </c>
      <c r="I603" t="s">
        <v>4962</v>
      </c>
      <c r="J603" t="s">
        <v>4963</v>
      </c>
      <c r="K603" t="s">
        <v>4964</v>
      </c>
      <c r="L603" t="s">
        <v>4965</v>
      </c>
      <c r="M603" t="s">
        <v>4966</v>
      </c>
      <c r="N603" t="s">
        <v>4967</v>
      </c>
      <c r="O603" t="s">
        <v>4968</v>
      </c>
      <c r="P603" t="s">
        <v>4969</v>
      </c>
    </row>
    <row r="604" spans="1:16">
      <c r="A604" t="s">
        <v>4970</v>
      </c>
      <c r="B604" t="s">
        <v>4971</v>
      </c>
      <c r="C604" t="s">
        <v>3534</v>
      </c>
      <c r="D604">
        <v>99</v>
      </c>
      <c r="E604">
        <v>999</v>
      </c>
      <c r="F604">
        <v>0.9</v>
      </c>
      <c r="G604">
        <v>4.0999999999999996</v>
      </c>
      <c r="H604">
        <v>8751</v>
      </c>
      <c r="I604" t="s">
        <v>4630</v>
      </c>
      <c r="J604" t="s">
        <v>4972</v>
      </c>
      <c r="K604" t="s">
        <v>4973</v>
      </c>
      <c r="L604" t="s">
        <v>4974</v>
      </c>
      <c r="M604" t="s">
        <v>4975</v>
      </c>
      <c r="N604" t="s">
        <v>4976</v>
      </c>
      <c r="O604" t="s">
        <v>4977</v>
      </c>
      <c r="P604" t="s">
        <v>4978</v>
      </c>
    </row>
    <row r="605" spans="1:16">
      <c r="A605" t="s">
        <v>3118</v>
      </c>
      <c r="B605" t="s">
        <v>3119</v>
      </c>
      <c r="C605" t="s">
        <v>3120</v>
      </c>
      <c r="D605">
        <v>349</v>
      </c>
      <c r="E605">
        <v>1299</v>
      </c>
      <c r="F605">
        <v>0.73</v>
      </c>
      <c r="G605">
        <v>4</v>
      </c>
      <c r="H605">
        <v>14283</v>
      </c>
      <c r="I605" t="s">
        <v>3121</v>
      </c>
      <c r="J605" t="s">
        <v>3122</v>
      </c>
      <c r="K605" t="s">
        <v>3123</v>
      </c>
      <c r="L605" t="s">
        <v>3124</v>
      </c>
      <c r="M605" t="s">
        <v>3125</v>
      </c>
      <c r="N605" t="s">
        <v>3126</v>
      </c>
      <c r="O605" t="s">
        <v>4979</v>
      </c>
      <c r="P605" t="s">
        <v>4980</v>
      </c>
    </row>
    <row r="606" spans="1:16">
      <c r="A606" t="s">
        <v>4981</v>
      </c>
      <c r="B606" t="s">
        <v>4982</v>
      </c>
      <c r="C606" t="s">
        <v>4854</v>
      </c>
      <c r="D606">
        <v>475</v>
      </c>
      <c r="E606">
        <v>1500</v>
      </c>
      <c r="F606">
        <v>0.68</v>
      </c>
      <c r="G606">
        <v>4.2</v>
      </c>
      <c r="H606">
        <v>64273</v>
      </c>
      <c r="I606" t="s">
        <v>4983</v>
      </c>
      <c r="J606" t="s">
        <v>4984</v>
      </c>
      <c r="K606" t="s">
        <v>4985</v>
      </c>
      <c r="L606" t="s">
        <v>4986</v>
      </c>
      <c r="M606" t="s">
        <v>4987</v>
      </c>
      <c r="N606" t="s">
        <v>4988</v>
      </c>
      <c r="O606" t="s">
        <v>4989</v>
      </c>
      <c r="P606" t="s">
        <v>4990</v>
      </c>
    </row>
    <row r="607" spans="1:16">
      <c r="A607" t="s">
        <v>4991</v>
      </c>
      <c r="B607" t="s">
        <v>4992</v>
      </c>
      <c r="C607" t="s">
        <v>4865</v>
      </c>
      <c r="D607">
        <v>269</v>
      </c>
      <c r="E607">
        <v>649</v>
      </c>
      <c r="F607">
        <v>0.59</v>
      </c>
      <c r="G607">
        <v>4.3</v>
      </c>
      <c r="H607">
        <v>54315</v>
      </c>
      <c r="I607" t="s">
        <v>4993</v>
      </c>
      <c r="J607" t="s">
        <v>4994</v>
      </c>
      <c r="K607" t="s">
        <v>4995</v>
      </c>
      <c r="L607" t="s">
        <v>4996</v>
      </c>
      <c r="M607" t="s">
        <v>4997</v>
      </c>
      <c r="N607" t="s">
        <v>4998</v>
      </c>
      <c r="O607" t="s">
        <v>4999</v>
      </c>
      <c r="P607" t="s">
        <v>5000</v>
      </c>
    </row>
    <row r="608" spans="1:16">
      <c r="A608" t="s">
        <v>5001</v>
      </c>
      <c r="B608" t="s">
        <v>5002</v>
      </c>
      <c r="C608" t="s">
        <v>4865</v>
      </c>
      <c r="D608">
        <v>299</v>
      </c>
      <c r="E608">
        <v>599</v>
      </c>
      <c r="F608">
        <v>0.5</v>
      </c>
      <c r="G608">
        <v>4.0999999999999996</v>
      </c>
      <c r="H608">
        <v>1597</v>
      </c>
      <c r="I608" t="s">
        <v>5003</v>
      </c>
      <c r="J608" t="s">
        <v>5004</v>
      </c>
      <c r="K608" t="s">
        <v>5005</v>
      </c>
      <c r="L608" t="s">
        <v>5006</v>
      </c>
      <c r="M608" t="s">
        <v>5007</v>
      </c>
      <c r="N608" t="s">
        <v>5008</v>
      </c>
      <c r="O608" t="s">
        <v>5009</v>
      </c>
      <c r="P608" t="s">
        <v>5010</v>
      </c>
    </row>
    <row r="609" spans="1:16">
      <c r="A609" t="s">
        <v>3184</v>
      </c>
      <c r="B609" t="s">
        <v>3185</v>
      </c>
      <c r="C609" t="s">
        <v>2961</v>
      </c>
      <c r="D609">
        <v>1599</v>
      </c>
      <c r="E609">
        <v>3999</v>
      </c>
      <c r="F609">
        <v>0.6</v>
      </c>
      <c r="G609">
        <v>4</v>
      </c>
      <c r="H609">
        <v>30254</v>
      </c>
      <c r="I609" t="s">
        <v>3186</v>
      </c>
      <c r="J609" t="s">
        <v>4743</v>
      </c>
      <c r="K609" t="s">
        <v>4744</v>
      </c>
      <c r="L609" t="s">
        <v>4745</v>
      </c>
      <c r="M609" t="s">
        <v>4746</v>
      </c>
      <c r="N609" t="s">
        <v>4747</v>
      </c>
      <c r="O609" t="s">
        <v>5011</v>
      </c>
      <c r="P609" t="s">
        <v>5012</v>
      </c>
    </row>
    <row r="610" spans="1:16">
      <c r="A610" t="s">
        <v>3194</v>
      </c>
      <c r="B610" t="s">
        <v>3195</v>
      </c>
      <c r="C610" t="s">
        <v>2961</v>
      </c>
      <c r="D610">
        <v>1499</v>
      </c>
      <c r="E610">
        <v>7999</v>
      </c>
      <c r="F610">
        <v>0.81</v>
      </c>
      <c r="G610">
        <v>4.2</v>
      </c>
      <c r="H610">
        <v>22638</v>
      </c>
      <c r="I610" t="s">
        <v>3196</v>
      </c>
      <c r="J610" t="s">
        <v>3197</v>
      </c>
      <c r="K610" t="s">
        <v>3198</v>
      </c>
      <c r="L610" t="s">
        <v>3199</v>
      </c>
      <c r="M610" t="s">
        <v>3200</v>
      </c>
      <c r="N610" t="s">
        <v>3201</v>
      </c>
      <c r="O610" t="s">
        <v>5013</v>
      </c>
      <c r="P610" t="s">
        <v>5014</v>
      </c>
    </row>
    <row r="611" spans="1:16">
      <c r="A611" t="s">
        <v>5015</v>
      </c>
      <c r="B611" t="s">
        <v>5016</v>
      </c>
      <c r="C611" t="s">
        <v>3079</v>
      </c>
      <c r="D611">
        <v>329</v>
      </c>
      <c r="E611">
        <v>999</v>
      </c>
      <c r="F611">
        <v>0.67</v>
      </c>
      <c r="G611">
        <v>3.9</v>
      </c>
      <c r="H611">
        <v>77027</v>
      </c>
      <c r="I611" t="s">
        <v>5017</v>
      </c>
      <c r="J611" t="s">
        <v>5018</v>
      </c>
      <c r="K611" t="s">
        <v>5019</v>
      </c>
      <c r="L611" t="s">
        <v>5020</v>
      </c>
      <c r="M611" t="s">
        <v>5021</v>
      </c>
      <c r="N611" t="s">
        <v>5022</v>
      </c>
      <c r="O611" t="s">
        <v>5023</v>
      </c>
      <c r="P611" t="s">
        <v>5024</v>
      </c>
    </row>
    <row r="612" spans="1:16">
      <c r="A612" t="s">
        <v>5025</v>
      </c>
      <c r="B612" t="s">
        <v>5026</v>
      </c>
      <c r="C612" t="s">
        <v>5027</v>
      </c>
      <c r="D612">
        <v>549</v>
      </c>
      <c r="E612">
        <v>1799</v>
      </c>
      <c r="F612">
        <v>0.69</v>
      </c>
      <c r="G612">
        <v>4.3</v>
      </c>
      <c r="H612">
        <v>28829</v>
      </c>
      <c r="I612" t="s">
        <v>5028</v>
      </c>
      <c r="J612" t="s">
        <v>5029</v>
      </c>
      <c r="K612" t="s">
        <v>5030</v>
      </c>
      <c r="L612" t="s">
        <v>5031</v>
      </c>
      <c r="M612" t="s">
        <v>5032</v>
      </c>
      <c r="N612" t="s">
        <v>5033</v>
      </c>
      <c r="O612" t="s">
        <v>5034</v>
      </c>
      <c r="P612" t="s">
        <v>5035</v>
      </c>
    </row>
    <row r="613" spans="1:16">
      <c r="A613" t="s">
        <v>3233</v>
      </c>
      <c r="B613" t="s">
        <v>3234</v>
      </c>
      <c r="C613" t="s">
        <v>2961</v>
      </c>
      <c r="D613">
        <v>2199</v>
      </c>
      <c r="E613">
        <v>9999</v>
      </c>
      <c r="F613">
        <v>0.78</v>
      </c>
      <c r="G613">
        <v>4.2</v>
      </c>
      <c r="H613">
        <v>29478</v>
      </c>
      <c r="I613" t="s">
        <v>3235</v>
      </c>
      <c r="J613" t="s">
        <v>5036</v>
      </c>
      <c r="K613" t="s">
        <v>5037</v>
      </c>
      <c r="L613" t="s">
        <v>5038</v>
      </c>
      <c r="M613" t="s">
        <v>5039</v>
      </c>
      <c r="N613" t="s">
        <v>5040</v>
      </c>
      <c r="O613" t="s">
        <v>5041</v>
      </c>
      <c r="P613" t="s">
        <v>5042</v>
      </c>
    </row>
    <row r="614" spans="1:16">
      <c r="A614" t="s">
        <v>5043</v>
      </c>
      <c r="B614" t="s">
        <v>5044</v>
      </c>
      <c r="C614" t="s">
        <v>4865</v>
      </c>
      <c r="D614">
        <v>299</v>
      </c>
      <c r="E614">
        <v>650</v>
      </c>
      <c r="F614">
        <v>0.54</v>
      </c>
      <c r="G614">
        <v>4.5</v>
      </c>
      <c r="H614">
        <v>33176</v>
      </c>
      <c r="I614" t="s">
        <v>5045</v>
      </c>
      <c r="J614" t="s">
        <v>5046</v>
      </c>
      <c r="K614" t="s">
        <v>5047</v>
      </c>
      <c r="L614" t="s">
        <v>5048</v>
      </c>
      <c r="M614" t="s">
        <v>5049</v>
      </c>
      <c r="N614" t="s">
        <v>5050</v>
      </c>
      <c r="O614" t="s">
        <v>5051</v>
      </c>
      <c r="P614" t="s">
        <v>5052</v>
      </c>
    </row>
    <row r="615" spans="1:16">
      <c r="A615" t="s">
        <v>5053</v>
      </c>
      <c r="B615" t="s">
        <v>5054</v>
      </c>
      <c r="C615" t="s">
        <v>5055</v>
      </c>
      <c r="D615">
        <v>798</v>
      </c>
      <c r="E615">
        <v>1995</v>
      </c>
      <c r="F615">
        <v>0.6</v>
      </c>
      <c r="G615">
        <v>4</v>
      </c>
      <c r="H615">
        <v>68664</v>
      </c>
      <c r="I615" t="s">
        <v>5056</v>
      </c>
      <c r="J615" t="s">
        <v>5057</v>
      </c>
      <c r="K615" t="s">
        <v>5058</v>
      </c>
      <c r="L615" t="s">
        <v>5059</v>
      </c>
      <c r="M615" t="s">
        <v>5060</v>
      </c>
      <c r="N615" t="s">
        <v>5061</v>
      </c>
      <c r="O615" t="s">
        <v>5062</v>
      </c>
      <c r="P615" t="s">
        <v>5063</v>
      </c>
    </row>
    <row r="616" spans="1:16">
      <c r="A616" t="s">
        <v>16</v>
      </c>
      <c r="B616" t="s">
        <v>17</v>
      </c>
      <c r="C616" t="s">
        <v>18</v>
      </c>
      <c r="D616">
        <v>399</v>
      </c>
      <c r="E616">
        <v>1099</v>
      </c>
      <c r="F616">
        <v>0.64</v>
      </c>
      <c r="G616">
        <v>4.2</v>
      </c>
      <c r="H616">
        <v>24269</v>
      </c>
      <c r="I616" t="s">
        <v>19</v>
      </c>
      <c r="J616" t="s">
        <v>20</v>
      </c>
      <c r="K616" t="s">
        <v>21</v>
      </c>
      <c r="L616" t="s">
        <v>22</v>
      </c>
      <c r="M616" t="s">
        <v>23</v>
      </c>
      <c r="N616" t="s">
        <v>766</v>
      </c>
      <c r="O616" t="s">
        <v>5064</v>
      </c>
      <c r="P616" t="s">
        <v>5065</v>
      </c>
    </row>
    <row r="617" spans="1:16">
      <c r="A617" t="s">
        <v>5066</v>
      </c>
      <c r="B617" t="s">
        <v>5067</v>
      </c>
      <c r="C617" t="s">
        <v>5068</v>
      </c>
      <c r="D617">
        <v>266</v>
      </c>
      <c r="E617">
        <v>315</v>
      </c>
      <c r="F617">
        <v>0.16</v>
      </c>
      <c r="G617">
        <v>4.5</v>
      </c>
      <c r="H617">
        <v>28030</v>
      </c>
      <c r="I617" t="s">
        <v>5069</v>
      </c>
      <c r="J617" t="s">
        <v>5070</v>
      </c>
      <c r="K617" t="s">
        <v>5071</v>
      </c>
      <c r="L617" t="s">
        <v>5072</v>
      </c>
      <c r="M617" t="s">
        <v>5073</v>
      </c>
      <c r="N617" t="s">
        <v>5074</v>
      </c>
      <c r="O617" t="s">
        <v>5075</v>
      </c>
      <c r="P617" t="s">
        <v>5076</v>
      </c>
    </row>
    <row r="618" spans="1:16">
      <c r="A618" t="s">
        <v>5077</v>
      </c>
      <c r="B618" t="s">
        <v>5078</v>
      </c>
      <c r="C618" t="s">
        <v>5079</v>
      </c>
      <c r="D618">
        <v>50</v>
      </c>
      <c r="E618">
        <v>50</v>
      </c>
      <c r="F618">
        <v>0</v>
      </c>
      <c r="G618">
        <v>4.3</v>
      </c>
      <c r="H618">
        <v>5792</v>
      </c>
      <c r="I618" t="s">
        <v>5080</v>
      </c>
      <c r="J618" t="s">
        <v>5081</v>
      </c>
      <c r="K618" t="s">
        <v>5082</v>
      </c>
      <c r="L618" t="s">
        <v>5083</v>
      </c>
      <c r="M618" t="s">
        <v>5084</v>
      </c>
      <c r="N618" t="s">
        <v>5085</v>
      </c>
      <c r="O618" t="s">
        <v>5086</v>
      </c>
      <c r="P618" t="s">
        <v>5087</v>
      </c>
    </row>
    <row r="619" spans="1:16">
      <c r="A619" t="s">
        <v>5088</v>
      </c>
      <c r="B619" t="s">
        <v>5089</v>
      </c>
      <c r="C619" t="s">
        <v>5090</v>
      </c>
      <c r="D619">
        <v>130</v>
      </c>
      <c r="E619">
        <v>165</v>
      </c>
      <c r="F619">
        <v>0.21</v>
      </c>
      <c r="G619">
        <v>3.9</v>
      </c>
      <c r="H619">
        <v>14778</v>
      </c>
      <c r="I619" t="s">
        <v>5091</v>
      </c>
      <c r="J619" t="s">
        <v>5092</v>
      </c>
      <c r="K619" t="s">
        <v>5093</v>
      </c>
      <c r="L619" t="s">
        <v>5094</v>
      </c>
      <c r="M619" t="s">
        <v>5095</v>
      </c>
      <c r="N619" t="s">
        <v>5096</v>
      </c>
      <c r="O619" t="s">
        <v>5097</v>
      </c>
      <c r="P619" t="s">
        <v>5098</v>
      </c>
    </row>
    <row r="620" spans="1:16">
      <c r="A620" t="s">
        <v>5099</v>
      </c>
      <c r="B620" t="s">
        <v>5100</v>
      </c>
      <c r="C620" t="s">
        <v>3079</v>
      </c>
      <c r="D620">
        <v>449</v>
      </c>
      <c r="E620">
        <v>1290</v>
      </c>
      <c r="F620">
        <v>0.65</v>
      </c>
      <c r="G620">
        <v>4.0999999999999996</v>
      </c>
      <c r="H620">
        <v>91770</v>
      </c>
      <c r="I620" t="s">
        <v>5101</v>
      </c>
      <c r="J620" t="s">
        <v>5102</v>
      </c>
      <c r="K620" t="s">
        <v>5103</v>
      </c>
      <c r="L620" t="s">
        <v>5104</v>
      </c>
      <c r="M620" t="s">
        <v>5105</v>
      </c>
      <c r="N620" t="s">
        <v>5106</v>
      </c>
      <c r="O620" t="s">
        <v>5107</v>
      </c>
      <c r="P620" t="s">
        <v>5108</v>
      </c>
    </row>
    <row r="621" spans="1:16">
      <c r="A621" t="s">
        <v>3293</v>
      </c>
      <c r="B621" t="s">
        <v>3294</v>
      </c>
      <c r="C621" t="s">
        <v>2961</v>
      </c>
      <c r="D621">
        <v>3999</v>
      </c>
      <c r="E621">
        <v>16999</v>
      </c>
      <c r="F621">
        <v>0.76</v>
      </c>
      <c r="G621">
        <v>4.3</v>
      </c>
      <c r="H621">
        <v>17162</v>
      </c>
      <c r="I621" t="s">
        <v>3295</v>
      </c>
      <c r="J621" t="s">
        <v>3296</v>
      </c>
      <c r="K621" t="s">
        <v>3297</v>
      </c>
      <c r="L621" t="s">
        <v>3298</v>
      </c>
      <c r="M621" t="s">
        <v>3299</v>
      </c>
      <c r="N621" t="s">
        <v>3300</v>
      </c>
      <c r="O621" t="s">
        <v>5109</v>
      </c>
      <c r="P621" t="s">
        <v>5110</v>
      </c>
    </row>
    <row r="622" spans="1:16">
      <c r="A622" t="s">
        <v>5111</v>
      </c>
      <c r="B622" t="s">
        <v>5112</v>
      </c>
      <c r="C622" t="s">
        <v>3079</v>
      </c>
      <c r="D622">
        <v>399</v>
      </c>
      <c r="E622">
        <v>1290</v>
      </c>
      <c r="F622">
        <v>0.69</v>
      </c>
      <c r="G622">
        <v>4.2</v>
      </c>
      <c r="H622">
        <v>206</v>
      </c>
      <c r="I622" t="s">
        <v>5113</v>
      </c>
      <c r="J622" t="s">
        <v>5114</v>
      </c>
      <c r="K622" t="s">
        <v>5115</v>
      </c>
      <c r="L622" t="s">
        <v>5116</v>
      </c>
      <c r="M622" t="s">
        <v>5117</v>
      </c>
      <c r="N622" t="s">
        <v>5118</v>
      </c>
      <c r="O622" t="s">
        <v>5119</v>
      </c>
      <c r="P622" t="s">
        <v>5120</v>
      </c>
    </row>
    <row r="623" spans="1:16">
      <c r="A623" t="s">
        <v>5121</v>
      </c>
      <c r="B623" t="s">
        <v>5122</v>
      </c>
      <c r="C623" t="s">
        <v>5123</v>
      </c>
      <c r="D623">
        <v>1399</v>
      </c>
      <c r="E623">
        <v>2498</v>
      </c>
      <c r="F623">
        <v>0.44</v>
      </c>
      <c r="G623">
        <v>4.2</v>
      </c>
      <c r="H623">
        <v>33717</v>
      </c>
      <c r="I623" t="s">
        <v>5124</v>
      </c>
      <c r="J623" t="s">
        <v>5125</v>
      </c>
      <c r="K623" t="s">
        <v>5126</v>
      </c>
      <c r="L623" t="s">
        <v>5127</v>
      </c>
      <c r="M623" t="s">
        <v>5128</v>
      </c>
      <c r="N623" t="s">
        <v>5129</v>
      </c>
      <c r="O623" t="s">
        <v>5130</v>
      </c>
      <c r="P623" t="s">
        <v>5131</v>
      </c>
    </row>
    <row r="624" spans="1:16">
      <c r="A624" t="s">
        <v>27</v>
      </c>
      <c r="B624" t="s">
        <v>28</v>
      </c>
      <c r="C624" t="s">
        <v>18</v>
      </c>
      <c r="D624">
        <v>199</v>
      </c>
      <c r="E624">
        <v>349</v>
      </c>
      <c r="F624">
        <v>0.43</v>
      </c>
      <c r="G624">
        <v>4</v>
      </c>
      <c r="H624">
        <v>43994</v>
      </c>
      <c r="I624" t="s">
        <v>29</v>
      </c>
      <c r="J624" t="s">
        <v>30</v>
      </c>
      <c r="K624" t="s">
        <v>31</v>
      </c>
      <c r="L624" t="s">
        <v>32</v>
      </c>
      <c r="M624" t="s">
        <v>33</v>
      </c>
      <c r="N624" t="s">
        <v>34</v>
      </c>
      <c r="O624" t="s">
        <v>35</v>
      </c>
      <c r="P624" t="s">
        <v>5132</v>
      </c>
    </row>
    <row r="625" spans="1:16">
      <c r="A625" t="s">
        <v>37</v>
      </c>
      <c r="B625" t="s">
        <v>38</v>
      </c>
      <c r="C625" t="s">
        <v>18</v>
      </c>
      <c r="D625">
        <v>199</v>
      </c>
      <c r="E625">
        <v>999</v>
      </c>
      <c r="F625">
        <v>0.8</v>
      </c>
      <c r="G625">
        <v>3.9</v>
      </c>
      <c r="H625">
        <v>7928</v>
      </c>
      <c r="I625" t="s">
        <v>39</v>
      </c>
      <c r="J625" t="s">
        <v>40</v>
      </c>
      <c r="K625" t="s">
        <v>41</v>
      </c>
      <c r="L625" t="s">
        <v>42</v>
      </c>
      <c r="M625" t="s">
        <v>43</v>
      </c>
      <c r="N625" t="s">
        <v>44</v>
      </c>
      <c r="O625" t="s">
        <v>45</v>
      </c>
      <c r="P625" t="s">
        <v>5133</v>
      </c>
    </row>
    <row r="626" spans="1:16">
      <c r="A626" t="s">
        <v>3303</v>
      </c>
      <c r="B626" t="s">
        <v>3304</v>
      </c>
      <c r="C626" t="s">
        <v>2961</v>
      </c>
      <c r="D626">
        <v>2998</v>
      </c>
      <c r="E626">
        <v>5999</v>
      </c>
      <c r="F626">
        <v>0.5</v>
      </c>
      <c r="G626">
        <v>4.0999999999999996</v>
      </c>
      <c r="H626">
        <v>5179</v>
      </c>
      <c r="I626" t="s">
        <v>3305</v>
      </c>
      <c r="J626" t="s">
        <v>5134</v>
      </c>
      <c r="K626" t="s">
        <v>5135</v>
      </c>
      <c r="L626" t="s">
        <v>5136</v>
      </c>
      <c r="M626" t="s">
        <v>5137</v>
      </c>
      <c r="N626" t="s">
        <v>5138</v>
      </c>
      <c r="O626" t="s">
        <v>5139</v>
      </c>
      <c r="P626" t="s">
        <v>5140</v>
      </c>
    </row>
    <row r="627" spans="1:16">
      <c r="A627" t="s">
        <v>5141</v>
      </c>
      <c r="B627" t="s">
        <v>5142</v>
      </c>
      <c r="C627" t="s">
        <v>5143</v>
      </c>
      <c r="D627">
        <v>4098</v>
      </c>
      <c r="E627">
        <v>4999</v>
      </c>
      <c r="F627">
        <v>0.18</v>
      </c>
      <c r="G627">
        <v>4.5</v>
      </c>
      <c r="H627">
        <v>50810</v>
      </c>
      <c r="I627" t="s">
        <v>5144</v>
      </c>
      <c r="J627" t="s">
        <v>5145</v>
      </c>
      <c r="K627" t="s">
        <v>5146</v>
      </c>
      <c r="L627" t="s">
        <v>5147</v>
      </c>
      <c r="M627" t="s">
        <v>5148</v>
      </c>
      <c r="N627" t="s">
        <v>5149</v>
      </c>
      <c r="O627" t="s">
        <v>5150</v>
      </c>
      <c r="P627" t="s">
        <v>5151</v>
      </c>
    </row>
    <row r="628" spans="1:16">
      <c r="A628" t="s">
        <v>5152</v>
      </c>
      <c r="B628" t="s">
        <v>5153</v>
      </c>
      <c r="C628" t="s">
        <v>5154</v>
      </c>
      <c r="D628">
        <v>499</v>
      </c>
      <c r="E628">
        <v>1999</v>
      </c>
      <c r="F628">
        <v>0.75</v>
      </c>
      <c r="G628">
        <v>3.7</v>
      </c>
      <c r="H628">
        <v>3369</v>
      </c>
      <c r="I628" t="s">
        <v>5155</v>
      </c>
      <c r="J628" t="s">
        <v>5156</v>
      </c>
      <c r="K628" t="s">
        <v>5157</v>
      </c>
      <c r="L628" t="s">
        <v>5158</v>
      </c>
      <c r="M628" t="s">
        <v>5159</v>
      </c>
      <c r="N628" t="s">
        <v>5160</v>
      </c>
      <c r="O628" t="s">
        <v>5161</v>
      </c>
      <c r="P628" t="s">
        <v>5162</v>
      </c>
    </row>
    <row r="629" spans="1:16">
      <c r="A629" t="s">
        <v>5163</v>
      </c>
      <c r="B629" t="s">
        <v>5164</v>
      </c>
      <c r="C629" t="s">
        <v>4865</v>
      </c>
      <c r="D629">
        <v>299</v>
      </c>
      <c r="E629">
        <v>449</v>
      </c>
      <c r="F629">
        <v>0.33</v>
      </c>
      <c r="G629">
        <v>3.5</v>
      </c>
      <c r="H629">
        <v>11827</v>
      </c>
      <c r="I629" t="s">
        <v>5165</v>
      </c>
      <c r="J629" t="s">
        <v>5166</v>
      </c>
      <c r="K629" t="s">
        <v>5167</v>
      </c>
      <c r="L629" t="s">
        <v>5168</v>
      </c>
      <c r="M629" t="s">
        <v>5169</v>
      </c>
      <c r="N629" t="s">
        <v>5170</v>
      </c>
      <c r="O629" t="s">
        <v>5171</v>
      </c>
      <c r="P629" t="s">
        <v>5172</v>
      </c>
    </row>
    <row r="630" spans="1:16">
      <c r="A630" t="s">
        <v>47</v>
      </c>
      <c r="B630" t="s">
        <v>48</v>
      </c>
      <c r="C630" t="s">
        <v>18</v>
      </c>
      <c r="D630">
        <v>329</v>
      </c>
      <c r="E630">
        <v>699</v>
      </c>
      <c r="F630">
        <v>0.53</v>
      </c>
      <c r="G630">
        <v>4.2</v>
      </c>
      <c r="H630">
        <v>94364</v>
      </c>
      <c r="I630" t="s">
        <v>49</v>
      </c>
      <c r="J630" t="s">
        <v>50</v>
      </c>
      <c r="K630" t="s">
        <v>51</v>
      </c>
      <c r="L630" t="s">
        <v>52</v>
      </c>
      <c r="M630" t="s">
        <v>53</v>
      </c>
      <c r="N630" t="s">
        <v>54</v>
      </c>
      <c r="O630" t="s">
        <v>5173</v>
      </c>
      <c r="P630" t="s">
        <v>5174</v>
      </c>
    </row>
    <row r="631" spans="1:16">
      <c r="A631" t="s">
        <v>5175</v>
      </c>
      <c r="B631" t="s">
        <v>5176</v>
      </c>
      <c r="C631" t="s">
        <v>5123</v>
      </c>
      <c r="D631">
        <v>699</v>
      </c>
      <c r="E631">
        <v>999</v>
      </c>
      <c r="F631">
        <v>0.3</v>
      </c>
      <c r="G631">
        <v>3.5</v>
      </c>
      <c r="H631">
        <v>15295</v>
      </c>
      <c r="I631" t="s">
        <v>5177</v>
      </c>
      <c r="J631" t="s">
        <v>5178</v>
      </c>
      <c r="K631" t="s">
        <v>5179</v>
      </c>
      <c r="L631" t="s">
        <v>5180</v>
      </c>
      <c r="M631" t="s">
        <v>5181</v>
      </c>
      <c r="N631" t="s">
        <v>5182</v>
      </c>
      <c r="O631" t="s">
        <v>5183</v>
      </c>
      <c r="P631" t="s">
        <v>5184</v>
      </c>
    </row>
    <row r="632" spans="1:16">
      <c r="A632" t="s">
        <v>5185</v>
      </c>
      <c r="B632" t="s">
        <v>5186</v>
      </c>
      <c r="C632" t="s">
        <v>5187</v>
      </c>
      <c r="D632">
        <v>799</v>
      </c>
      <c r="E632">
        <v>3990</v>
      </c>
      <c r="F632">
        <v>0.8</v>
      </c>
      <c r="G632">
        <v>4.3</v>
      </c>
      <c r="H632">
        <v>27139</v>
      </c>
      <c r="I632" t="s">
        <v>5188</v>
      </c>
      <c r="J632" t="s">
        <v>5189</v>
      </c>
      <c r="K632" t="s">
        <v>5190</v>
      </c>
      <c r="L632" t="s">
        <v>5191</v>
      </c>
      <c r="M632" t="s">
        <v>5192</v>
      </c>
      <c r="N632" t="s">
        <v>5193</v>
      </c>
      <c r="O632" t="s">
        <v>5194</v>
      </c>
      <c r="P632" t="s">
        <v>5195</v>
      </c>
    </row>
    <row r="633" spans="1:16">
      <c r="A633" t="s">
        <v>5196</v>
      </c>
      <c r="B633" t="s">
        <v>5197</v>
      </c>
      <c r="C633" t="s">
        <v>3079</v>
      </c>
      <c r="D633">
        <v>1399</v>
      </c>
      <c r="E633">
        <v>5499</v>
      </c>
      <c r="F633">
        <v>0.75</v>
      </c>
      <c r="G633">
        <v>3.9</v>
      </c>
      <c r="H633">
        <v>9504</v>
      </c>
      <c r="I633" t="s">
        <v>5198</v>
      </c>
      <c r="J633" t="s">
        <v>5199</v>
      </c>
      <c r="K633" t="s">
        <v>5200</v>
      </c>
      <c r="L633" t="s">
        <v>5201</v>
      </c>
      <c r="M633" t="s">
        <v>5202</v>
      </c>
      <c r="N633" t="s">
        <v>5203</v>
      </c>
      <c r="O633" t="s">
        <v>5204</v>
      </c>
      <c r="P633" t="s">
        <v>5205</v>
      </c>
    </row>
    <row r="634" spans="1:16">
      <c r="A634" t="s">
        <v>57</v>
      </c>
      <c r="B634" t="s">
        <v>58</v>
      </c>
      <c r="C634" t="s">
        <v>18</v>
      </c>
      <c r="D634">
        <v>154</v>
      </c>
      <c r="E634">
        <v>399</v>
      </c>
      <c r="F634">
        <v>0.61</v>
      </c>
      <c r="G634">
        <v>4.2</v>
      </c>
      <c r="H634">
        <v>16905</v>
      </c>
      <c r="I634" t="s">
        <v>59</v>
      </c>
      <c r="J634" t="s">
        <v>60</v>
      </c>
      <c r="K634" t="s">
        <v>61</v>
      </c>
      <c r="L634" t="s">
        <v>62</v>
      </c>
      <c r="M634" t="s">
        <v>63</v>
      </c>
      <c r="N634" t="s">
        <v>64</v>
      </c>
      <c r="O634" t="s">
        <v>5206</v>
      </c>
      <c r="P634" t="s">
        <v>5207</v>
      </c>
    </row>
    <row r="635" spans="1:16">
      <c r="A635" t="s">
        <v>5208</v>
      </c>
      <c r="B635" t="s">
        <v>5209</v>
      </c>
      <c r="C635" t="s">
        <v>4854</v>
      </c>
      <c r="D635">
        <v>519</v>
      </c>
      <c r="E635">
        <v>1350</v>
      </c>
      <c r="F635">
        <v>0.62</v>
      </c>
      <c r="G635">
        <v>4.3</v>
      </c>
      <c r="H635">
        <v>30058</v>
      </c>
      <c r="I635" t="s">
        <v>5210</v>
      </c>
      <c r="J635" t="s">
        <v>5211</v>
      </c>
      <c r="K635" t="s">
        <v>5212</v>
      </c>
      <c r="L635" t="s">
        <v>5213</v>
      </c>
      <c r="M635" t="s">
        <v>5214</v>
      </c>
      <c r="N635" t="s">
        <v>5215</v>
      </c>
      <c r="O635" t="s">
        <v>5216</v>
      </c>
      <c r="P635" t="s">
        <v>5217</v>
      </c>
    </row>
    <row r="636" spans="1:16">
      <c r="A636" t="s">
        <v>3434</v>
      </c>
      <c r="B636" t="s">
        <v>3435</v>
      </c>
      <c r="C636" t="s">
        <v>2961</v>
      </c>
      <c r="D636">
        <v>2299</v>
      </c>
      <c r="E636">
        <v>7990</v>
      </c>
      <c r="F636">
        <v>0.71</v>
      </c>
      <c r="G636">
        <v>4.2</v>
      </c>
      <c r="H636">
        <v>69619</v>
      </c>
      <c r="I636" t="s">
        <v>3436</v>
      </c>
      <c r="J636" t="s">
        <v>3437</v>
      </c>
      <c r="K636" t="s">
        <v>3438</v>
      </c>
      <c r="L636" t="s">
        <v>3439</v>
      </c>
      <c r="M636" t="s">
        <v>3440</v>
      </c>
      <c r="N636" t="s">
        <v>3441</v>
      </c>
      <c r="O636" t="s">
        <v>5218</v>
      </c>
      <c r="P636" t="s">
        <v>5219</v>
      </c>
    </row>
    <row r="637" spans="1:16">
      <c r="A637" t="s">
        <v>3444</v>
      </c>
      <c r="B637" t="s">
        <v>3445</v>
      </c>
      <c r="C637" t="s">
        <v>3446</v>
      </c>
      <c r="D637">
        <v>399</v>
      </c>
      <c r="E637">
        <v>1999</v>
      </c>
      <c r="F637">
        <v>0.8</v>
      </c>
      <c r="G637">
        <v>4</v>
      </c>
      <c r="H637">
        <v>3382</v>
      </c>
      <c r="I637" t="s">
        <v>3447</v>
      </c>
      <c r="J637" t="s">
        <v>3448</v>
      </c>
      <c r="K637" t="s">
        <v>3449</v>
      </c>
      <c r="L637" t="s">
        <v>3450</v>
      </c>
      <c r="M637" t="s">
        <v>3451</v>
      </c>
      <c r="N637" t="s">
        <v>3452</v>
      </c>
      <c r="O637" t="s">
        <v>5220</v>
      </c>
      <c r="P637" t="s">
        <v>5221</v>
      </c>
    </row>
    <row r="638" spans="1:16">
      <c r="A638" t="s">
        <v>5222</v>
      </c>
      <c r="B638" t="s">
        <v>5223</v>
      </c>
      <c r="C638" t="s">
        <v>3079</v>
      </c>
      <c r="D638">
        <v>1499</v>
      </c>
      <c r="E638">
        <v>3990</v>
      </c>
      <c r="F638">
        <v>0.62</v>
      </c>
      <c r="G638">
        <v>4.0999999999999996</v>
      </c>
      <c r="H638">
        <v>109864</v>
      </c>
      <c r="I638" t="s">
        <v>5224</v>
      </c>
      <c r="J638" t="s">
        <v>5225</v>
      </c>
      <c r="K638" t="s">
        <v>5226</v>
      </c>
      <c r="L638" t="s">
        <v>5227</v>
      </c>
      <c r="M638" t="s">
        <v>5228</v>
      </c>
      <c r="N638" t="s">
        <v>5229</v>
      </c>
      <c r="O638" t="s">
        <v>5230</v>
      </c>
      <c r="P638" t="s">
        <v>5231</v>
      </c>
    </row>
    <row r="639" spans="1:16">
      <c r="A639" t="s">
        <v>5232</v>
      </c>
      <c r="B639" t="s">
        <v>5233</v>
      </c>
      <c r="C639" t="s">
        <v>5234</v>
      </c>
      <c r="D639">
        <v>1295</v>
      </c>
      <c r="E639">
        <v>1295</v>
      </c>
      <c r="F639">
        <v>0</v>
      </c>
      <c r="G639">
        <v>4.5</v>
      </c>
      <c r="H639">
        <v>5760</v>
      </c>
      <c r="I639" t="s">
        <v>5235</v>
      </c>
      <c r="J639" t="s">
        <v>5236</v>
      </c>
      <c r="K639" t="s">
        <v>5237</v>
      </c>
      <c r="L639" t="s">
        <v>5238</v>
      </c>
      <c r="M639" t="s">
        <v>5239</v>
      </c>
      <c r="N639" t="s">
        <v>5240</v>
      </c>
      <c r="O639" t="s">
        <v>5241</v>
      </c>
      <c r="P639" t="s">
        <v>5242</v>
      </c>
    </row>
    <row r="640" spans="1:16">
      <c r="A640" t="s">
        <v>5243</v>
      </c>
      <c r="B640" t="s">
        <v>5244</v>
      </c>
      <c r="C640" t="s">
        <v>5245</v>
      </c>
      <c r="D640">
        <v>1889</v>
      </c>
      <c r="E640">
        <v>5499</v>
      </c>
      <c r="F640">
        <v>0.66</v>
      </c>
      <c r="G640">
        <v>4.2</v>
      </c>
      <c r="H640">
        <v>49551</v>
      </c>
      <c r="I640" t="s">
        <v>5246</v>
      </c>
      <c r="J640" t="s">
        <v>5247</v>
      </c>
      <c r="K640" t="s">
        <v>5248</v>
      </c>
      <c r="L640" t="s">
        <v>5249</v>
      </c>
      <c r="M640" t="s">
        <v>5250</v>
      </c>
      <c r="N640" t="s">
        <v>5251</v>
      </c>
      <c r="O640" t="s">
        <v>5252</v>
      </c>
      <c r="P640" t="s">
        <v>5253</v>
      </c>
    </row>
    <row r="641" spans="1:16">
      <c r="A641" t="s">
        <v>5254</v>
      </c>
      <c r="B641" t="s">
        <v>5255</v>
      </c>
      <c r="C641" t="s">
        <v>3079</v>
      </c>
      <c r="D641">
        <v>455</v>
      </c>
      <c r="E641">
        <v>1490</v>
      </c>
      <c r="F641">
        <v>0.69</v>
      </c>
      <c r="G641">
        <v>4.0999999999999996</v>
      </c>
      <c r="H641">
        <v>161677</v>
      </c>
      <c r="I641" t="s">
        <v>5256</v>
      </c>
      <c r="J641" t="s">
        <v>5257</v>
      </c>
      <c r="K641" t="s">
        <v>5258</v>
      </c>
      <c r="L641" t="s">
        <v>5259</v>
      </c>
      <c r="M641" t="s">
        <v>5260</v>
      </c>
      <c r="N641" t="s">
        <v>5261</v>
      </c>
      <c r="O641" t="s">
        <v>5262</v>
      </c>
      <c r="P641" t="s">
        <v>5263</v>
      </c>
    </row>
    <row r="642" spans="1:16">
      <c r="A642" t="s">
        <v>5264</v>
      </c>
      <c r="B642" t="s">
        <v>5265</v>
      </c>
      <c r="C642" t="s">
        <v>5266</v>
      </c>
      <c r="D642">
        <v>399</v>
      </c>
      <c r="E642">
        <v>995</v>
      </c>
      <c r="F642">
        <v>0.6</v>
      </c>
      <c r="G642">
        <v>3.9</v>
      </c>
      <c r="H642">
        <v>21372</v>
      </c>
      <c r="I642" t="s">
        <v>5267</v>
      </c>
      <c r="J642" t="s">
        <v>5268</v>
      </c>
      <c r="K642" t="s">
        <v>5269</v>
      </c>
      <c r="L642" t="s">
        <v>5270</v>
      </c>
      <c r="M642" t="s">
        <v>5271</v>
      </c>
      <c r="N642" t="s">
        <v>5272</v>
      </c>
      <c r="O642" t="s">
        <v>5273</v>
      </c>
      <c r="P642" t="s">
        <v>5274</v>
      </c>
    </row>
    <row r="643" spans="1:16">
      <c r="A643" t="s">
        <v>3455</v>
      </c>
      <c r="B643" t="s">
        <v>3456</v>
      </c>
      <c r="C643" t="s">
        <v>3037</v>
      </c>
      <c r="D643">
        <v>1059</v>
      </c>
      <c r="E643">
        <v>3999</v>
      </c>
      <c r="F643">
        <v>0.74</v>
      </c>
      <c r="G643">
        <v>4.3</v>
      </c>
      <c r="H643">
        <v>140035</v>
      </c>
      <c r="I643" t="s">
        <v>3457</v>
      </c>
      <c r="J643" t="s">
        <v>5275</v>
      </c>
      <c r="K643" t="s">
        <v>5276</v>
      </c>
      <c r="L643" t="s">
        <v>5277</v>
      </c>
      <c r="M643" t="s">
        <v>5278</v>
      </c>
      <c r="N643" t="s">
        <v>5279</v>
      </c>
      <c r="O643" t="s">
        <v>5280</v>
      </c>
      <c r="P643" t="s">
        <v>5281</v>
      </c>
    </row>
    <row r="644" spans="1:16">
      <c r="A644" t="s">
        <v>67</v>
      </c>
      <c r="B644" t="s">
        <v>68</v>
      </c>
      <c r="C644" t="s">
        <v>18</v>
      </c>
      <c r="D644">
        <v>149</v>
      </c>
      <c r="E644">
        <v>1000</v>
      </c>
      <c r="F644">
        <v>0.85</v>
      </c>
      <c r="G644">
        <v>3.9</v>
      </c>
      <c r="H644">
        <v>24870</v>
      </c>
      <c r="I644" t="s">
        <v>69</v>
      </c>
      <c r="J644" t="s">
        <v>70</v>
      </c>
      <c r="K644" t="s">
        <v>71</v>
      </c>
      <c r="L644" t="s">
        <v>72</v>
      </c>
      <c r="M644" t="s">
        <v>73</v>
      </c>
      <c r="N644" t="s">
        <v>74</v>
      </c>
      <c r="O644" t="s">
        <v>75</v>
      </c>
      <c r="P644" t="s">
        <v>5282</v>
      </c>
    </row>
    <row r="645" spans="1:16">
      <c r="A645" t="s">
        <v>5283</v>
      </c>
      <c r="B645" t="s">
        <v>5284</v>
      </c>
      <c r="C645" t="s">
        <v>5285</v>
      </c>
      <c r="D645">
        <v>717</v>
      </c>
      <c r="E645">
        <v>761</v>
      </c>
      <c r="F645">
        <v>0.06</v>
      </c>
      <c r="G645">
        <v>4</v>
      </c>
      <c r="H645">
        <v>7199</v>
      </c>
      <c r="I645" t="s">
        <v>5286</v>
      </c>
      <c r="J645" t="s">
        <v>5287</v>
      </c>
      <c r="K645" t="s">
        <v>5288</v>
      </c>
      <c r="L645" t="s">
        <v>5289</v>
      </c>
      <c r="M645" t="s">
        <v>5290</v>
      </c>
      <c r="N645" t="s">
        <v>5291</v>
      </c>
      <c r="O645" t="s">
        <v>5292</v>
      </c>
      <c r="P645" t="s">
        <v>5293</v>
      </c>
    </row>
    <row r="646" spans="1:16">
      <c r="A646" t="s">
        <v>3532</v>
      </c>
      <c r="B646" t="s">
        <v>3533</v>
      </c>
      <c r="C646" t="s">
        <v>3534</v>
      </c>
      <c r="D646">
        <v>99</v>
      </c>
      <c r="E646">
        <v>999</v>
      </c>
      <c r="F646">
        <v>0.9</v>
      </c>
      <c r="G646">
        <v>4</v>
      </c>
      <c r="H646">
        <v>1396</v>
      </c>
      <c r="I646" t="s">
        <v>3535</v>
      </c>
      <c r="J646" t="s">
        <v>3536</v>
      </c>
      <c r="K646" t="s">
        <v>3537</v>
      </c>
      <c r="L646" t="s">
        <v>3538</v>
      </c>
      <c r="M646" t="s">
        <v>3539</v>
      </c>
      <c r="N646" t="s">
        <v>3540</v>
      </c>
      <c r="O646" t="s">
        <v>5294</v>
      </c>
      <c r="P646" t="s">
        <v>5295</v>
      </c>
    </row>
    <row r="647" spans="1:16">
      <c r="A647" t="s">
        <v>5296</v>
      </c>
      <c r="B647" t="s">
        <v>5297</v>
      </c>
      <c r="C647" t="s">
        <v>5298</v>
      </c>
      <c r="D647">
        <v>39</v>
      </c>
      <c r="E647">
        <v>299</v>
      </c>
      <c r="F647">
        <v>0.87</v>
      </c>
      <c r="G647">
        <v>3.5</v>
      </c>
      <c r="H647">
        <v>15233</v>
      </c>
      <c r="I647" t="s">
        <v>5299</v>
      </c>
      <c r="J647" t="s">
        <v>5300</v>
      </c>
      <c r="K647" t="s">
        <v>5301</v>
      </c>
      <c r="L647" t="s">
        <v>5302</v>
      </c>
      <c r="M647" t="s">
        <v>5303</v>
      </c>
      <c r="N647" t="s">
        <v>5304</v>
      </c>
      <c r="O647" t="s">
        <v>5305</v>
      </c>
      <c r="P647" t="s">
        <v>5306</v>
      </c>
    </row>
    <row r="648" spans="1:16">
      <c r="A648" t="s">
        <v>5307</v>
      </c>
      <c r="B648" t="s">
        <v>5308</v>
      </c>
      <c r="C648" t="s">
        <v>4854</v>
      </c>
      <c r="D648">
        <v>889</v>
      </c>
      <c r="E648">
        <v>2500</v>
      </c>
      <c r="F648">
        <v>0.64</v>
      </c>
      <c r="G648">
        <v>4.3</v>
      </c>
      <c r="H648">
        <v>55747</v>
      </c>
      <c r="I648" t="s">
        <v>5309</v>
      </c>
      <c r="J648" t="s">
        <v>5310</v>
      </c>
      <c r="K648" t="s">
        <v>5311</v>
      </c>
      <c r="L648" t="s">
        <v>5312</v>
      </c>
      <c r="M648" t="s">
        <v>5313</v>
      </c>
      <c r="N648" t="s">
        <v>5314</v>
      </c>
      <c r="O648" t="s">
        <v>5315</v>
      </c>
      <c r="P648" t="s">
        <v>5316</v>
      </c>
    </row>
    <row r="649" spans="1:16">
      <c r="A649" t="s">
        <v>5317</v>
      </c>
      <c r="B649" t="s">
        <v>5318</v>
      </c>
      <c r="C649" t="s">
        <v>3079</v>
      </c>
      <c r="D649">
        <v>1199</v>
      </c>
      <c r="E649">
        <v>4999</v>
      </c>
      <c r="F649">
        <v>0.76</v>
      </c>
      <c r="G649">
        <v>3.8</v>
      </c>
      <c r="H649">
        <v>14961</v>
      </c>
      <c r="I649" t="s">
        <v>5319</v>
      </c>
      <c r="J649" t="s">
        <v>5320</v>
      </c>
      <c r="K649" t="s">
        <v>5321</v>
      </c>
      <c r="L649" t="s">
        <v>5322</v>
      </c>
      <c r="M649" t="s">
        <v>5323</v>
      </c>
      <c r="N649" t="s">
        <v>5324</v>
      </c>
      <c r="O649" t="s">
        <v>5325</v>
      </c>
      <c r="P649" t="s">
        <v>5326</v>
      </c>
    </row>
    <row r="650" spans="1:16">
      <c r="A650" t="s">
        <v>5327</v>
      </c>
      <c r="B650" t="s">
        <v>5328</v>
      </c>
      <c r="C650" t="s">
        <v>4865</v>
      </c>
      <c r="D650">
        <v>569</v>
      </c>
      <c r="E650">
        <v>1299</v>
      </c>
      <c r="F650">
        <v>0.56000000000000005</v>
      </c>
      <c r="G650">
        <v>4.4000000000000004</v>
      </c>
      <c r="H650">
        <v>9275</v>
      </c>
      <c r="I650" t="s">
        <v>5329</v>
      </c>
      <c r="J650" t="s">
        <v>5330</v>
      </c>
      <c r="K650" t="s">
        <v>5331</v>
      </c>
      <c r="L650" t="s">
        <v>5332</v>
      </c>
      <c r="M650" t="s">
        <v>5333</v>
      </c>
      <c r="N650" t="s">
        <v>5334</v>
      </c>
      <c r="O650" t="s">
        <v>5335</v>
      </c>
      <c r="P650" t="s">
        <v>5336</v>
      </c>
    </row>
    <row r="651" spans="1:16">
      <c r="A651" t="s">
        <v>5337</v>
      </c>
      <c r="B651" t="s">
        <v>5338</v>
      </c>
      <c r="C651" t="s">
        <v>3079</v>
      </c>
      <c r="D651">
        <v>1499</v>
      </c>
      <c r="E651">
        <v>8999</v>
      </c>
      <c r="F651">
        <v>0.83</v>
      </c>
      <c r="G651">
        <v>3.7</v>
      </c>
      <c r="H651">
        <v>28324</v>
      </c>
      <c r="I651" t="s">
        <v>5339</v>
      </c>
      <c r="J651" t="s">
        <v>5340</v>
      </c>
      <c r="K651" t="s">
        <v>5341</v>
      </c>
      <c r="L651" t="s">
        <v>5342</v>
      </c>
      <c r="M651" t="s">
        <v>5343</v>
      </c>
      <c r="N651" t="s">
        <v>5344</v>
      </c>
      <c r="O651" t="s">
        <v>5345</v>
      </c>
      <c r="P651" t="s">
        <v>5346</v>
      </c>
    </row>
    <row r="652" spans="1:16">
      <c r="A652" t="s">
        <v>5347</v>
      </c>
      <c r="B652" t="s">
        <v>5348</v>
      </c>
      <c r="C652" t="s">
        <v>5068</v>
      </c>
      <c r="D652">
        <v>149</v>
      </c>
      <c r="E652">
        <v>180</v>
      </c>
      <c r="F652">
        <v>0.17</v>
      </c>
      <c r="G652">
        <v>4.4000000000000004</v>
      </c>
      <c r="H652">
        <v>644</v>
      </c>
      <c r="I652" t="s">
        <v>5349</v>
      </c>
      <c r="J652" t="s">
        <v>5350</v>
      </c>
      <c r="K652" t="s">
        <v>5351</v>
      </c>
      <c r="L652" t="s">
        <v>5352</v>
      </c>
      <c r="M652" t="s">
        <v>5353</v>
      </c>
      <c r="N652" t="s">
        <v>5354</v>
      </c>
      <c r="O652" t="s">
        <v>5355</v>
      </c>
      <c r="P652" t="s">
        <v>5356</v>
      </c>
    </row>
    <row r="653" spans="1:16">
      <c r="A653" t="s">
        <v>5357</v>
      </c>
      <c r="B653" t="s">
        <v>5358</v>
      </c>
      <c r="C653" t="s">
        <v>5359</v>
      </c>
      <c r="D653">
        <v>399</v>
      </c>
      <c r="E653">
        <v>549</v>
      </c>
      <c r="F653">
        <v>0.27</v>
      </c>
      <c r="G653">
        <v>4.4000000000000004</v>
      </c>
      <c r="H653">
        <v>18139</v>
      </c>
      <c r="I653" t="s">
        <v>5360</v>
      </c>
      <c r="J653" t="s">
        <v>5361</v>
      </c>
      <c r="K653" t="s">
        <v>5362</v>
      </c>
      <c r="L653" t="s">
        <v>5363</v>
      </c>
      <c r="M653" t="s">
        <v>5364</v>
      </c>
      <c r="N653" t="s">
        <v>5365</v>
      </c>
      <c r="O653" t="s">
        <v>5366</v>
      </c>
      <c r="P653" t="s">
        <v>5367</v>
      </c>
    </row>
    <row r="654" spans="1:16">
      <c r="A654" t="s">
        <v>5368</v>
      </c>
      <c r="B654" t="s">
        <v>5369</v>
      </c>
      <c r="C654" t="s">
        <v>5370</v>
      </c>
      <c r="D654">
        <v>191</v>
      </c>
      <c r="E654">
        <v>225</v>
      </c>
      <c r="F654">
        <v>0.15</v>
      </c>
      <c r="G654">
        <v>4.4000000000000004</v>
      </c>
      <c r="H654">
        <v>7203</v>
      </c>
      <c r="I654" t="s">
        <v>5371</v>
      </c>
      <c r="J654" t="s">
        <v>5372</v>
      </c>
      <c r="K654" t="s">
        <v>5373</v>
      </c>
      <c r="L654" t="s">
        <v>5374</v>
      </c>
      <c r="M654" t="s">
        <v>5375</v>
      </c>
      <c r="N654" t="s">
        <v>5376</v>
      </c>
      <c r="O654" t="s">
        <v>5377</v>
      </c>
      <c r="P654" t="s">
        <v>5378</v>
      </c>
    </row>
    <row r="655" spans="1:16">
      <c r="A655" t="s">
        <v>5379</v>
      </c>
      <c r="B655" t="s">
        <v>5380</v>
      </c>
      <c r="C655" t="s">
        <v>5381</v>
      </c>
      <c r="D655">
        <v>129</v>
      </c>
      <c r="E655">
        <v>999</v>
      </c>
      <c r="F655">
        <v>0.87</v>
      </c>
      <c r="G655">
        <v>4.2</v>
      </c>
      <c r="H655">
        <v>491</v>
      </c>
      <c r="I655" t="s">
        <v>5382</v>
      </c>
      <c r="J655" t="s">
        <v>5383</v>
      </c>
      <c r="K655" t="s">
        <v>5384</v>
      </c>
      <c r="L655" t="s">
        <v>5385</v>
      </c>
      <c r="M655" t="s">
        <v>5386</v>
      </c>
      <c r="N655" t="s">
        <v>5387</v>
      </c>
      <c r="O655" t="s">
        <v>5388</v>
      </c>
      <c r="P655" t="s">
        <v>5389</v>
      </c>
    </row>
    <row r="656" spans="1:16">
      <c r="A656" t="s">
        <v>5390</v>
      </c>
      <c r="B656" t="s">
        <v>5391</v>
      </c>
      <c r="C656" t="s">
        <v>5392</v>
      </c>
      <c r="D656">
        <v>199</v>
      </c>
      <c r="E656">
        <v>599</v>
      </c>
      <c r="F656">
        <v>0.67</v>
      </c>
      <c r="G656">
        <v>4.5</v>
      </c>
      <c r="H656">
        <v>13568</v>
      </c>
      <c r="I656" t="s">
        <v>5393</v>
      </c>
      <c r="J656" t="s">
        <v>5394</v>
      </c>
      <c r="K656" t="s">
        <v>5395</v>
      </c>
      <c r="L656" t="s">
        <v>5396</v>
      </c>
      <c r="M656" t="s">
        <v>5397</v>
      </c>
      <c r="N656" t="s">
        <v>5398</v>
      </c>
      <c r="O656" t="s">
        <v>5399</v>
      </c>
      <c r="P656" t="s">
        <v>5400</v>
      </c>
    </row>
    <row r="657" spans="1:16">
      <c r="A657" t="s">
        <v>5401</v>
      </c>
      <c r="B657" t="s">
        <v>5402</v>
      </c>
      <c r="C657" t="s">
        <v>3079</v>
      </c>
      <c r="D657">
        <v>999</v>
      </c>
      <c r="E657">
        <v>4499</v>
      </c>
      <c r="F657">
        <v>0.78</v>
      </c>
      <c r="G657">
        <v>3.8</v>
      </c>
      <c r="H657">
        <v>3390</v>
      </c>
      <c r="I657" t="s">
        <v>5403</v>
      </c>
      <c r="J657" t="s">
        <v>5404</v>
      </c>
      <c r="K657" t="s">
        <v>5405</v>
      </c>
      <c r="L657" t="s">
        <v>5406</v>
      </c>
      <c r="M657" t="s">
        <v>5407</v>
      </c>
      <c r="N657" t="s">
        <v>5408</v>
      </c>
      <c r="O657" t="s">
        <v>5409</v>
      </c>
      <c r="P657" t="s">
        <v>5410</v>
      </c>
    </row>
    <row r="658" spans="1:16">
      <c r="A658" t="s">
        <v>5411</v>
      </c>
      <c r="B658" t="s">
        <v>5412</v>
      </c>
      <c r="C658" t="s">
        <v>3079</v>
      </c>
      <c r="D658">
        <v>899</v>
      </c>
      <c r="E658">
        <v>4499</v>
      </c>
      <c r="F658">
        <v>0.8</v>
      </c>
      <c r="G658">
        <v>3.8</v>
      </c>
      <c r="H658">
        <v>103052</v>
      </c>
      <c r="I658" t="s">
        <v>5413</v>
      </c>
      <c r="J658" t="s">
        <v>5414</v>
      </c>
      <c r="K658" t="s">
        <v>5415</v>
      </c>
      <c r="L658" t="s">
        <v>5416</v>
      </c>
      <c r="M658" t="s">
        <v>5417</v>
      </c>
      <c r="N658" t="s">
        <v>5418</v>
      </c>
      <c r="O658" t="s">
        <v>5419</v>
      </c>
      <c r="P658" t="s">
        <v>5420</v>
      </c>
    </row>
    <row r="659" spans="1:16">
      <c r="A659" t="s">
        <v>3607</v>
      </c>
      <c r="B659" t="s">
        <v>3608</v>
      </c>
      <c r="C659" t="s">
        <v>2992</v>
      </c>
      <c r="D659">
        <v>1799</v>
      </c>
      <c r="E659">
        <v>2499</v>
      </c>
      <c r="F659">
        <v>0.28000000000000003</v>
      </c>
      <c r="G659">
        <v>4.0999999999999996</v>
      </c>
      <c r="H659">
        <v>18678</v>
      </c>
      <c r="I659" t="s">
        <v>3609</v>
      </c>
      <c r="J659" t="s">
        <v>3610</v>
      </c>
      <c r="K659" t="s">
        <v>3611</v>
      </c>
      <c r="L659" t="s">
        <v>3612</v>
      </c>
      <c r="M659" t="s">
        <v>3613</v>
      </c>
      <c r="N659" t="s">
        <v>3614</v>
      </c>
      <c r="O659" t="s">
        <v>5421</v>
      </c>
      <c r="P659" t="s">
        <v>5422</v>
      </c>
    </row>
    <row r="660" spans="1:16">
      <c r="A660" t="s">
        <v>77</v>
      </c>
      <c r="B660" t="s">
        <v>78</v>
      </c>
      <c r="C660" t="s">
        <v>18</v>
      </c>
      <c r="D660">
        <v>176.63</v>
      </c>
      <c r="E660">
        <v>499</v>
      </c>
      <c r="F660">
        <v>0.65</v>
      </c>
      <c r="G660">
        <v>4.0999999999999996</v>
      </c>
      <c r="H660">
        <v>15189</v>
      </c>
      <c r="I660" t="s">
        <v>79</v>
      </c>
      <c r="J660" t="s">
        <v>80</v>
      </c>
      <c r="K660" t="s">
        <v>81</v>
      </c>
      <c r="L660" t="s">
        <v>82</v>
      </c>
      <c r="M660" t="s">
        <v>83</v>
      </c>
      <c r="N660" t="s">
        <v>84</v>
      </c>
      <c r="O660" t="s">
        <v>85</v>
      </c>
      <c r="P660" t="s">
        <v>5423</v>
      </c>
    </row>
    <row r="661" spans="1:16">
      <c r="A661" t="s">
        <v>5424</v>
      </c>
      <c r="B661" t="s">
        <v>5425</v>
      </c>
      <c r="C661" t="s">
        <v>5234</v>
      </c>
      <c r="D661">
        <v>522</v>
      </c>
      <c r="E661">
        <v>550</v>
      </c>
      <c r="F661">
        <v>0.05</v>
      </c>
      <c r="G661">
        <v>4.4000000000000004</v>
      </c>
      <c r="H661">
        <v>12179</v>
      </c>
      <c r="I661" t="s">
        <v>5426</v>
      </c>
      <c r="J661" t="s">
        <v>5427</v>
      </c>
      <c r="K661" t="s">
        <v>5428</v>
      </c>
      <c r="L661" t="s">
        <v>5429</v>
      </c>
      <c r="M661" t="s">
        <v>5430</v>
      </c>
      <c r="N661" t="s">
        <v>5431</v>
      </c>
      <c r="O661" t="s">
        <v>5432</v>
      </c>
      <c r="P661" t="s">
        <v>5433</v>
      </c>
    </row>
    <row r="662" spans="1:16">
      <c r="A662" t="s">
        <v>5434</v>
      </c>
      <c r="B662" t="s">
        <v>5435</v>
      </c>
      <c r="C662" t="s">
        <v>5436</v>
      </c>
      <c r="D662">
        <v>799</v>
      </c>
      <c r="E662">
        <v>1999</v>
      </c>
      <c r="F662">
        <v>0.6</v>
      </c>
      <c r="G662">
        <v>3.8</v>
      </c>
      <c r="H662">
        <v>12958</v>
      </c>
      <c r="I662" t="s">
        <v>5437</v>
      </c>
      <c r="J662" t="s">
        <v>5438</v>
      </c>
      <c r="K662" t="s">
        <v>5439</v>
      </c>
      <c r="L662" t="s">
        <v>5440</v>
      </c>
      <c r="M662" t="s">
        <v>5441</v>
      </c>
      <c r="N662" t="s">
        <v>5442</v>
      </c>
      <c r="O662" t="s">
        <v>5443</v>
      </c>
      <c r="P662" t="s">
        <v>5444</v>
      </c>
    </row>
    <row r="663" spans="1:16">
      <c r="A663" t="s">
        <v>5445</v>
      </c>
      <c r="B663" t="s">
        <v>5446</v>
      </c>
      <c r="C663" t="s">
        <v>4865</v>
      </c>
      <c r="D663">
        <v>681</v>
      </c>
      <c r="E663">
        <v>1199</v>
      </c>
      <c r="F663">
        <v>0.43</v>
      </c>
      <c r="G663">
        <v>4.2</v>
      </c>
      <c r="H663">
        <v>8258</v>
      </c>
      <c r="I663" t="s">
        <v>5447</v>
      </c>
      <c r="J663" t="s">
        <v>5448</v>
      </c>
      <c r="K663" t="s">
        <v>5449</v>
      </c>
      <c r="L663" t="s">
        <v>5450</v>
      </c>
      <c r="M663" t="s">
        <v>5451</v>
      </c>
      <c r="N663" t="s">
        <v>5452</v>
      </c>
      <c r="O663" t="s">
        <v>5453</v>
      </c>
      <c r="P663" t="s">
        <v>5454</v>
      </c>
    </row>
    <row r="664" spans="1:16">
      <c r="A664" t="s">
        <v>5455</v>
      </c>
      <c r="B664" t="s">
        <v>5456</v>
      </c>
      <c r="C664" t="s">
        <v>5457</v>
      </c>
      <c r="D664">
        <v>1199</v>
      </c>
      <c r="E664">
        <v>3490</v>
      </c>
      <c r="F664">
        <v>0.66</v>
      </c>
      <c r="G664">
        <v>4.0999999999999996</v>
      </c>
      <c r="H664">
        <v>11716</v>
      </c>
      <c r="I664" t="s">
        <v>5458</v>
      </c>
      <c r="J664" t="s">
        <v>5459</v>
      </c>
      <c r="K664" t="s">
        <v>5460</v>
      </c>
      <c r="L664" t="s">
        <v>5461</v>
      </c>
      <c r="M664" t="s">
        <v>5462</v>
      </c>
      <c r="N664" t="s">
        <v>5463</v>
      </c>
      <c r="O664" t="s">
        <v>5464</v>
      </c>
      <c r="P664" t="s">
        <v>5465</v>
      </c>
    </row>
    <row r="665" spans="1:16">
      <c r="A665" t="s">
        <v>5466</v>
      </c>
      <c r="B665" t="s">
        <v>5467</v>
      </c>
      <c r="C665" t="s">
        <v>5468</v>
      </c>
      <c r="D665">
        <v>2499</v>
      </c>
      <c r="E665">
        <v>4999</v>
      </c>
      <c r="F665">
        <v>0.5</v>
      </c>
      <c r="G665">
        <v>4.4000000000000004</v>
      </c>
      <c r="H665">
        <v>35024</v>
      </c>
      <c r="I665" t="s">
        <v>5469</v>
      </c>
      <c r="J665" t="s">
        <v>5470</v>
      </c>
      <c r="K665" t="s">
        <v>5471</v>
      </c>
      <c r="L665" t="s">
        <v>5472</v>
      </c>
      <c r="M665" t="s">
        <v>5473</v>
      </c>
      <c r="N665" t="s">
        <v>5474</v>
      </c>
      <c r="O665" t="s">
        <v>5475</v>
      </c>
      <c r="P665" t="s">
        <v>5476</v>
      </c>
    </row>
    <row r="666" spans="1:16">
      <c r="A666" t="s">
        <v>5477</v>
      </c>
      <c r="B666" t="s">
        <v>5478</v>
      </c>
      <c r="C666" t="s">
        <v>5479</v>
      </c>
      <c r="D666">
        <v>1799</v>
      </c>
      <c r="E666">
        <v>4999</v>
      </c>
      <c r="F666">
        <v>0.64</v>
      </c>
      <c r="G666">
        <v>4.0999999999999996</v>
      </c>
      <c r="H666">
        <v>55192</v>
      </c>
      <c r="I666" t="s">
        <v>5480</v>
      </c>
      <c r="J666" t="s">
        <v>5481</v>
      </c>
      <c r="K666" t="s">
        <v>5482</v>
      </c>
      <c r="L666" t="s">
        <v>5483</v>
      </c>
      <c r="M666" t="s">
        <v>5484</v>
      </c>
      <c r="N666" t="s">
        <v>5485</v>
      </c>
      <c r="O666" t="s">
        <v>5486</v>
      </c>
      <c r="P666" t="s">
        <v>5487</v>
      </c>
    </row>
    <row r="667" spans="1:16">
      <c r="A667" t="s">
        <v>5488</v>
      </c>
      <c r="B667" t="s">
        <v>5489</v>
      </c>
      <c r="C667" t="s">
        <v>3079</v>
      </c>
      <c r="D667">
        <v>429</v>
      </c>
      <c r="E667">
        <v>599</v>
      </c>
      <c r="F667">
        <v>0.28000000000000003</v>
      </c>
      <c r="G667">
        <v>4.0999999999999996</v>
      </c>
      <c r="H667">
        <v>119466</v>
      </c>
      <c r="I667" t="s">
        <v>5490</v>
      </c>
      <c r="J667" t="s">
        <v>5491</v>
      </c>
      <c r="K667" t="s">
        <v>5492</v>
      </c>
      <c r="L667" t="s">
        <v>5493</v>
      </c>
      <c r="M667" t="s">
        <v>5494</v>
      </c>
      <c r="N667" t="s">
        <v>5495</v>
      </c>
      <c r="O667" t="s">
        <v>5496</v>
      </c>
      <c r="P667" t="s">
        <v>5497</v>
      </c>
    </row>
    <row r="668" spans="1:16">
      <c r="A668" t="s">
        <v>5498</v>
      </c>
      <c r="B668" t="s">
        <v>5499</v>
      </c>
      <c r="C668" t="s">
        <v>4876</v>
      </c>
      <c r="D668">
        <v>100</v>
      </c>
      <c r="E668">
        <v>499</v>
      </c>
      <c r="F668">
        <v>0.8</v>
      </c>
      <c r="G668">
        <v>3.5</v>
      </c>
      <c r="H668">
        <v>9638</v>
      </c>
      <c r="I668" t="s">
        <v>5500</v>
      </c>
      <c r="J668" t="s">
        <v>5501</v>
      </c>
      <c r="K668" t="s">
        <v>5502</v>
      </c>
      <c r="L668" t="s">
        <v>5503</v>
      </c>
      <c r="M668" t="s">
        <v>5504</v>
      </c>
      <c r="N668" t="s">
        <v>5505</v>
      </c>
      <c r="O668" t="s">
        <v>5506</v>
      </c>
      <c r="P668" t="s">
        <v>5507</v>
      </c>
    </row>
    <row r="669" spans="1:16">
      <c r="A669" t="s">
        <v>5508</v>
      </c>
      <c r="B669" t="s">
        <v>5509</v>
      </c>
      <c r="C669" t="s">
        <v>5027</v>
      </c>
      <c r="D669">
        <v>329</v>
      </c>
      <c r="E669">
        <v>399</v>
      </c>
      <c r="F669">
        <v>0.18</v>
      </c>
      <c r="G669">
        <v>3.6</v>
      </c>
      <c r="H669">
        <v>33735</v>
      </c>
      <c r="I669" t="s">
        <v>5510</v>
      </c>
      <c r="J669" t="s">
        <v>5511</v>
      </c>
      <c r="K669" t="s">
        <v>5512</v>
      </c>
      <c r="L669" t="s">
        <v>5513</v>
      </c>
      <c r="M669" t="s">
        <v>5514</v>
      </c>
      <c r="N669" t="s">
        <v>5515</v>
      </c>
      <c r="O669" t="s">
        <v>5516</v>
      </c>
      <c r="P669" t="s">
        <v>5517</v>
      </c>
    </row>
    <row r="670" spans="1:16">
      <c r="A670" t="s">
        <v>87</v>
      </c>
      <c r="B670" t="s">
        <v>88</v>
      </c>
      <c r="C670" t="s">
        <v>18</v>
      </c>
      <c r="D670">
        <v>229</v>
      </c>
      <c r="E670">
        <v>299</v>
      </c>
      <c r="F670">
        <v>0.23</v>
      </c>
      <c r="G670">
        <v>4.3</v>
      </c>
      <c r="H670">
        <v>30411</v>
      </c>
      <c r="I670" t="s">
        <v>89</v>
      </c>
      <c r="J670" t="s">
        <v>90</v>
      </c>
      <c r="K670" t="s">
        <v>91</v>
      </c>
      <c r="L670" t="s">
        <v>92</v>
      </c>
      <c r="M670" t="s">
        <v>93</v>
      </c>
      <c r="N670" t="s">
        <v>94</v>
      </c>
      <c r="O670" t="s">
        <v>95</v>
      </c>
      <c r="P670" t="s">
        <v>5518</v>
      </c>
    </row>
    <row r="671" spans="1:16">
      <c r="A671" t="s">
        <v>5519</v>
      </c>
      <c r="B671" t="s">
        <v>5520</v>
      </c>
      <c r="C671" t="s">
        <v>4865</v>
      </c>
      <c r="D671">
        <v>139</v>
      </c>
      <c r="E671">
        <v>299</v>
      </c>
      <c r="F671">
        <v>0.54</v>
      </c>
      <c r="G671">
        <v>3.8</v>
      </c>
      <c r="H671">
        <v>3044</v>
      </c>
      <c r="I671" t="s">
        <v>5521</v>
      </c>
      <c r="J671" t="s">
        <v>5522</v>
      </c>
      <c r="K671" t="s">
        <v>5523</v>
      </c>
      <c r="L671" t="s">
        <v>5524</v>
      </c>
      <c r="M671" t="s">
        <v>5525</v>
      </c>
      <c r="N671" t="s">
        <v>5526</v>
      </c>
      <c r="O671" t="s">
        <v>5527</v>
      </c>
      <c r="P671" t="s">
        <v>5528</v>
      </c>
    </row>
    <row r="672" spans="1:16">
      <c r="A672" t="s">
        <v>5529</v>
      </c>
      <c r="B672" t="s">
        <v>5530</v>
      </c>
      <c r="C672" t="s">
        <v>4443</v>
      </c>
      <c r="D672">
        <v>1199</v>
      </c>
      <c r="E672">
        <v>2499</v>
      </c>
      <c r="F672">
        <v>0.52</v>
      </c>
      <c r="G672">
        <v>4</v>
      </c>
      <c r="H672">
        <v>33584</v>
      </c>
      <c r="I672" t="s">
        <v>5531</v>
      </c>
      <c r="J672" t="s">
        <v>5532</v>
      </c>
      <c r="K672" t="s">
        <v>5533</v>
      </c>
      <c r="L672" t="s">
        <v>5534</v>
      </c>
      <c r="M672" t="s">
        <v>5535</v>
      </c>
      <c r="N672" t="s">
        <v>5536</v>
      </c>
      <c r="O672" t="s">
        <v>5537</v>
      </c>
      <c r="P672" t="s">
        <v>5538</v>
      </c>
    </row>
    <row r="673" spans="1:16">
      <c r="A673" t="s">
        <v>5539</v>
      </c>
      <c r="B673" t="s">
        <v>5540</v>
      </c>
      <c r="C673" t="s">
        <v>5541</v>
      </c>
      <c r="D673">
        <v>1049</v>
      </c>
      <c r="E673">
        <v>2299</v>
      </c>
      <c r="F673">
        <v>0.54</v>
      </c>
      <c r="G673">
        <v>3.9</v>
      </c>
      <c r="H673">
        <v>1779</v>
      </c>
      <c r="I673" t="s">
        <v>5542</v>
      </c>
      <c r="J673" t="s">
        <v>5543</v>
      </c>
      <c r="K673" t="s">
        <v>5544</v>
      </c>
      <c r="L673" t="s">
        <v>5545</v>
      </c>
      <c r="M673" t="s">
        <v>5546</v>
      </c>
      <c r="N673" t="s">
        <v>5547</v>
      </c>
      <c r="O673" t="s">
        <v>5548</v>
      </c>
      <c r="P673" t="s">
        <v>5549</v>
      </c>
    </row>
    <row r="674" spans="1:16">
      <c r="A674" t="s">
        <v>3652</v>
      </c>
      <c r="B674" t="s">
        <v>3653</v>
      </c>
      <c r="C674" t="s">
        <v>3654</v>
      </c>
      <c r="D674">
        <v>119</v>
      </c>
      <c r="E674">
        <v>299</v>
      </c>
      <c r="F674">
        <v>0.6</v>
      </c>
      <c r="G674">
        <v>4.0999999999999996</v>
      </c>
      <c r="H674">
        <v>5999</v>
      </c>
      <c r="I674" t="s">
        <v>3655</v>
      </c>
      <c r="J674" t="s">
        <v>3656</v>
      </c>
      <c r="K674" t="s">
        <v>3657</v>
      </c>
      <c r="L674" t="s">
        <v>3658</v>
      </c>
      <c r="M674" t="s">
        <v>3659</v>
      </c>
      <c r="N674" t="s">
        <v>5550</v>
      </c>
      <c r="O674" t="s">
        <v>5551</v>
      </c>
      <c r="P674" t="s">
        <v>5552</v>
      </c>
    </row>
    <row r="675" spans="1:16">
      <c r="A675" t="s">
        <v>113</v>
      </c>
      <c r="B675" t="s">
        <v>114</v>
      </c>
      <c r="C675" t="s">
        <v>18</v>
      </c>
      <c r="D675">
        <v>154</v>
      </c>
      <c r="E675">
        <v>339</v>
      </c>
      <c r="F675">
        <v>0.55000000000000004</v>
      </c>
      <c r="G675">
        <v>4.3</v>
      </c>
      <c r="H675">
        <v>13391</v>
      </c>
      <c r="I675" t="s">
        <v>115</v>
      </c>
      <c r="J675" t="s">
        <v>116</v>
      </c>
      <c r="K675" t="s">
        <v>117</v>
      </c>
      <c r="L675" t="s">
        <v>118</v>
      </c>
      <c r="M675" t="s">
        <v>119</v>
      </c>
      <c r="N675" t="s">
        <v>120</v>
      </c>
      <c r="O675" t="s">
        <v>5553</v>
      </c>
      <c r="P675" t="s">
        <v>5554</v>
      </c>
    </row>
    <row r="676" spans="1:16">
      <c r="A676" t="s">
        <v>5555</v>
      </c>
      <c r="B676" t="s">
        <v>5556</v>
      </c>
      <c r="C676" t="s">
        <v>5557</v>
      </c>
      <c r="D676">
        <v>225</v>
      </c>
      <c r="E676">
        <v>250</v>
      </c>
      <c r="F676">
        <v>0.1</v>
      </c>
      <c r="G676">
        <v>4.4000000000000004</v>
      </c>
      <c r="H676">
        <v>26556</v>
      </c>
      <c r="I676" t="s">
        <v>5558</v>
      </c>
      <c r="J676" t="s">
        <v>5559</v>
      </c>
      <c r="K676" t="s">
        <v>5560</v>
      </c>
      <c r="L676" t="s">
        <v>5561</v>
      </c>
      <c r="M676" t="s">
        <v>5562</v>
      </c>
      <c r="N676" t="s">
        <v>5563</v>
      </c>
      <c r="O676" t="s">
        <v>5564</v>
      </c>
      <c r="P676" t="s">
        <v>5565</v>
      </c>
    </row>
    <row r="677" spans="1:16">
      <c r="A677" t="s">
        <v>5566</v>
      </c>
      <c r="B677" t="s">
        <v>5567</v>
      </c>
      <c r="C677" t="s">
        <v>4897</v>
      </c>
      <c r="D677">
        <v>656</v>
      </c>
      <c r="E677">
        <v>1499</v>
      </c>
      <c r="F677">
        <v>0.56000000000000005</v>
      </c>
      <c r="G677">
        <v>4.3</v>
      </c>
      <c r="H677">
        <v>25903</v>
      </c>
      <c r="I677" t="s">
        <v>5568</v>
      </c>
      <c r="J677" t="s">
        <v>5569</v>
      </c>
      <c r="K677" t="s">
        <v>5570</v>
      </c>
      <c r="L677" t="s">
        <v>5571</v>
      </c>
      <c r="M677" t="s">
        <v>5572</v>
      </c>
      <c r="N677" t="s">
        <v>5573</v>
      </c>
      <c r="O677" t="s">
        <v>5574</v>
      </c>
      <c r="P677" t="s">
        <v>5575</v>
      </c>
    </row>
    <row r="678" spans="1:16">
      <c r="A678" t="s">
        <v>5576</v>
      </c>
      <c r="B678" t="s">
        <v>5577</v>
      </c>
      <c r="C678" t="s">
        <v>4854</v>
      </c>
      <c r="D678">
        <v>1109</v>
      </c>
      <c r="E678">
        <v>2800</v>
      </c>
      <c r="F678">
        <v>0.6</v>
      </c>
      <c r="G678">
        <v>4.3</v>
      </c>
      <c r="H678">
        <v>53464</v>
      </c>
      <c r="I678" t="s">
        <v>5578</v>
      </c>
      <c r="J678" t="s">
        <v>5579</v>
      </c>
      <c r="K678" t="s">
        <v>5580</v>
      </c>
      <c r="L678" t="s">
        <v>5581</v>
      </c>
      <c r="M678" t="s">
        <v>5582</v>
      </c>
      <c r="N678" t="s">
        <v>5583</v>
      </c>
      <c r="O678" t="s">
        <v>5584</v>
      </c>
      <c r="P678" t="s">
        <v>5585</v>
      </c>
    </row>
    <row r="679" spans="1:16">
      <c r="A679" t="s">
        <v>3623</v>
      </c>
      <c r="B679" t="s">
        <v>3624</v>
      </c>
      <c r="C679" t="s">
        <v>2961</v>
      </c>
      <c r="D679">
        <v>2999</v>
      </c>
      <c r="E679">
        <v>7990</v>
      </c>
      <c r="F679">
        <v>0.62</v>
      </c>
      <c r="G679">
        <v>4.0999999999999996</v>
      </c>
      <c r="H679">
        <v>48448</v>
      </c>
      <c r="I679" t="s">
        <v>3436</v>
      </c>
      <c r="J679" t="s">
        <v>3625</v>
      </c>
      <c r="K679" t="s">
        <v>3626</v>
      </c>
      <c r="L679" t="s">
        <v>3627</v>
      </c>
      <c r="M679" t="s">
        <v>3628</v>
      </c>
      <c r="N679" t="s">
        <v>3629</v>
      </c>
      <c r="O679" t="s">
        <v>5586</v>
      </c>
      <c r="P679" t="s">
        <v>5587</v>
      </c>
    </row>
    <row r="680" spans="1:16">
      <c r="A680" t="s">
        <v>5588</v>
      </c>
      <c r="B680" t="s">
        <v>5589</v>
      </c>
      <c r="C680" t="s">
        <v>5381</v>
      </c>
      <c r="D680">
        <v>169</v>
      </c>
      <c r="E680">
        <v>299</v>
      </c>
      <c r="F680">
        <v>0.43</v>
      </c>
      <c r="G680">
        <v>4.4000000000000004</v>
      </c>
      <c r="H680">
        <v>5176</v>
      </c>
      <c r="I680" t="s">
        <v>5590</v>
      </c>
      <c r="J680" t="s">
        <v>5591</v>
      </c>
      <c r="K680" t="s">
        <v>5592</v>
      </c>
      <c r="L680" t="s">
        <v>5593</v>
      </c>
      <c r="M680" t="s">
        <v>5594</v>
      </c>
      <c r="N680" t="s">
        <v>5595</v>
      </c>
      <c r="O680" t="s">
        <v>5596</v>
      </c>
      <c r="P680" t="s">
        <v>5597</v>
      </c>
    </row>
    <row r="681" spans="1:16">
      <c r="A681" t="s">
        <v>5598</v>
      </c>
      <c r="B681" t="s">
        <v>5599</v>
      </c>
      <c r="C681" t="s">
        <v>5285</v>
      </c>
      <c r="D681">
        <v>309</v>
      </c>
      <c r="E681">
        <v>404</v>
      </c>
      <c r="F681">
        <v>0.24</v>
      </c>
      <c r="G681">
        <v>4.4000000000000004</v>
      </c>
      <c r="H681">
        <v>8614</v>
      </c>
      <c r="I681" t="s">
        <v>5600</v>
      </c>
      <c r="J681" t="s">
        <v>5601</v>
      </c>
      <c r="K681" t="s">
        <v>5602</v>
      </c>
      <c r="L681" t="s">
        <v>5603</v>
      </c>
      <c r="M681" t="s">
        <v>5604</v>
      </c>
      <c r="N681" t="s">
        <v>5605</v>
      </c>
      <c r="O681" t="s">
        <v>5606</v>
      </c>
      <c r="P681" t="s">
        <v>5607</v>
      </c>
    </row>
    <row r="682" spans="1:16">
      <c r="A682" t="s">
        <v>5608</v>
      </c>
      <c r="B682" t="s">
        <v>5609</v>
      </c>
      <c r="C682" t="s">
        <v>4443</v>
      </c>
      <c r="D682">
        <v>599</v>
      </c>
      <c r="E682">
        <v>1399</v>
      </c>
      <c r="F682">
        <v>0.56999999999999995</v>
      </c>
      <c r="G682">
        <v>3.8</v>
      </c>
      <c r="H682">
        <v>60026</v>
      </c>
      <c r="I682" t="s">
        <v>5610</v>
      </c>
      <c r="J682" t="s">
        <v>5611</v>
      </c>
      <c r="K682" t="s">
        <v>5612</v>
      </c>
      <c r="L682" t="s">
        <v>5613</v>
      </c>
      <c r="M682" t="s">
        <v>5614</v>
      </c>
      <c r="N682" t="s">
        <v>5615</v>
      </c>
      <c r="O682" t="s">
        <v>5616</v>
      </c>
      <c r="P682" t="s">
        <v>5617</v>
      </c>
    </row>
    <row r="683" spans="1:16">
      <c r="A683" t="s">
        <v>5618</v>
      </c>
      <c r="B683" t="s">
        <v>5619</v>
      </c>
      <c r="C683" t="s">
        <v>5027</v>
      </c>
      <c r="D683">
        <v>299</v>
      </c>
      <c r="E683">
        <v>599</v>
      </c>
      <c r="F683">
        <v>0.5</v>
      </c>
      <c r="G683">
        <v>3.8</v>
      </c>
      <c r="H683">
        <v>3066</v>
      </c>
      <c r="I683" t="s">
        <v>5620</v>
      </c>
      <c r="J683" t="s">
        <v>5621</v>
      </c>
      <c r="K683" t="s">
        <v>5622</v>
      </c>
      <c r="L683" t="s">
        <v>5623</v>
      </c>
      <c r="M683" t="s">
        <v>5624</v>
      </c>
      <c r="N683" t="s">
        <v>5625</v>
      </c>
      <c r="O683" t="s">
        <v>5626</v>
      </c>
      <c r="P683" t="s">
        <v>5627</v>
      </c>
    </row>
    <row r="684" spans="1:16">
      <c r="A684" t="s">
        <v>5628</v>
      </c>
      <c r="B684" t="s">
        <v>5629</v>
      </c>
      <c r="C684" t="s">
        <v>4897</v>
      </c>
      <c r="D684">
        <v>449</v>
      </c>
      <c r="E684">
        <v>999</v>
      </c>
      <c r="F684">
        <v>0.55000000000000004</v>
      </c>
      <c r="G684">
        <v>4</v>
      </c>
      <c r="H684">
        <v>2102</v>
      </c>
      <c r="I684" t="s">
        <v>5630</v>
      </c>
      <c r="J684" t="s">
        <v>5631</v>
      </c>
      <c r="K684" t="s">
        <v>5632</v>
      </c>
      <c r="L684" t="s">
        <v>5633</v>
      </c>
      <c r="M684" t="s">
        <v>5634</v>
      </c>
      <c r="N684" t="s">
        <v>5635</v>
      </c>
      <c r="O684" t="s">
        <v>5636</v>
      </c>
      <c r="P684" t="s">
        <v>5637</v>
      </c>
    </row>
    <row r="685" spans="1:16">
      <c r="A685" t="s">
        <v>5638</v>
      </c>
      <c r="B685" t="s">
        <v>5639</v>
      </c>
      <c r="C685" t="s">
        <v>4865</v>
      </c>
      <c r="D685">
        <v>799</v>
      </c>
      <c r="E685">
        <v>1295</v>
      </c>
      <c r="F685">
        <v>0.38</v>
      </c>
      <c r="G685">
        <v>4.4000000000000004</v>
      </c>
      <c r="H685">
        <v>34852</v>
      </c>
      <c r="I685" t="s">
        <v>5640</v>
      </c>
      <c r="J685" t="s">
        <v>5641</v>
      </c>
      <c r="K685" t="s">
        <v>5642</v>
      </c>
      <c r="L685" t="s">
        <v>5643</v>
      </c>
      <c r="M685" t="s">
        <v>5644</v>
      </c>
      <c r="N685" t="s">
        <v>5645</v>
      </c>
      <c r="O685" t="s">
        <v>5646</v>
      </c>
      <c r="P685" t="s">
        <v>5647</v>
      </c>
    </row>
    <row r="686" spans="1:16">
      <c r="A686" t="s">
        <v>128</v>
      </c>
      <c r="B686" t="s">
        <v>129</v>
      </c>
      <c r="C686" t="s">
        <v>130</v>
      </c>
      <c r="D686">
        <v>219</v>
      </c>
      <c r="E686">
        <v>700</v>
      </c>
      <c r="F686">
        <v>0.69</v>
      </c>
      <c r="G686">
        <v>4.4000000000000004</v>
      </c>
      <c r="H686">
        <v>426972</v>
      </c>
      <c r="I686" t="s">
        <v>131</v>
      </c>
      <c r="J686" t="s">
        <v>132</v>
      </c>
      <c r="K686" t="s">
        <v>133</v>
      </c>
      <c r="L686" t="s">
        <v>134</v>
      </c>
      <c r="M686" t="s">
        <v>135</v>
      </c>
      <c r="N686" t="s">
        <v>136</v>
      </c>
      <c r="O686" t="s">
        <v>137</v>
      </c>
      <c r="P686" t="s">
        <v>5648</v>
      </c>
    </row>
    <row r="687" spans="1:16">
      <c r="A687" t="s">
        <v>5649</v>
      </c>
      <c r="B687" t="s">
        <v>5650</v>
      </c>
      <c r="C687" t="s">
        <v>5651</v>
      </c>
      <c r="D687">
        <v>157</v>
      </c>
      <c r="E687">
        <v>160</v>
      </c>
      <c r="F687">
        <v>0.02</v>
      </c>
      <c r="G687">
        <v>4.5</v>
      </c>
      <c r="H687">
        <v>8618</v>
      </c>
      <c r="I687" t="s">
        <v>5652</v>
      </c>
      <c r="J687" t="s">
        <v>5653</v>
      </c>
      <c r="K687" t="s">
        <v>5654</v>
      </c>
      <c r="L687" t="s">
        <v>5655</v>
      </c>
      <c r="M687" t="s">
        <v>5656</v>
      </c>
      <c r="N687" t="s">
        <v>5657</v>
      </c>
      <c r="O687" t="s">
        <v>5658</v>
      </c>
      <c r="P687" t="s">
        <v>5659</v>
      </c>
    </row>
    <row r="688" spans="1:16">
      <c r="A688" t="s">
        <v>3709</v>
      </c>
      <c r="B688" t="s">
        <v>3710</v>
      </c>
      <c r="C688" t="s">
        <v>3037</v>
      </c>
      <c r="D688">
        <v>369</v>
      </c>
      <c r="E688">
        <v>1600</v>
      </c>
      <c r="F688">
        <v>0.77</v>
      </c>
      <c r="G688">
        <v>4</v>
      </c>
      <c r="H688">
        <v>32625</v>
      </c>
      <c r="I688" t="s">
        <v>5660</v>
      </c>
      <c r="J688" t="s">
        <v>3712</v>
      </c>
      <c r="K688" t="s">
        <v>3713</v>
      </c>
      <c r="L688" t="s">
        <v>3714</v>
      </c>
      <c r="M688" t="s">
        <v>3715</v>
      </c>
      <c r="N688" t="s">
        <v>3716</v>
      </c>
      <c r="O688" t="s">
        <v>5661</v>
      </c>
      <c r="P688" t="s">
        <v>5662</v>
      </c>
    </row>
    <row r="689" spans="1:16">
      <c r="A689" t="s">
        <v>5663</v>
      </c>
      <c r="B689" t="s">
        <v>5664</v>
      </c>
      <c r="C689" t="s">
        <v>4865</v>
      </c>
      <c r="D689">
        <v>599</v>
      </c>
      <c r="E689">
        <v>899</v>
      </c>
      <c r="F689">
        <v>0.33</v>
      </c>
      <c r="G689">
        <v>4</v>
      </c>
      <c r="H689">
        <v>4018</v>
      </c>
      <c r="I689" t="s">
        <v>5665</v>
      </c>
      <c r="J689" t="s">
        <v>5666</v>
      </c>
      <c r="K689" t="s">
        <v>5667</v>
      </c>
      <c r="L689" t="s">
        <v>5668</v>
      </c>
      <c r="M689" t="s">
        <v>5669</v>
      </c>
      <c r="N689" t="s">
        <v>5670</v>
      </c>
      <c r="O689" t="s">
        <v>5671</v>
      </c>
      <c r="P689" t="s">
        <v>5672</v>
      </c>
    </row>
    <row r="690" spans="1:16">
      <c r="A690" t="s">
        <v>5673</v>
      </c>
      <c r="B690" t="s">
        <v>5674</v>
      </c>
      <c r="C690" t="s">
        <v>5675</v>
      </c>
      <c r="D690">
        <v>479</v>
      </c>
      <c r="E690">
        <v>599</v>
      </c>
      <c r="F690">
        <v>0.2</v>
      </c>
      <c r="G690">
        <v>4.3</v>
      </c>
      <c r="H690">
        <v>11687</v>
      </c>
      <c r="I690" t="s">
        <v>5676</v>
      </c>
      <c r="J690" t="s">
        <v>5677</v>
      </c>
      <c r="K690" t="s">
        <v>5678</v>
      </c>
      <c r="L690" t="s">
        <v>5679</v>
      </c>
      <c r="M690" t="s">
        <v>5680</v>
      </c>
      <c r="N690" t="s">
        <v>5681</v>
      </c>
      <c r="O690" t="s">
        <v>5682</v>
      </c>
      <c r="P690" t="s">
        <v>5683</v>
      </c>
    </row>
    <row r="691" spans="1:16">
      <c r="A691" t="s">
        <v>139</v>
      </c>
      <c r="B691" t="s">
        <v>140</v>
      </c>
      <c r="C691" t="s">
        <v>18</v>
      </c>
      <c r="D691">
        <v>350</v>
      </c>
      <c r="E691">
        <v>899</v>
      </c>
      <c r="F691">
        <v>0.61</v>
      </c>
      <c r="G691">
        <v>4.2</v>
      </c>
      <c r="H691">
        <v>2262</v>
      </c>
      <c r="I691" t="s">
        <v>141</v>
      </c>
      <c r="J691" t="s">
        <v>142</v>
      </c>
      <c r="K691" t="s">
        <v>143</v>
      </c>
      <c r="L691" t="s">
        <v>144</v>
      </c>
      <c r="M691" t="s">
        <v>145</v>
      </c>
      <c r="N691" t="s">
        <v>146</v>
      </c>
      <c r="O691" t="s">
        <v>147</v>
      </c>
      <c r="P691" t="s">
        <v>5684</v>
      </c>
    </row>
    <row r="692" spans="1:16">
      <c r="A692" t="s">
        <v>5685</v>
      </c>
      <c r="B692" t="s">
        <v>5686</v>
      </c>
      <c r="C692" t="s">
        <v>3079</v>
      </c>
      <c r="D692">
        <v>1598</v>
      </c>
      <c r="E692">
        <v>2990</v>
      </c>
      <c r="F692">
        <v>0.47</v>
      </c>
      <c r="G692">
        <v>3.8</v>
      </c>
      <c r="H692">
        <v>11015</v>
      </c>
      <c r="I692" t="s">
        <v>5687</v>
      </c>
      <c r="J692" t="s">
        <v>5688</v>
      </c>
      <c r="K692" t="s">
        <v>5689</v>
      </c>
      <c r="L692" t="s">
        <v>5690</v>
      </c>
      <c r="M692" t="s">
        <v>5691</v>
      </c>
      <c r="N692" t="s">
        <v>5692</v>
      </c>
      <c r="O692" t="s">
        <v>5693</v>
      </c>
      <c r="P692" t="s">
        <v>5694</v>
      </c>
    </row>
    <row r="693" spans="1:16">
      <c r="A693" t="s">
        <v>5695</v>
      </c>
      <c r="B693" t="s">
        <v>5696</v>
      </c>
      <c r="C693" t="s">
        <v>5697</v>
      </c>
      <c r="D693">
        <v>599</v>
      </c>
      <c r="E693">
        <v>899</v>
      </c>
      <c r="F693">
        <v>0.33</v>
      </c>
      <c r="G693">
        <v>4.3</v>
      </c>
      <c r="H693">
        <v>95116</v>
      </c>
      <c r="I693" t="s">
        <v>5698</v>
      </c>
      <c r="J693" t="s">
        <v>5699</v>
      </c>
      <c r="K693" t="s">
        <v>5700</v>
      </c>
      <c r="L693" t="s">
        <v>5701</v>
      </c>
      <c r="M693" t="s">
        <v>5702</v>
      </c>
      <c r="N693" t="s">
        <v>5703</v>
      </c>
      <c r="O693" t="s">
        <v>5704</v>
      </c>
      <c r="P693" t="s">
        <v>5705</v>
      </c>
    </row>
    <row r="694" spans="1:16">
      <c r="A694" t="s">
        <v>149</v>
      </c>
      <c r="B694" t="s">
        <v>150</v>
      </c>
      <c r="C694" t="s">
        <v>18</v>
      </c>
      <c r="D694">
        <v>159</v>
      </c>
      <c r="E694">
        <v>399</v>
      </c>
      <c r="F694">
        <v>0.6</v>
      </c>
      <c r="G694">
        <v>4.0999999999999996</v>
      </c>
      <c r="H694">
        <v>4768</v>
      </c>
      <c r="I694" t="s">
        <v>59</v>
      </c>
      <c r="J694" t="s">
        <v>151</v>
      </c>
      <c r="K694" t="s">
        <v>152</v>
      </c>
      <c r="L694" t="s">
        <v>153</v>
      </c>
      <c r="M694" t="s">
        <v>154</v>
      </c>
      <c r="N694" t="s">
        <v>155</v>
      </c>
      <c r="O694" t="s">
        <v>156</v>
      </c>
      <c r="P694" t="s">
        <v>5706</v>
      </c>
    </row>
    <row r="695" spans="1:16">
      <c r="A695" t="s">
        <v>5707</v>
      </c>
      <c r="B695" t="s">
        <v>5708</v>
      </c>
      <c r="C695" t="s">
        <v>4854</v>
      </c>
      <c r="D695">
        <v>1299</v>
      </c>
      <c r="E695">
        <v>3000</v>
      </c>
      <c r="F695">
        <v>0.56999999999999995</v>
      </c>
      <c r="G695">
        <v>4.3</v>
      </c>
      <c r="H695">
        <v>23022</v>
      </c>
      <c r="I695" t="s">
        <v>5709</v>
      </c>
      <c r="J695" t="s">
        <v>5710</v>
      </c>
      <c r="K695" t="s">
        <v>5711</v>
      </c>
      <c r="L695" t="s">
        <v>5712</v>
      </c>
      <c r="M695" t="s">
        <v>5713</v>
      </c>
      <c r="N695" t="s">
        <v>5714</v>
      </c>
      <c r="O695" t="s">
        <v>5715</v>
      </c>
      <c r="P695" t="s">
        <v>5716</v>
      </c>
    </row>
    <row r="696" spans="1:16">
      <c r="A696" t="s">
        <v>3802</v>
      </c>
      <c r="B696" t="s">
        <v>3803</v>
      </c>
      <c r="C696" t="s">
        <v>2961</v>
      </c>
      <c r="D696">
        <v>1599</v>
      </c>
      <c r="E696">
        <v>4999</v>
      </c>
      <c r="F696">
        <v>0.68</v>
      </c>
      <c r="G696">
        <v>4</v>
      </c>
      <c r="H696">
        <v>67951</v>
      </c>
      <c r="I696" t="s">
        <v>3804</v>
      </c>
      <c r="J696" t="s">
        <v>5717</v>
      </c>
      <c r="K696" t="s">
        <v>5718</v>
      </c>
      <c r="L696" t="s">
        <v>5719</v>
      </c>
      <c r="M696" t="s">
        <v>5720</v>
      </c>
      <c r="N696" t="s">
        <v>5721</v>
      </c>
      <c r="O696" t="s">
        <v>5722</v>
      </c>
      <c r="P696" t="s">
        <v>5723</v>
      </c>
    </row>
    <row r="697" spans="1:16">
      <c r="A697" t="s">
        <v>5724</v>
      </c>
      <c r="B697" t="s">
        <v>5725</v>
      </c>
      <c r="C697" t="s">
        <v>5726</v>
      </c>
      <c r="D697">
        <v>294</v>
      </c>
      <c r="E697">
        <v>4999</v>
      </c>
      <c r="F697">
        <v>0.94</v>
      </c>
      <c r="G697">
        <v>4.3</v>
      </c>
      <c r="H697">
        <v>4426</v>
      </c>
      <c r="I697" t="s">
        <v>5727</v>
      </c>
      <c r="J697" t="s">
        <v>5728</v>
      </c>
      <c r="K697" t="s">
        <v>5729</v>
      </c>
      <c r="L697" t="s">
        <v>5730</v>
      </c>
      <c r="M697" t="s">
        <v>5731</v>
      </c>
      <c r="N697" t="s">
        <v>5732</v>
      </c>
      <c r="O697" t="s">
        <v>5733</v>
      </c>
      <c r="P697" t="s">
        <v>5734</v>
      </c>
    </row>
    <row r="698" spans="1:16">
      <c r="A698" t="s">
        <v>5735</v>
      </c>
      <c r="B698" t="s">
        <v>5736</v>
      </c>
      <c r="C698" t="s">
        <v>5285</v>
      </c>
      <c r="D698">
        <v>828</v>
      </c>
      <c r="E698">
        <v>861</v>
      </c>
      <c r="F698">
        <v>0.04</v>
      </c>
      <c r="G698">
        <v>4.2</v>
      </c>
      <c r="H698">
        <v>4567</v>
      </c>
      <c r="I698" t="s">
        <v>5737</v>
      </c>
      <c r="J698" t="s">
        <v>5738</v>
      </c>
      <c r="K698" t="s">
        <v>5739</v>
      </c>
      <c r="L698" t="s">
        <v>5740</v>
      </c>
      <c r="M698" t="s">
        <v>5741</v>
      </c>
      <c r="N698" t="s">
        <v>5742</v>
      </c>
      <c r="O698" t="s">
        <v>5743</v>
      </c>
      <c r="P698" t="s">
        <v>5744</v>
      </c>
    </row>
    <row r="699" spans="1:16">
      <c r="A699" t="s">
        <v>5745</v>
      </c>
      <c r="B699" t="s">
        <v>5746</v>
      </c>
      <c r="C699" t="s">
        <v>4443</v>
      </c>
      <c r="D699">
        <v>745</v>
      </c>
      <c r="E699">
        <v>795</v>
      </c>
      <c r="F699">
        <v>0.06</v>
      </c>
      <c r="G699">
        <v>4</v>
      </c>
      <c r="H699">
        <v>13797</v>
      </c>
      <c r="I699" t="s">
        <v>5747</v>
      </c>
      <c r="J699" t="s">
        <v>5748</v>
      </c>
      <c r="K699" t="s">
        <v>5749</v>
      </c>
      <c r="L699" t="s">
        <v>5750</v>
      </c>
      <c r="M699" t="s">
        <v>5751</v>
      </c>
      <c r="N699" t="s">
        <v>5752</v>
      </c>
      <c r="O699" t="s">
        <v>5753</v>
      </c>
      <c r="P699" t="s">
        <v>5754</v>
      </c>
    </row>
    <row r="700" spans="1:16">
      <c r="A700" t="s">
        <v>5755</v>
      </c>
      <c r="B700" t="s">
        <v>5756</v>
      </c>
      <c r="C700" t="s">
        <v>5757</v>
      </c>
      <c r="D700">
        <v>1549</v>
      </c>
      <c r="E700">
        <v>2495</v>
      </c>
      <c r="F700">
        <v>0.38</v>
      </c>
      <c r="G700">
        <v>4.4000000000000004</v>
      </c>
      <c r="H700">
        <v>15137</v>
      </c>
      <c r="I700" t="s">
        <v>5758</v>
      </c>
      <c r="J700" t="s">
        <v>5759</v>
      </c>
      <c r="K700" t="s">
        <v>5760</v>
      </c>
      <c r="L700" t="s">
        <v>5761</v>
      </c>
      <c r="M700" t="s">
        <v>5762</v>
      </c>
      <c r="N700" t="s">
        <v>5763</v>
      </c>
      <c r="O700" t="s">
        <v>5764</v>
      </c>
      <c r="P700" t="s">
        <v>5765</v>
      </c>
    </row>
    <row r="701" spans="1:16">
      <c r="A701" t="s">
        <v>158</v>
      </c>
      <c r="B701" t="s">
        <v>159</v>
      </c>
      <c r="C701" t="s">
        <v>18</v>
      </c>
      <c r="D701">
        <v>349</v>
      </c>
      <c r="E701">
        <v>399</v>
      </c>
      <c r="F701">
        <v>0.13</v>
      </c>
      <c r="G701">
        <v>4.4000000000000004</v>
      </c>
      <c r="H701">
        <v>18757</v>
      </c>
      <c r="I701" t="s">
        <v>5766</v>
      </c>
      <c r="J701" t="s">
        <v>161</v>
      </c>
      <c r="K701" t="s">
        <v>162</v>
      </c>
      <c r="L701" t="s">
        <v>163</v>
      </c>
      <c r="M701" t="s">
        <v>164</v>
      </c>
      <c r="N701" t="s">
        <v>3922</v>
      </c>
      <c r="O701" t="s">
        <v>5767</v>
      </c>
      <c r="P701" t="s">
        <v>5768</v>
      </c>
    </row>
    <row r="702" spans="1:16">
      <c r="A702" t="s">
        <v>204</v>
      </c>
      <c r="B702" t="s">
        <v>205</v>
      </c>
      <c r="C702" t="s">
        <v>18</v>
      </c>
      <c r="D702">
        <v>970</v>
      </c>
      <c r="E702">
        <v>1799</v>
      </c>
      <c r="F702">
        <v>0.46</v>
      </c>
      <c r="G702">
        <v>4.5</v>
      </c>
      <c r="H702">
        <v>815</v>
      </c>
      <c r="I702" t="s">
        <v>206</v>
      </c>
      <c r="J702" t="s">
        <v>207</v>
      </c>
      <c r="K702" t="s">
        <v>208</v>
      </c>
      <c r="L702" t="s">
        <v>209</v>
      </c>
      <c r="M702" t="s">
        <v>210</v>
      </c>
      <c r="N702" t="s">
        <v>211</v>
      </c>
      <c r="O702" t="s">
        <v>5769</v>
      </c>
      <c r="P702" t="s">
        <v>5770</v>
      </c>
    </row>
    <row r="703" spans="1:16">
      <c r="A703" t="s">
        <v>5771</v>
      </c>
      <c r="B703" t="s">
        <v>5772</v>
      </c>
      <c r="C703" t="s">
        <v>5245</v>
      </c>
      <c r="D703">
        <v>1469</v>
      </c>
      <c r="E703">
        <v>2499</v>
      </c>
      <c r="F703">
        <v>0.41</v>
      </c>
      <c r="G703">
        <v>4.2</v>
      </c>
      <c r="H703">
        <v>156638</v>
      </c>
      <c r="I703" t="s">
        <v>5773</v>
      </c>
      <c r="J703" t="s">
        <v>5774</v>
      </c>
      <c r="K703" t="s">
        <v>5775</v>
      </c>
      <c r="L703" t="s">
        <v>5776</v>
      </c>
      <c r="M703" t="s">
        <v>5777</v>
      </c>
      <c r="N703" t="s">
        <v>5778</v>
      </c>
      <c r="O703" t="s">
        <v>5779</v>
      </c>
      <c r="P703" t="s">
        <v>5780</v>
      </c>
    </row>
    <row r="704" spans="1:16">
      <c r="A704" t="s">
        <v>5781</v>
      </c>
      <c r="B704" t="s">
        <v>5782</v>
      </c>
      <c r="C704" t="s">
        <v>5783</v>
      </c>
      <c r="D704">
        <v>198</v>
      </c>
      <c r="E704">
        <v>800</v>
      </c>
      <c r="F704">
        <v>0.75</v>
      </c>
      <c r="G704">
        <v>4.0999999999999996</v>
      </c>
      <c r="H704">
        <v>9344</v>
      </c>
      <c r="I704" t="s">
        <v>5784</v>
      </c>
      <c r="J704" t="s">
        <v>5785</v>
      </c>
      <c r="K704" t="s">
        <v>5786</v>
      </c>
      <c r="L704" t="s">
        <v>5787</v>
      </c>
      <c r="M704" t="s">
        <v>5788</v>
      </c>
      <c r="N704" t="s">
        <v>5789</v>
      </c>
      <c r="O704" t="s">
        <v>5790</v>
      </c>
      <c r="P704" t="s">
        <v>5791</v>
      </c>
    </row>
    <row r="705" spans="1:16">
      <c r="A705" t="s">
        <v>5792</v>
      </c>
      <c r="B705" t="s">
        <v>5793</v>
      </c>
      <c r="C705" t="s">
        <v>5794</v>
      </c>
      <c r="D705">
        <v>549</v>
      </c>
      <c r="E705">
        <v>549</v>
      </c>
      <c r="F705">
        <v>0</v>
      </c>
      <c r="G705">
        <v>4.5</v>
      </c>
      <c r="H705">
        <v>4875</v>
      </c>
      <c r="I705" t="s">
        <v>5795</v>
      </c>
      <c r="J705" t="s">
        <v>5796</v>
      </c>
      <c r="K705" t="s">
        <v>5797</v>
      </c>
      <c r="L705" t="s">
        <v>5798</v>
      </c>
      <c r="M705" t="s">
        <v>5799</v>
      </c>
      <c r="N705" t="s">
        <v>5800</v>
      </c>
      <c r="O705" t="s">
        <v>5801</v>
      </c>
      <c r="P705" t="s">
        <v>5802</v>
      </c>
    </row>
    <row r="706" spans="1:16">
      <c r="A706" t="s">
        <v>3979</v>
      </c>
      <c r="B706" t="s">
        <v>3980</v>
      </c>
      <c r="C706" t="s">
        <v>2961</v>
      </c>
      <c r="D706">
        <v>2999</v>
      </c>
      <c r="E706">
        <v>9999</v>
      </c>
      <c r="F706">
        <v>0.7</v>
      </c>
      <c r="G706">
        <v>4.2</v>
      </c>
      <c r="H706">
        <v>20881</v>
      </c>
      <c r="I706" t="s">
        <v>3981</v>
      </c>
      <c r="J706" t="s">
        <v>3982</v>
      </c>
      <c r="K706" t="s">
        <v>3983</v>
      </c>
      <c r="L706" t="s">
        <v>3984</v>
      </c>
      <c r="M706" t="s">
        <v>3985</v>
      </c>
      <c r="N706" t="s">
        <v>3986</v>
      </c>
      <c r="O706" t="s">
        <v>5803</v>
      </c>
      <c r="P706" t="s">
        <v>5804</v>
      </c>
    </row>
    <row r="707" spans="1:16">
      <c r="A707" t="s">
        <v>5805</v>
      </c>
      <c r="B707" t="s">
        <v>5806</v>
      </c>
      <c r="C707" t="s">
        <v>2961</v>
      </c>
      <c r="D707">
        <v>12000</v>
      </c>
      <c r="E707">
        <v>29999</v>
      </c>
      <c r="F707">
        <v>0.6</v>
      </c>
      <c r="G707">
        <v>4.3</v>
      </c>
      <c r="H707">
        <v>4744</v>
      </c>
      <c r="I707" t="s">
        <v>5807</v>
      </c>
      <c r="J707" t="s">
        <v>5808</v>
      </c>
      <c r="K707" t="s">
        <v>5809</v>
      </c>
      <c r="L707" t="s">
        <v>5810</v>
      </c>
      <c r="M707" t="s">
        <v>5811</v>
      </c>
      <c r="N707" t="s">
        <v>5812</v>
      </c>
      <c r="O707" t="s">
        <v>5813</v>
      </c>
      <c r="P707" t="s">
        <v>5814</v>
      </c>
    </row>
    <row r="708" spans="1:16">
      <c r="A708" t="s">
        <v>5815</v>
      </c>
      <c r="B708" t="s">
        <v>5816</v>
      </c>
      <c r="C708" t="s">
        <v>3079</v>
      </c>
      <c r="D708">
        <v>1299</v>
      </c>
      <c r="E708">
        <v>3499</v>
      </c>
      <c r="F708">
        <v>0.63</v>
      </c>
      <c r="G708">
        <v>3.9</v>
      </c>
      <c r="H708">
        <v>12452</v>
      </c>
      <c r="I708" t="s">
        <v>5817</v>
      </c>
      <c r="J708" t="s">
        <v>5818</v>
      </c>
      <c r="K708" t="s">
        <v>5819</v>
      </c>
      <c r="L708" t="s">
        <v>5820</v>
      </c>
      <c r="M708" t="s">
        <v>5821</v>
      </c>
      <c r="N708" t="s">
        <v>5822</v>
      </c>
      <c r="O708" t="s">
        <v>5823</v>
      </c>
      <c r="P708" t="s">
        <v>5824</v>
      </c>
    </row>
    <row r="709" spans="1:16">
      <c r="A709" t="s">
        <v>5825</v>
      </c>
      <c r="B709" t="s">
        <v>5826</v>
      </c>
      <c r="C709" t="s">
        <v>5068</v>
      </c>
      <c r="D709">
        <v>269</v>
      </c>
      <c r="E709">
        <v>315</v>
      </c>
      <c r="F709">
        <v>0.15</v>
      </c>
      <c r="G709">
        <v>4.5</v>
      </c>
      <c r="H709">
        <v>17810</v>
      </c>
      <c r="I709" t="s">
        <v>5827</v>
      </c>
      <c r="J709" t="s">
        <v>5828</v>
      </c>
      <c r="K709" t="s">
        <v>5829</v>
      </c>
      <c r="L709" t="s">
        <v>5830</v>
      </c>
      <c r="M709" t="s">
        <v>5831</v>
      </c>
      <c r="N709" t="s">
        <v>5832</v>
      </c>
      <c r="O709" t="s">
        <v>5833</v>
      </c>
      <c r="P709" t="s">
        <v>5834</v>
      </c>
    </row>
    <row r="710" spans="1:16">
      <c r="A710" t="s">
        <v>5835</v>
      </c>
      <c r="B710" t="s">
        <v>5836</v>
      </c>
      <c r="C710" t="s">
        <v>3079</v>
      </c>
      <c r="D710">
        <v>799</v>
      </c>
      <c r="E710">
        <v>1499</v>
      </c>
      <c r="F710">
        <v>0.47</v>
      </c>
      <c r="G710">
        <v>4.0999999999999996</v>
      </c>
      <c r="H710">
        <v>53648</v>
      </c>
      <c r="I710" t="s">
        <v>5837</v>
      </c>
      <c r="J710" t="s">
        <v>5838</v>
      </c>
      <c r="K710" t="s">
        <v>5839</v>
      </c>
      <c r="L710" t="s">
        <v>5840</v>
      </c>
      <c r="M710" t="s">
        <v>5841</v>
      </c>
      <c r="N710" t="s">
        <v>5842</v>
      </c>
      <c r="O710" t="s">
        <v>5843</v>
      </c>
      <c r="P710" t="s">
        <v>5844</v>
      </c>
    </row>
    <row r="711" spans="1:16">
      <c r="A711" t="s">
        <v>5845</v>
      </c>
      <c r="B711" t="s">
        <v>5846</v>
      </c>
      <c r="C711" t="s">
        <v>5847</v>
      </c>
      <c r="D711">
        <v>6299</v>
      </c>
      <c r="E711">
        <v>13750</v>
      </c>
      <c r="F711">
        <v>0.54</v>
      </c>
      <c r="G711">
        <v>4.2</v>
      </c>
      <c r="H711">
        <v>2014</v>
      </c>
      <c r="I711" t="s">
        <v>5848</v>
      </c>
      <c r="J711" t="s">
        <v>5849</v>
      </c>
      <c r="K711" t="s">
        <v>5850</v>
      </c>
      <c r="L711" t="s">
        <v>5851</v>
      </c>
      <c r="M711" t="s">
        <v>5852</v>
      </c>
      <c r="N711" t="s">
        <v>5853</v>
      </c>
      <c r="O711" t="s">
        <v>5854</v>
      </c>
      <c r="P711" t="s">
        <v>5855</v>
      </c>
    </row>
    <row r="712" spans="1:16">
      <c r="A712" t="s">
        <v>5856</v>
      </c>
      <c r="B712" t="s">
        <v>5857</v>
      </c>
      <c r="C712" t="s">
        <v>5858</v>
      </c>
      <c r="D712">
        <v>59</v>
      </c>
      <c r="E712">
        <v>59</v>
      </c>
      <c r="F712">
        <v>0</v>
      </c>
      <c r="G712">
        <v>3.8</v>
      </c>
      <c r="H712">
        <v>5958</v>
      </c>
      <c r="I712" t="s">
        <v>5859</v>
      </c>
      <c r="J712" t="s">
        <v>5860</v>
      </c>
      <c r="K712" t="s">
        <v>5861</v>
      </c>
      <c r="L712" t="s">
        <v>5862</v>
      </c>
      <c r="M712" t="s">
        <v>5863</v>
      </c>
      <c r="N712" t="s">
        <v>5864</v>
      </c>
      <c r="O712" t="s">
        <v>5865</v>
      </c>
      <c r="P712" t="s">
        <v>5866</v>
      </c>
    </row>
    <row r="713" spans="1:16">
      <c r="A713" t="s">
        <v>5867</v>
      </c>
      <c r="B713" t="s">
        <v>5868</v>
      </c>
      <c r="C713" t="s">
        <v>3120</v>
      </c>
      <c r="D713">
        <v>571</v>
      </c>
      <c r="E713">
        <v>999</v>
      </c>
      <c r="F713">
        <v>0.43</v>
      </c>
      <c r="G713">
        <v>4.3</v>
      </c>
      <c r="H713">
        <v>38221</v>
      </c>
      <c r="I713" t="s">
        <v>5869</v>
      </c>
      <c r="J713" t="s">
        <v>5870</v>
      </c>
      <c r="K713" t="s">
        <v>5871</v>
      </c>
      <c r="L713" t="s">
        <v>5872</v>
      </c>
      <c r="M713" t="s">
        <v>5873</v>
      </c>
      <c r="N713" t="s">
        <v>5874</v>
      </c>
      <c r="O713" t="s">
        <v>5875</v>
      </c>
      <c r="P713" t="s">
        <v>5876</v>
      </c>
    </row>
    <row r="714" spans="1:16">
      <c r="A714" t="s">
        <v>5877</v>
      </c>
      <c r="B714" t="s">
        <v>5878</v>
      </c>
      <c r="C714" t="s">
        <v>5541</v>
      </c>
      <c r="D714">
        <v>549</v>
      </c>
      <c r="E714">
        <v>999</v>
      </c>
      <c r="F714">
        <v>0.45</v>
      </c>
      <c r="G714">
        <v>3.9</v>
      </c>
      <c r="H714">
        <v>64705</v>
      </c>
      <c r="I714" t="s">
        <v>5879</v>
      </c>
      <c r="J714" t="s">
        <v>5880</v>
      </c>
      <c r="K714" t="s">
        <v>5881</v>
      </c>
      <c r="L714" t="s">
        <v>5882</v>
      </c>
      <c r="M714" t="s">
        <v>5883</v>
      </c>
      <c r="N714" t="s">
        <v>5884</v>
      </c>
      <c r="O714" t="s">
        <v>5885</v>
      </c>
      <c r="P714" t="s">
        <v>5886</v>
      </c>
    </row>
    <row r="715" spans="1:16">
      <c r="A715" t="s">
        <v>3881</v>
      </c>
      <c r="B715" t="s">
        <v>3882</v>
      </c>
      <c r="C715" t="s">
        <v>3883</v>
      </c>
      <c r="D715">
        <v>2099</v>
      </c>
      <c r="E715">
        <v>5999</v>
      </c>
      <c r="F715">
        <v>0.65</v>
      </c>
      <c r="G715">
        <v>4.3</v>
      </c>
      <c r="H715">
        <v>17129</v>
      </c>
      <c r="I715" t="s">
        <v>3884</v>
      </c>
      <c r="J715" t="s">
        <v>3885</v>
      </c>
      <c r="K715" t="s">
        <v>3886</v>
      </c>
      <c r="L715" t="s">
        <v>3887</v>
      </c>
      <c r="M715" t="s">
        <v>3888</v>
      </c>
      <c r="N715" t="s">
        <v>3889</v>
      </c>
      <c r="O715" t="s">
        <v>5887</v>
      </c>
      <c r="P715" t="s">
        <v>5888</v>
      </c>
    </row>
    <row r="716" spans="1:16">
      <c r="A716" t="s">
        <v>194</v>
      </c>
      <c r="B716" t="s">
        <v>195</v>
      </c>
      <c r="C716" t="s">
        <v>170</v>
      </c>
      <c r="D716">
        <v>13490</v>
      </c>
      <c r="E716">
        <v>21990</v>
      </c>
      <c r="F716">
        <v>0.39</v>
      </c>
      <c r="G716">
        <v>4.3</v>
      </c>
      <c r="H716">
        <v>11976</v>
      </c>
      <c r="I716" t="s">
        <v>196</v>
      </c>
      <c r="J716" t="s">
        <v>197</v>
      </c>
      <c r="K716" t="s">
        <v>198</v>
      </c>
      <c r="L716" t="s">
        <v>199</v>
      </c>
      <c r="M716" t="s">
        <v>200</v>
      </c>
      <c r="N716" t="s">
        <v>201</v>
      </c>
      <c r="O716" t="s">
        <v>202</v>
      </c>
      <c r="P716" t="s">
        <v>5889</v>
      </c>
    </row>
    <row r="717" spans="1:16">
      <c r="A717" t="s">
        <v>5890</v>
      </c>
      <c r="B717" t="s">
        <v>5891</v>
      </c>
      <c r="C717" t="s">
        <v>5123</v>
      </c>
      <c r="D717">
        <v>448</v>
      </c>
      <c r="E717">
        <v>699</v>
      </c>
      <c r="F717">
        <v>0.36</v>
      </c>
      <c r="G717">
        <v>3.9</v>
      </c>
      <c r="H717">
        <v>17348</v>
      </c>
      <c r="I717" t="s">
        <v>5892</v>
      </c>
      <c r="J717" t="s">
        <v>5893</v>
      </c>
      <c r="K717" t="s">
        <v>5894</v>
      </c>
      <c r="L717" t="s">
        <v>5895</v>
      </c>
      <c r="M717" t="s">
        <v>5896</v>
      </c>
      <c r="N717" t="s">
        <v>5897</v>
      </c>
      <c r="O717" t="s">
        <v>5898</v>
      </c>
      <c r="P717" t="s">
        <v>5899</v>
      </c>
    </row>
    <row r="718" spans="1:16">
      <c r="A718" t="s">
        <v>5900</v>
      </c>
      <c r="B718" t="s">
        <v>5901</v>
      </c>
      <c r="C718" t="s">
        <v>3079</v>
      </c>
      <c r="D718">
        <v>1499</v>
      </c>
      <c r="E718">
        <v>2999</v>
      </c>
      <c r="F718">
        <v>0.5</v>
      </c>
      <c r="G718">
        <v>3.7</v>
      </c>
      <c r="H718">
        <v>87798</v>
      </c>
      <c r="I718" t="s">
        <v>5902</v>
      </c>
      <c r="J718" t="s">
        <v>5903</v>
      </c>
      <c r="K718" t="s">
        <v>5904</v>
      </c>
      <c r="L718" t="s">
        <v>5905</v>
      </c>
      <c r="M718" t="s">
        <v>5906</v>
      </c>
      <c r="N718" t="s">
        <v>5907</v>
      </c>
      <c r="O718" t="s">
        <v>5908</v>
      </c>
      <c r="P718" t="s">
        <v>5909</v>
      </c>
    </row>
    <row r="719" spans="1:16">
      <c r="A719" t="s">
        <v>5910</v>
      </c>
      <c r="B719" t="s">
        <v>5911</v>
      </c>
      <c r="C719" t="s">
        <v>5912</v>
      </c>
      <c r="D719">
        <v>299</v>
      </c>
      <c r="E719">
        <v>499</v>
      </c>
      <c r="F719">
        <v>0.4</v>
      </c>
      <c r="G719">
        <v>4.2</v>
      </c>
      <c r="H719">
        <v>24432</v>
      </c>
      <c r="I719" t="s">
        <v>5913</v>
      </c>
      <c r="J719" t="s">
        <v>5914</v>
      </c>
      <c r="K719" t="s">
        <v>5915</v>
      </c>
      <c r="L719" t="s">
        <v>5916</v>
      </c>
      <c r="M719" t="s">
        <v>5917</v>
      </c>
      <c r="N719" t="s">
        <v>5918</v>
      </c>
      <c r="O719" t="s">
        <v>5919</v>
      </c>
      <c r="P719" t="s">
        <v>5920</v>
      </c>
    </row>
    <row r="720" spans="1:16">
      <c r="A720" t="s">
        <v>5921</v>
      </c>
      <c r="B720" t="s">
        <v>5922</v>
      </c>
      <c r="C720" t="s">
        <v>4854</v>
      </c>
      <c r="D720">
        <v>579</v>
      </c>
      <c r="E720">
        <v>1400</v>
      </c>
      <c r="F720">
        <v>0.59</v>
      </c>
      <c r="G720">
        <v>4.3</v>
      </c>
      <c r="H720">
        <v>189104</v>
      </c>
      <c r="I720" t="s">
        <v>5923</v>
      </c>
      <c r="J720" t="s">
        <v>5924</v>
      </c>
      <c r="K720" t="s">
        <v>5925</v>
      </c>
      <c r="L720" t="s">
        <v>5926</v>
      </c>
      <c r="M720" t="s">
        <v>5927</v>
      </c>
      <c r="N720" t="s">
        <v>5928</v>
      </c>
      <c r="O720" t="s">
        <v>5929</v>
      </c>
      <c r="P720" t="s">
        <v>5930</v>
      </c>
    </row>
    <row r="721" spans="1:16">
      <c r="A721" t="s">
        <v>5931</v>
      </c>
      <c r="B721" t="s">
        <v>5932</v>
      </c>
      <c r="C721" t="s">
        <v>5933</v>
      </c>
      <c r="D721">
        <v>2499</v>
      </c>
      <c r="E721">
        <v>3299</v>
      </c>
      <c r="F721">
        <v>0.24</v>
      </c>
      <c r="G721">
        <v>4.2</v>
      </c>
      <c r="H721">
        <v>93112</v>
      </c>
      <c r="I721" t="s">
        <v>5934</v>
      </c>
      <c r="J721" t="s">
        <v>5935</v>
      </c>
      <c r="K721" t="s">
        <v>5936</v>
      </c>
      <c r="L721" t="s">
        <v>5937</v>
      </c>
      <c r="M721" t="s">
        <v>5938</v>
      </c>
      <c r="N721" t="s">
        <v>5939</v>
      </c>
      <c r="O721" t="s">
        <v>5940</v>
      </c>
      <c r="P721" t="s">
        <v>5941</v>
      </c>
    </row>
    <row r="722" spans="1:16">
      <c r="A722" t="s">
        <v>5942</v>
      </c>
      <c r="B722" t="s">
        <v>5943</v>
      </c>
      <c r="C722" t="s">
        <v>3079</v>
      </c>
      <c r="D722">
        <v>1199</v>
      </c>
      <c r="E722">
        <v>5999</v>
      </c>
      <c r="F722">
        <v>0.8</v>
      </c>
      <c r="G722">
        <v>3.9</v>
      </c>
      <c r="H722">
        <v>47521</v>
      </c>
      <c r="I722" t="s">
        <v>5944</v>
      </c>
      <c r="J722" t="s">
        <v>5945</v>
      </c>
      <c r="K722" t="s">
        <v>5946</v>
      </c>
      <c r="L722" t="s">
        <v>5947</v>
      </c>
      <c r="M722" t="s">
        <v>5948</v>
      </c>
      <c r="N722" t="s">
        <v>5949</v>
      </c>
      <c r="O722" t="s">
        <v>5950</v>
      </c>
      <c r="P722" t="s">
        <v>5951</v>
      </c>
    </row>
    <row r="723" spans="1:16">
      <c r="A723" t="s">
        <v>5952</v>
      </c>
      <c r="B723" t="s">
        <v>5953</v>
      </c>
      <c r="C723" t="s">
        <v>5675</v>
      </c>
      <c r="D723">
        <v>399</v>
      </c>
      <c r="E723">
        <v>499</v>
      </c>
      <c r="F723">
        <v>0.2</v>
      </c>
      <c r="G723">
        <v>4.3</v>
      </c>
      <c r="H723">
        <v>27201</v>
      </c>
      <c r="I723" t="s">
        <v>5954</v>
      </c>
      <c r="J723" t="s">
        <v>5955</v>
      </c>
      <c r="K723" t="s">
        <v>5956</v>
      </c>
      <c r="L723" t="s">
        <v>5957</v>
      </c>
      <c r="M723" t="s">
        <v>5958</v>
      </c>
      <c r="N723" t="s">
        <v>5959</v>
      </c>
      <c r="O723" t="s">
        <v>5960</v>
      </c>
      <c r="P723" t="s">
        <v>5961</v>
      </c>
    </row>
    <row r="724" spans="1:16">
      <c r="A724" t="s">
        <v>214</v>
      </c>
      <c r="B724" t="s">
        <v>215</v>
      </c>
      <c r="C724" t="s">
        <v>130</v>
      </c>
      <c r="D724">
        <v>279</v>
      </c>
      <c r="E724">
        <v>499</v>
      </c>
      <c r="F724">
        <v>0.44</v>
      </c>
      <c r="G724">
        <v>3.7</v>
      </c>
      <c r="H724">
        <v>10962</v>
      </c>
      <c r="I724" t="s">
        <v>216</v>
      </c>
      <c r="J724" t="s">
        <v>217</v>
      </c>
      <c r="K724" t="s">
        <v>218</v>
      </c>
      <c r="L724" t="s">
        <v>219</v>
      </c>
      <c r="M724" t="s">
        <v>220</v>
      </c>
      <c r="N724" t="s">
        <v>221</v>
      </c>
      <c r="O724" t="s">
        <v>5962</v>
      </c>
      <c r="P724" t="s">
        <v>5963</v>
      </c>
    </row>
    <row r="725" spans="1:16">
      <c r="A725" t="s">
        <v>224</v>
      </c>
      <c r="B725" t="s">
        <v>225</v>
      </c>
      <c r="C725" t="s">
        <v>170</v>
      </c>
      <c r="D725">
        <v>13490</v>
      </c>
      <c r="E725">
        <v>22900</v>
      </c>
      <c r="F725">
        <v>0.41</v>
      </c>
      <c r="G725">
        <v>4.3</v>
      </c>
      <c r="H725">
        <v>16299</v>
      </c>
      <c r="I725" t="s">
        <v>226</v>
      </c>
      <c r="J725" t="s">
        <v>227</v>
      </c>
      <c r="K725" t="s">
        <v>228</v>
      </c>
      <c r="L725" t="s">
        <v>229</v>
      </c>
      <c r="M725" t="s">
        <v>230</v>
      </c>
      <c r="N725" t="s">
        <v>231</v>
      </c>
      <c r="O725" t="s">
        <v>5964</v>
      </c>
      <c r="P725" t="s">
        <v>5965</v>
      </c>
    </row>
    <row r="726" spans="1:16">
      <c r="A726" t="s">
        <v>5966</v>
      </c>
      <c r="B726" t="s">
        <v>5967</v>
      </c>
      <c r="C726" t="s">
        <v>4865</v>
      </c>
      <c r="D726">
        <v>279</v>
      </c>
      <c r="E726">
        <v>375</v>
      </c>
      <c r="F726">
        <v>0.26</v>
      </c>
      <c r="G726">
        <v>4.3</v>
      </c>
      <c r="H726">
        <v>31534</v>
      </c>
      <c r="I726" t="s">
        <v>5968</v>
      </c>
      <c r="J726" t="s">
        <v>5969</v>
      </c>
      <c r="K726" t="s">
        <v>5970</v>
      </c>
      <c r="L726" t="s">
        <v>5971</v>
      </c>
      <c r="M726" t="s">
        <v>5972</v>
      </c>
      <c r="N726" t="s">
        <v>5973</v>
      </c>
      <c r="O726" t="s">
        <v>5974</v>
      </c>
      <c r="P726" t="s">
        <v>5975</v>
      </c>
    </row>
    <row r="727" spans="1:16">
      <c r="A727" t="s">
        <v>5976</v>
      </c>
      <c r="B727" t="s">
        <v>5977</v>
      </c>
      <c r="C727" t="s">
        <v>2961</v>
      </c>
      <c r="D727">
        <v>2499</v>
      </c>
      <c r="E727">
        <v>4999</v>
      </c>
      <c r="F727">
        <v>0.5</v>
      </c>
      <c r="G727">
        <v>3.9</v>
      </c>
      <c r="H727">
        <v>7571</v>
      </c>
      <c r="I727" t="s">
        <v>5978</v>
      </c>
      <c r="J727" t="s">
        <v>4108</v>
      </c>
      <c r="K727" t="s">
        <v>4109</v>
      </c>
      <c r="L727" t="s">
        <v>4110</v>
      </c>
      <c r="M727" t="s">
        <v>4111</v>
      </c>
      <c r="N727" t="s">
        <v>4112</v>
      </c>
      <c r="O727" t="s">
        <v>5979</v>
      </c>
      <c r="P727" t="s">
        <v>5980</v>
      </c>
    </row>
    <row r="728" spans="1:16">
      <c r="A728" t="s">
        <v>5981</v>
      </c>
      <c r="B728" t="s">
        <v>5982</v>
      </c>
      <c r="C728" t="s">
        <v>5651</v>
      </c>
      <c r="D728">
        <v>137</v>
      </c>
      <c r="E728">
        <v>160</v>
      </c>
      <c r="F728">
        <v>0.14000000000000001</v>
      </c>
      <c r="G728">
        <v>4.4000000000000004</v>
      </c>
      <c r="H728">
        <v>6537</v>
      </c>
      <c r="I728" t="s">
        <v>5983</v>
      </c>
      <c r="J728" t="s">
        <v>5984</v>
      </c>
      <c r="K728" t="s">
        <v>5985</v>
      </c>
      <c r="L728" t="s">
        <v>5986</v>
      </c>
      <c r="M728" t="s">
        <v>5987</v>
      </c>
      <c r="N728" t="s">
        <v>5988</v>
      </c>
      <c r="O728" t="s">
        <v>5989</v>
      </c>
      <c r="P728" t="s">
        <v>5990</v>
      </c>
    </row>
    <row r="729" spans="1:16">
      <c r="A729" t="s">
        <v>234</v>
      </c>
      <c r="B729" t="s">
        <v>235</v>
      </c>
      <c r="C729" t="s">
        <v>18</v>
      </c>
      <c r="D729">
        <v>59</v>
      </c>
      <c r="E729">
        <v>199</v>
      </c>
      <c r="F729">
        <v>0.7</v>
      </c>
      <c r="G729">
        <v>4</v>
      </c>
      <c r="H729">
        <v>9377</v>
      </c>
      <c r="I729" t="s">
        <v>236</v>
      </c>
      <c r="J729" t="s">
        <v>237</v>
      </c>
      <c r="K729" t="s">
        <v>238</v>
      </c>
      <c r="L729" t="s">
        <v>239</v>
      </c>
      <c r="M729" t="s">
        <v>240</v>
      </c>
      <c r="N729" t="s">
        <v>241</v>
      </c>
      <c r="O729" t="s">
        <v>242</v>
      </c>
      <c r="P729" t="s">
        <v>5991</v>
      </c>
    </row>
    <row r="730" spans="1:16">
      <c r="A730" t="s">
        <v>5992</v>
      </c>
      <c r="B730" t="s">
        <v>5993</v>
      </c>
      <c r="C730" t="s">
        <v>5392</v>
      </c>
      <c r="D730">
        <v>299</v>
      </c>
      <c r="E730">
        <v>499</v>
      </c>
      <c r="F730">
        <v>0.4</v>
      </c>
      <c r="G730">
        <v>4.5</v>
      </c>
      <c r="H730">
        <v>21010</v>
      </c>
      <c r="I730" t="s">
        <v>5994</v>
      </c>
      <c r="J730" t="s">
        <v>5995</v>
      </c>
      <c r="K730" t="s">
        <v>5996</v>
      </c>
      <c r="L730" t="s">
        <v>5997</v>
      </c>
      <c r="M730" t="s">
        <v>5998</v>
      </c>
      <c r="N730" t="s">
        <v>5999</v>
      </c>
      <c r="O730" t="s">
        <v>6000</v>
      </c>
      <c r="P730" t="s">
        <v>6001</v>
      </c>
    </row>
    <row r="731" spans="1:16">
      <c r="A731" t="s">
        <v>6002</v>
      </c>
      <c r="B731" t="s">
        <v>6003</v>
      </c>
      <c r="C731" t="s">
        <v>3079</v>
      </c>
      <c r="D731">
        <v>1799</v>
      </c>
      <c r="E731">
        <v>3999</v>
      </c>
      <c r="F731">
        <v>0.55000000000000004</v>
      </c>
      <c r="G731">
        <v>3.9</v>
      </c>
      <c r="H731">
        <v>3517</v>
      </c>
      <c r="I731" t="s">
        <v>6004</v>
      </c>
      <c r="J731" t="s">
        <v>6005</v>
      </c>
      <c r="K731" t="s">
        <v>6006</v>
      </c>
      <c r="L731" t="s">
        <v>6007</v>
      </c>
      <c r="M731" t="s">
        <v>6008</v>
      </c>
      <c r="N731" t="s">
        <v>6009</v>
      </c>
      <c r="O731" t="s">
        <v>6010</v>
      </c>
      <c r="P731" t="s">
        <v>6011</v>
      </c>
    </row>
    <row r="732" spans="1:16">
      <c r="A732" t="s">
        <v>6012</v>
      </c>
      <c r="B732" t="s">
        <v>6013</v>
      </c>
      <c r="C732" t="s">
        <v>5541</v>
      </c>
      <c r="D732">
        <v>1999</v>
      </c>
      <c r="E732">
        <v>2999</v>
      </c>
      <c r="F732">
        <v>0.33</v>
      </c>
      <c r="G732">
        <v>4.3</v>
      </c>
      <c r="H732">
        <v>63899</v>
      </c>
      <c r="I732" t="s">
        <v>6014</v>
      </c>
      <c r="J732" t="s">
        <v>6015</v>
      </c>
      <c r="K732" t="s">
        <v>6016</v>
      </c>
      <c r="L732" t="s">
        <v>6017</v>
      </c>
      <c r="M732" t="s">
        <v>6018</v>
      </c>
      <c r="N732" t="s">
        <v>6019</v>
      </c>
      <c r="O732" t="s">
        <v>6020</v>
      </c>
      <c r="P732" t="s">
        <v>6021</v>
      </c>
    </row>
    <row r="733" spans="1:16">
      <c r="A733" t="s">
        <v>254</v>
      </c>
      <c r="B733" t="s">
        <v>255</v>
      </c>
      <c r="C733" t="s">
        <v>130</v>
      </c>
      <c r="D733">
        <v>199</v>
      </c>
      <c r="E733">
        <v>699</v>
      </c>
      <c r="F733">
        <v>0.72</v>
      </c>
      <c r="G733">
        <v>4.2</v>
      </c>
      <c r="H733">
        <v>12153</v>
      </c>
      <c r="I733" t="s">
        <v>256</v>
      </c>
      <c r="J733" t="s">
        <v>257</v>
      </c>
      <c r="K733" t="s">
        <v>258</v>
      </c>
      <c r="L733" t="s">
        <v>259</v>
      </c>
      <c r="M733" t="s">
        <v>260</v>
      </c>
      <c r="N733" t="s">
        <v>261</v>
      </c>
      <c r="O733" t="s">
        <v>262</v>
      </c>
      <c r="P733" t="s">
        <v>6022</v>
      </c>
    </row>
    <row r="734" spans="1:16">
      <c r="A734" t="s">
        <v>6023</v>
      </c>
      <c r="B734" t="s">
        <v>6024</v>
      </c>
      <c r="C734" t="s">
        <v>6025</v>
      </c>
      <c r="D734">
        <v>399</v>
      </c>
      <c r="E734">
        <v>1499</v>
      </c>
      <c r="F734">
        <v>0.73</v>
      </c>
      <c r="G734">
        <v>4.0999999999999996</v>
      </c>
      <c r="H734">
        <v>5730</v>
      </c>
      <c r="I734" t="s">
        <v>6026</v>
      </c>
      <c r="J734" t="s">
        <v>6027</v>
      </c>
      <c r="K734" t="s">
        <v>6028</v>
      </c>
      <c r="L734" t="s">
        <v>6029</v>
      </c>
      <c r="M734" t="s">
        <v>6030</v>
      </c>
      <c r="N734" t="s">
        <v>6031</v>
      </c>
      <c r="O734" t="s">
        <v>6032</v>
      </c>
      <c r="P734" t="s">
        <v>6033</v>
      </c>
    </row>
    <row r="735" spans="1:16">
      <c r="A735" t="s">
        <v>6034</v>
      </c>
      <c r="B735" t="s">
        <v>6035</v>
      </c>
      <c r="C735" t="s">
        <v>6036</v>
      </c>
      <c r="D735">
        <v>1699</v>
      </c>
      <c r="E735">
        <v>3999</v>
      </c>
      <c r="F735">
        <v>0.57999999999999996</v>
      </c>
      <c r="G735">
        <v>4.2</v>
      </c>
      <c r="H735">
        <v>25488</v>
      </c>
      <c r="I735" t="s">
        <v>6037</v>
      </c>
      <c r="J735" t="s">
        <v>6038</v>
      </c>
      <c r="K735" t="s">
        <v>6039</v>
      </c>
      <c r="L735" t="s">
        <v>6040</v>
      </c>
      <c r="M735" t="s">
        <v>6041</v>
      </c>
      <c r="N735" t="s">
        <v>6042</v>
      </c>
      <c r="O735" t="s">
        <v>6043</v>
      </c>
      <c r="P735" t="s">
        <v>6044</v>
      </c>
    </row>
    <row r="736" spans="1:16">
      <c r="A736" t="s">
        <v>6045</v>
      </c>
      <c r="B736" t="s">
        <v>6046</v>
      </c>
      <c r="C736" t="s">
        <v>4865</v>
      </c>
      <c r="D736">
        <v>699</v>
      </c>
      <c r="E736">
        <v>995</v>
      </c>
      <c r="F736">
        <v>0.3</v>
      </c>
      <c r="G736">
        <v>4.5</v>
      </c>
      <c r="H736">
        <v>54405</v>
      </c>
      <c r="I736" t="s">
        <v>6047</v>
      </c>
      <c r="J736" t="s">
        <v>6048</v>
      </c>
      <c r="K736" t="s">
        <v>6049</v>
      </c>
      <c r="L736" t="s">
        <v>6050</v>
      </c>
      <c r="M736" t="s">
        <v>6051</v>
      </c>
      <c r="N736" t="s">
        <v>6052</v>
      </c>
      <c r="O736" t="s">
        <v>6053</v>
      </c>
      <c r="P736" t="s">
        <v>6054</v>
      </c>
    </row>
    <row r="737" spans="1:16">
      <c r="A737" t="s">
        <v>4058</v>
      </c>
      <c r="B737" t="s">
        <v>4059</v>
      </c>
      <c r="C737" t="s">
        <v>3654</v>
      </c>
      <c r="D737">
        <v>95</v>
      </c>
      <c r="E737">
        <v>499</v>
      </c>
      <c r="F737">
        <v>0.81</v>
      </c>
      <c r="G737">
        <v>4.2</v>
      </c>
      <c r="H737">
        <v>1949</v>
      </c>
      <c r="I737" t="s">
        <v>4060</v>
      </c>
      <c r="J737" t="s">
        <v>4061</v>
      </c>
      <c r="K737" t="s">
        <v>4062</v>
      </c>
      <c r="L737" t="s">
        <v>4063</v>
      </c>
      <c r="M737" t="s">
        <v>4064</v>
      </c>
      <c r="N737" t="s">
        <v>4065</v>
      </c>
      <c r="O737" t="s">
        <v>6055</v>
      </c>
      <c r="P737" t="s">
        <v>6056</v>
      </c>
    </row>
    <row r="738" spans="1:16">
      <c r="A738" t="s">
        <v>6057</v>
      </c>
      <c r="B738" t="s">
        <v>6058</v>
      </c>
      <c r="C738" t="s">
        <v>5468</v>
      </c>
      <c r="D738">
        <v>1149</v>
      </c>
      <c r="E738">
        <v>1699</v>
      </c>
      <c r="F738">
        <v>0.32</v>
      </c>
      <c r="G738">
        <v>4.2</v>
      </c>
      <c r="H738">
        <v>122478</v>
      </c>
      <c r="I738" t="s">
        <v>6059</v>
      </c>
      <c r="J738" t="s">
        <v>6060</v>
      </c>
      <c r="K738" t="s">
        <v>6061</v>
      </c>
      <c r="L738" t="s">
        <v>6062</v>
      </c>
      <c r="M738" t="s">
        <v>6063</v>
      </c>
      <c r="N738" t="s">
        <v>6064</v>
      </c>
      <c r="O738" t="s">
        <v>6065</v>
      </c>
      <c r="P738" t="s">
        <v>6066</v>
      </c>
    </row>
    <row r="739" spans="1:16">
      <c r="A739" t="s">
        <v>6067</v>
      </c>
      <c r="B739" t="s">
        <v>6068</v>
      </c>
      <c r="C739" t="s">
        <v>5123</v>
      </c>
      <c r="D739">
        <v>1495</v>
      </c>
      <c r="E739">
        <v>1995</v>
      </c>
      <c r="F739">
        <v>0.25</v>
      </c>
      <c r="G739">
        <v>4.3</v>
      </c>
      <c r="H739">
        <v>7241</v>
      </c>
      <c r="I739" t="s">
        <v>6069</v>
      </c>
      <c r="J739" t="s">
        <v>6070</v>
      </c>
      <c r="K739" t="s">
        <v>6071</v>
      </c>
      <c r="L739" t="s">
        <v>6072</v>
      </c>
      <c r="M739" t="s">
        <v>6073</v>
      </c>
      <c r="N739" t="s">
        <v>6074</v>
      </c>
      <c r="O739" t="s">
        <v>6075</v>
      </c>
      <c r="P739" t="s">
        <v>6076</v>
      </c>
    </row>
    <row r="740" spans="1:16">
      <c r="A740" t="s">
        <v>6077</v>
      </c>
      <c r="B740" t="s">
        <v>6078</v>
      </c>
      <c r="C740" t="s">
        <v>4897</v>
      </c>
      <c r="D740">
        <v>849</v>
      </c>
      <c r="E740">
        <v>4999</v>
      </c>
      <c r="F740">
        <v>0.83</v>
      </c>
      <c r="G740">
        <v>4</v>
      </c>
      <c r="H740">
        <v>20457</v>
      </c>
      <c r="I740" t="s">
        <v>6079</v>
      </c>
      <c r="J740" t="s">
        <v>6080</v>
      </c>
      <c r="K740" t="s">
        <v>6081</v>
      </c>
      <c r="L740" t="s">
        <v>6082</v>
      </c>
      <c r="M740" t="s">
        <v>6083</v>
      </c>
      <c r="N740" t="s">
        <v>6084</v>
      </c>
      <c r="O740" t="s">
        <v>6085</v>
      </c>
      <c r="P740" t="s">
        <v>6086</v>
      </c>
    </row>
    <row r="741" spans="1:16">
      <c r="A741" t="s">
        <v>6087</v>
      </c>
      <c r="B741" t="s">
        <v>6088</v>
      </c>
      <c r="C741" t="s">
        <v>6089</v>
      </c>
      <c r="D741">
        <v>440</v>
      </c>
      <c r="E741">
        <v>440</v>
      </c>
      <c r="F741">
        <v>0</v>
      </c>
      <c r="G741">
        <v>4.5</v>
      </c>
      <c r="H741">
        <v>8610</v>
      </c>
      <c r="I741" t="s">
        <v>6090</v>
      </c>
      <c r="J741" t="s">
        <v>6091</v>
      </c>
      <c r="K741" t="s">
        <v>6092</v>
      </c>
      <c r="L741" t="s">
        <v>6093</v>
      </c>
      <c r="M741" t="s">
        <v>6094</v>
      </c>
      <c r="N741" t="s">
        <v>6095</v>
      </c>
      <c r="O741" t="s">
        <v>6096</v>
      </c>
      <c r="P741" t="s">
        <v>6097</v>
      </c>
    </row>
    <row r="742" spans="1:16">
      <c r="A742" t="s">
        <v>4027</v>
      </c>
      <c r="B742" t="s">
        <v>4028</v>
      </c>
      <c r="C742" t="s">
        <v>3883</v>
      </c>
      <c r="D742">
        <v>349</v>
      </c>
      <c r="E742">
        <v>999</v>
      </c>
      <c r="F742">
        <v>0.65</v>
      </c>
      <c r="G742">
        <v>3.8</v>
      </c>
      <c r="H742">
        <v>16557</v>
      </c>
      <c r="I742" t="s">
        <v>4029</v>
      </c>
      <c r="J742" t="s">
        <v>4030</v>
      </c>
      <c r="K742" t="s">
        <v>4031</v>
      </c>
      <c r="L742" t="s">
        <v>4032</v>
      </c>
      <c r="M742" t="s">
        <v>4033</v>
      </c>
      <c r="N742" t="s">
        <v>4034</v>
      </c>
      <c r="O742" t="s">
        <v>6098</v>
      </c>
      <c r="P742" t="s">
        <v>6099</v>
      </c>
    </row>
    <row r="743" spans="1:16">
      <c r="A743" t="s">
        <v>6100</v>
      </c>
      <c r="B743" t="s">
        <v>6101</v>
      </c>
      <c r="C743" t="s">
        <v>4897</v>
      </c>
      <c r="D743">
        <v>599</v>
      </c>
      <c r="E743">
        <v>3999</v>
      </c>
      <c r="F743">
        <v>0.85</v>
      </c>
      <c r="G743">
        <v>3.9</v>
      </c>
      <c r="H743">
        <v>1087</v>
      </c>
      <c r="I743" t="s">
        <v>6102</v>
      </c>
      <c r="J743" t="s">
        <v>6103</v>
      </c>
      <c r="K743" t="s">
        <v>6104</v>
      </c>
      <c r="L743" t="s">
        <v>6105</v>
      </c>
      <c r="M743" t="s">
        <v>6106</v>
      </c>
      <c r="N743" t="s">
        <v>6107</v>
      </c>
      <c r="O743" t="s">
        <v>6108</v>
      </c>
      <c r="P743" t="s">
        <v>6109</v>
      </c>
    </row>
    <row r="744" spans="1:16">
      <c r="A744" t="s">
        <v>6110</v>
      </c>
      <c r="B744" t="s">
        <v>6111</v>
      </c>
      <c r="C744" t="s">
        <v>5726</v>
      </c>
      <c r="D744">
        <v>149</v>
      </c>
      <c r="E744">
        <v>399</v>
      </c>
      <c r="F744">
        <v>0.63</v>
      </c>
      <c r="G744">
        <v>4</v>
      </c>
      <c r="H744">
        <v>1540</v>
      </c>
      <c r="I744" t="s">
        <v>6112</v>
      </c>
      <c r="J744" t="s">
        <v>6113</v>
      </c>
      <c r="K744" t="s">
        <v>6114</v>
      </c>
      <c r="L744" t="s">
        <v>6115</v>
      </c>
      <c r="M744" t="s">
        <v>6116</v>
      </c>
      <c r="N744" t="s">
        <v>6117</v>
      </c>
      <c r="O744" t="s">
        <v>6118</v>
      </c>
      <c r="P744" t="s">
        <v>6119</v>
      </c>
    </row>
    <row r="745" spans="1:16">
      <c r="A745" t="s">
        <v>6120</v>
      </c>
      <c r="B745" t="s">
        <v>6121</v>
      </c>
      <c r="C745" t="s">
        <v>4876</v>
      </c>
      <c r="D745">
        <v>289</v>
      </c>
      <c r="E745">
        <v>999</v>
      </c>
      <c r="F745">
        <v>0.71</v>
      </c>
      <c r="G745">
        <v>4.0999999999999996</v>
      </c>
      <c r="H745">
        <v>401</v>
      </c>
      <c r="I745" t="s">
        <v>6122</v>
      </c>
      <c r="J745" t="s">
        <v>6123</v>
      </c>
      <c r="K745" t="s">
        <v>6124</v>
      </c>
      <c r="L745" t="s">
        <v>6125</v>
      </c>
      <c r="M745" t="s">
        <v>6126</v>
      </c>
      <c r="N745" t="s">
        <v>6127</v>
      </c>
      <c r="O745" t="s">
        <v>6128</v>
      </c>
      <c r="P745" t="s">
        <v>6129</v>
      </c>
    </row>
    <row r="746" spans="1:16">
      <c r="A746" t="s">
        <v>6130</v>
      </c>
      <c r="B746" t="s">
        <v>6131</v>
      </c>
      <c r="C746" t="s">
        <v>6132</v>
      </c>
      <c r="D746">
        <v>179</v>
      </c>
      <c r="E746">
        <v>499</v>
      </c>
      <c r="F746">
        <v>0.64</v>
      </c>
      <c r="G746">
        <v>3.4</v>
      </c>
      <c r="H746">
        <v>9385</v>
      </c>
      <c r="I746" t="s">
        <v>6133</v>
      </c>
      <c r="J746" t="s">
        <v>6134</v>
      </c>
      <c r="K746" t="s">
        <v>6135</v>
      </c>
      <c r="L746" t="s">
        <v>6136</v>
      </c>
      <c r="M746" t="s">
        <v>6137</v>
      </c>
      <c r="N746" t="s">
        <v>6138</v>
      </c>
      <c r="O746" t="s">
        <v>6139</v>
      </c>
      <c r="P746" t="s">
        <v>6140</v>
      </c>
    </row>
    <row r="747" spans="1:16">
      <c r="A747" t="s">
        <v>6141</v>
      </c>
      <c r="B747" t="s">
        <v>6142</v>
      </c>
      <c r="C747" t="s">
        <v>2961</v>
      </c>
      <c r="D747">
        <v>1499</v>
      </c>
      <c r="E747">
        <v>4999</v>
      </c>
      <c r="F747">
        <v>0.7</v>
      </c>
      <c r="G747">
        <v>4</v>
      </c>
      <c r="H747">
        <v>92588</v>
      </c>
      <c r="I747" t="s">
        <v>6143</v>
      </c>
      <c r="J747" t="s">
        <v>4235</v>
      </c>
      <c r="K747" t="s">
        <v>4236</v>
      </c>
      <c r="L747" t="s">
        <v>4237</v>
      </c>
      <c r="M747" t="s">
        <v>4238</v>
      </c>
      <c r="N747" t="s">
        <v>4239</v>
      </c>
      <c r="O747" t="s">
        <v>6144</v>
      </c>
      <c r="P747" t="s">
        <v>6145</v>
      </c>
    </row>
    <row r="748" spans="1:16">
      <c r="A748" t="s">
        <v>6146</v>
      </c>
      <c r="B748" t="s">
        <v>6147</v>
      </c>
      <c r="C748" t="s">
        <v>3079</v>
      </c>
      <c r="D748">
        <v>399</v>
      </c>
      <c r="E748">
        <v>699</v>
      </c>
      <c r="F748">
        <v>0.43</v>
      </c>
      <c r="G748">
        <v>3.4</v>
      </c>
      <c r="H748">
        <v>3454</v>
      </c>
      <c r="I748" t="s">
        <v>6148</v>
      </c>
      <c r="J748" t="s">
        <v>6149</v>
      </c>
      <c r="K748" t="s">
        <v>6150</v>
      </c>
      <c r="L748" t="s">
        <v>6151</v>
      </c>
      <c r="M748" t="s">
        <v>6152</v>
      </c>
      <c r="N748" t="s">
        <v>6153</v>
      </c>
      <c r="O748" t="s">
        <v>6154</v>
      </c>
      <c r="P748" t="s">
        <v>6155</v>
      </c>
    </row>
    <row r="749" spans="1:16">
      <c r="A749" t="s">
        <v>6156</v>
      </c>
      <c r="B749" t="s">
        <v>6157</v>
      </c>
      <c r="C749" t="s">
        <v>5359</v>
      </c>
      <c r="D749">
        <v>599</v>
      </c>
      <c r="E749">
        <v>799</v>
      </c>
      <c r="F749">
        <v>0.25</v>
      </c>
      <c r="G749">
        <v>4.3</v>
      </c>
      <c r="H749">
        <v>15790</v>
      </c>
      <c r="I749" t="s">
        <v>6158</v>
      </c>
      <c r="J749" t="s">
        <v>6159</v>
      </c>
      <c r="K749" t="s">
        <v>6160</v>
      </c>
      <c r="L749" t="s">
        <v>6161</v>
      </c>
      <c r="M749" t="s">
        <v>6162</v>
      </c>
      <c r="N749" t="s">
        <v>6163</v>
      </c>
      <c r="O749" t="s">
        <v>6164</v>
      </c>
      <c r="P749" t="s">
        <v>6165</v>
      </c>
    </row>
    <row r="750" spans="1:16">
      <c r="A750" t="s">
        <v>6166</v>
      </c>
      <c r="B750" t="s">
        <v>6167</v>
      </c>
      <c r="C750" t="s">
        <v>6168</v>
      </c>
      <c r="D750">
        <v>949</v>
      </c>
      <c r="E750">
        <v>2000</v>
      </c>
      <c r="F750">
        <v>0.53</v>
      </c>
      <c r="G750">
        <v>3.9</v>
      </c>
      <c r="H750">
        <v>14969</v>
      </c>
      <c r="I750" t="s">
        <v>6169</v>
      </c>
      <c r="J750" t="s">
        <v>6170</v>
      </c>
      <c r="K750" t="s">
        <v>6171</v>
      </c>
      <c r="L750" t="s">
        <v>6172</v>
      </c>
      <c r="M750" t="s">
        <v>6173</v>
      </c>
      <c r="N750" t="s">
        <v>6174</v>
      </c>
      <c r="O750" t="s">
        <v>6175</v>
      </c>
      <c r="P750" t="s">
        <v>6176</v>
      </c>
    </row>
    <row r="751" spans="1:16">
      <c r="A751" t="s">
        <v>6177</v>
      </c>
      <c r="B751" t="s">
        <v>6178</v>
      </c>
      <c r="C751" t="s">
        <v>2961</v>
      </c>
      <c r="D751">
        <v>2499</v>
      </c>
      <c r="E751">
        <v>9999</v>
      </c>
      <c r="F751">
        <v>0.75</v>
      </c>
      <c r="G751">
        <v>4.0999999999999996</v>
      </c>
      <c r="H751">
        <v>42139</v>
      </c>
      <c r="I751" t="s">
        <v>6179</v>
      </c>
      <c r="J751" t="s">
        <v>6180</v>
      </c>
      <c r="K751" t="s">
        <v>6181</v>
      </c>
      <c r="L751" t="s">
        <v>6182</v>
      </c>
      <c r="M751" t="s">
        <v>6183</v>
      </c>
      <c r="N751" t="s">
        <v>6184</v>
      </c>
      <c r="O751" t="s">
        <v>6185</v>
      </c>
      <c r="P751" t="s">
        <v>6186</v>
      </c>
    </row>
    <row r="752" spans="1:16">
      <c r="A752" t="s">
        <v>6187</v>
      </c>
      <c r="B752" t="s">
        <v>6188</v>
      </c>
      <c r="C752" t="s">
        <v>5068</v>
      </c>
      <c r="D752">
        <v>159</v>
      </c>
      <c r="E752">
        <v>180</v>
      </c>
      <c r="F752">
        <v>0.12</v>
      </c>
      <c r="G752">
        <v>4.3</v>
      </c>
      <c r="H752">
        <v>989</v>
      </c>
      <c r="I752" t="s">
        <v>6189</v>
      </c>
      <c r="J752" t="s">
        <v>6190</v>
      </c>
      <c r="K752" t="s">
        <v>6191</v>
      </c>
      <c r="L752" t="s">
        <v>6192</v>
      </c>
      <c r="M752" t="s">
        <v>6193</v>
      </c>
      <c r="N752" t="s">
        <v>6194</v>
      </c>
      <c r="O752" t="s">
        <v>6195</v>
      </c>
      <c r="P752" t="s">
        <v>6196</v>
      </c>
    </row>
    <row r="753" spans="1:16">
      <c r="A753" t="s">
        <v>6197</v>
      </c>
      <c r="B753" t="s">
        <v>6198</v>
      </c>
      <c r="C753" t="s">
        <v>3037</v>
      </c>
      <c r="D753">
        <v>1329</v>
      </c>
      <c r="E753">
        <v>2900</v>
      </c>
      <c r="F753">
        <v>0.54</v>
      </c>
      <c r="G753">
        <v>4.5</v>
      </c>
      <c r="H753">
        <v>19624</v>
      </c>
      <c r="I753" t="s">
        <v>6199</v>
      </c>
      <c r="J753" t="s">
        <v>6200</v>
      </c>
      <c r="K753" t="s">
        <v>6201</v>
      </c>
      <c r="L753" t="s">
        <v>6202</v>
      </c>
      <c r="M753" t="s">
        <v>6203</v>
      </c>
      <c r="N753" t="s">
        <v>6204</v>
      </c>
      <c r="O753" t="s">
        <v>6205</v>
      </c>
      <c r="P753" t="s">
        <v>6206</v>
      </c>
    </row>
    <row r="754" spans="1:16">
      <c r="A754" t="s">
        <v>6207</v>
      </c>
      <c r="B754" t="s">
        <v>6208</v>
      </c>
      <c r="C754" t="s">
        <v>6132</v>
      </c>
      <c r="D754">
        <v>570</v>
      </c>
      <c r="E754">
        <v>999</v>
      </c>
      <c r="F754">
        <v>0.43</v>
      </c>
      <c r="G754">
        <v>4.2</v>
      </c>
      <c r="H754">
        <v>3201</v>
      </c>
      <c r="I754" t="s">
        <v>6209</v>
      </c>
      <c r="J754" t="s">
        <v>6210</v>
      </c>
      <c r="K754" t="s">
        <v>6211</v>
      </c>
      <c r="L754" t="s">
        <v>6212</v>
      </c>
      <c r="M754" t="s">
        <v>6213</v>
      </c>
      <c r="N754" t="s">
        <v>6214</v>
      </c>
      <c r="O754" t="s">
        <v>6215</v>
      </c>
      <c r="P754" t="s">
        <v>6216</v>
      </c>
    </row>
    <row r="755" spans="1:16">
      <c r="A755" t="s">
        <v>6217</v>
      </c>
      <c r="B755" t="s">
        <v>6218</v>
      </c>
      <c r="C755" t="s">
        <v>6219</v>
      </c>
      <c r="D755">
        <v>899</v>
      </c>
      <c r="E755">
        <v>1999</v>
      </c>
      <c r="F755">
        <v>0.55000000000000004</v>
      </c>
      <c r="G755">
        <v>4.0999999999999996</v>
      </c>
      <c r="H755">
        <v>30469</v>
      </c>
      <c r="I755" t="s">
        <v>6220</v>
      </c>
      <c r="J755" t="s">
        <v>6221</v>
      </c>
      <c r="K755" t="s">
        <v>6222</v>
      </c>
      <c r="L755" t="s">
        <v>6223</v>
      </c>
      <c r="M755" t="s">
        <v>6224</v>
      </c>
      <c r="N755" t="s">
        <v>6225</v>
      </c>
      <c r="O755" t="s">
        <v>6226</v>
      </c>
      <c r="P755" t="s">
        <v>6227</v>
      </c>
    </row>
    <row r="756" spans="1:16">
      <c r="A756" t="s">
        <v>6228</v>
      </c>
      <c r="B756" t="s">
        <v>6229</v>
      </c>
      <c r="C756" t="s">
        <v>6230</v>
      </c>
      <c r="D756">
        <v>449</v>
      </c>
      <c r="E756">
        <v>999</v>
      </c>
      <c r="F756">
        <v>0.55000000000000004</v>
      </c>
      <c r="G756">
        <v>4.4000000000000004</v>
      </c>
      <c r="H756">
        <v>9940</v>
      </c>
      <c r="I756" t="s">
        <v>6231</v>
      </c>
      <c r="J756" t="s">
        <v>6232</v>
      </c>
      <c r="K756" t="s">
        <v>6233</v>
      </c>
      <c r="L756" t="s">
        <v>6234</v>
      </c>
      <c r="M756" t="s">
        <v>6235</v>
      </c>
      <c r="N756" t="s">
        <v>6236</v>
      </c>
      <c r="O756" t="s">
        <v>6237</v>
      </c>
      <c r="P756" t="s">
        <v>6238</v>
      </c>
    </row>
    <row r="757" spans="1:16">
      <c r="A757" t="s">
        <v>6239</v>
      </c>
      <c r="B757" t="s">
        <v>6240</v>
      </c>
      <c r="C757" t="s">
        <v>6241</v>
      </c>
      <c r="D757">
        <v>549</v>
      </c>
      <c r="E757">
        <v>999</v>
      </c>
      <c r="F757">
        <v>0.45</v>
      </c>
      <c r="G757">
        <v>4.3</v>
      </c>
      <c r="H757">
        <v>7758</v>
      </c>
      <c r="I757" t="s">
        <v>6242</v>
      </c>
      <c r="J757" t="s">
        <v>6243</v>
      </c>
      <c r="K757" t="s">
        <v>6244</v>
      </c>
      <c r="L757" t="s">
        <v>6245</v>
      </c>
      <c r="M757" t="s">
        <v>6246</v>
      </c>
      <c r="N757" t="s">
        <v>6247</v>
      </c>
      <c r="O757" t="s">
        <v>6248</v>
      </c>
      <c r="P757" t="s">
        <v>6249</v>
      </c>
    </row>
    <row r="758" spans="1:16">
      <c r="A758" t="s">
        <v>6250</v>
      </c>
      <c r="B758" t="s">
        <v>6251</v>
      </c>
      <c r="C758" t="s">
        <v>5468</v>
      </c>
      <c r="D758">
        <v>1529</v>
      </c>
      <c r="E758">
        <v>2399</v>
      </c>
      <c r="F758">
        <v>0.36</v>
      </c>
      <c r="G758">
        <v>4.3</v>
      </c>
      <c r="H758">
        <v>68409</v>
      </c>
      <c r="I758" t="s">
        <v>6252</v>
      </c>
      <c r="J758" t="s">
        <v>6253</v>
      </c>
      <c r="K758" t="s">
        <v>6254</v>
      </c>
      <c r="L758" t="s">
        <v>6255</v>
      </c>
      <c r="M758" t="s">
        <v>6256</v>
      </c>
      <c r="N758" t="s">
        <v>6257</v>
      </c>
      <c r="O758" t="s">
        <v>6258</v>
      </c>
      <c r="P758" t="s">
        <v>6259</v>
      </c>
    </row>
    <row r="759" spans="1:16">
      <c r="A759" t="s">
        <v>6260</v>
      </c>
      <c r="B759" t="s">
        <v>6261</v>
      </c>
      <c r="C759" t="s">
        <v>6262</v>
      </c>
      <c r="D759">
        <v>100</v>
      </c>
      <c r="E759">
        <v>100</v>
      </c>
      <c r="F759">
        <v>0</v>
      </c>
      <c r="G759">
        <v>4.3</v>
      </c>
      <c r="H759">
        <v>3095</v>
      </c>
      <c r="I759" t="s">
        <v>6263</v>
      </c>
      <c r="J759" t="s">
        <v>6264</v>
      </c>
      <c r="K759" t="s">
        <v>6265</v>
      </c>
      <c r="L759" t="s">
        <v>6266</v>
      </c>
      <c r="M759" t="s">
        <v>6267</v>
      </c>
      <c r="N759" t="s">
        <v>6268</v>
      </c>
      <c r="O759" t="s">
        <v>6269</v>
      </c>
      <c r="P759" t="s">
        <v>6270</v>
      </c>
    </row>
    <row r="760" spans="1:16">
      <c r="A760" t="s">
        <v>6271</v>
      </c>
      <c r="B760" t="s">
        <v>6272</v>
      </c>
      <c r="C760" t="s">
        <v>4922</v>
      </c>
      <c r="D760">
        <v>299</v>
      </c>
      <c r="E760">
        <v>1499</v>
      </c>
      <c r="F760">
        <v>0.8</v>
      </c>
      <c r="G760">
        <v>4.2</v>
      </c>
      <c r="H760">
        <v>903</v>
      </c>
      <c r="I760" t="s">
        <v>6273</v>
      </c>
      <c r="J760" t="s">
        <v>6274</v>
      </c>
      <c r="K760" t="s">
        <v>6275</v>
      </c>
      <c r="L760" t="s">
        <v>6276</v>
      </c>
      <c r="M760" t="s">
        <v>6277</v>
      </c>
      <c r="N760" t="s">
        <v>6278</v>
      </c>
      <c r="O760" t="s">
        <v>6279</v>
      </c>
      <c r="P760" t="s">
        <v>6280</v>
      </c>
    </row>
    <row r="761" spans="1:16">
      <c r="A761" t="s">
        <v>6281</v>
      </c>
      <c r="B761" t="s">
        <v>6282</v>
      </c>
      <c r="C761" t="s">
        <v>5123</v>
      </c>
      <c r="D761">
        <v>1295</v>
      </c>
      <c r="E761">
        <v>1795</v>
      </c>
      <c r="F761">
        <v>0.28000000000000003</v>
      </c>
      <c r="G761">
        <v>4.0999999999999996</v>
      </c>
      <c r="H761">
        <v>25771</v>
      </c>
      <c r="I761" t="s">
        <v>6283</v>
      </c>
      <c r="J761" t="s">
        <v>6284</v>
      </c>
      <c r="K761" t="s">
        <v>6285</v>
      </c>
      <c r="L761" t="s">
        <v>6286</v>
      </c>
      <c r="M761" t="s">
        <v>6287</v>
      </c>
      <c r="N761" t="s">
        <v>6288</v>
      </c>
      <c r="O761" t="s">
        <v>6289</v>
      </c>
      <c r="P761" t="s">
        <v>6290</v>
      </c>
    </row>
    <row r="762" spans="1:16">
      <c r="A762" t="s">
        <v>6291</v>
      </c>
      <c r="B762" t="s">
        <v>6292</v>
      </c>
      <c r="C762" t="s">
        <v>3079</v>
      </c>
      <c r="D762">
        <v>699</v>
      </c>
      <c r="E762">
        <v>999</v>
      </c>
      <c r="F762">
        <v>0.3</v>
      </c>
      <c r="G762">
        <v>4.0999999999999996</v>
      </c>
      <c r="H762">
        <v>273189</v>
      </c>
      <c r="I762" t="s">
        <v>6293</v>
      </c>
      <c r="J762" t="s">
        <v>6294</v>
      </c>
      <c r="K762" t="s">
        <v>6295</v>
      </c>
      <c r="L762" t="s">
        <v>6296</v>
      </c>
      <c r="M762" t="s">
        <v>6297</v>
      </c>
      <c r="N762" t="s">
        <v>6298</v>
      </c>
      <c r="O762" t="s">
        <v>6299</v>
      </c>
      <c r="P762" t="s">
        <v>6300</v>
      </c>
    </row>
    <row r="763" spans="1:16">
      <c r="A763" t="s">
        <v>6301</v>
      </c>
      <c r="B763" t="s">
        <v>6302</v>
      </c>
      <c r="C763" t="s">
        <v>6303</v>
      </c>
      <c r="D763">
        <v>252</v>
      </c>
      <c r="E763">
        <v>315</v>
      </c>
      <c r="F763">
        <v>0.2</v>
      </c>
      <c r="G763">
        <v>4.5</v>
      </c>
      <c r="H763">
        <v>3785</v>
      </c>
      <c r="I763" t="s">
        <v>6304</v>
      </c>
      <c r="J763" t="s">
        <v>6305</v>
      </c>
      <c r="K763" t="s">
        <v>6306</v>
      </c>
      <c r="L763" t="s">
        <v>6307</v>
      </c>
      <c r="M763" t="s">
        <v>6308</v>
      </c>
      <c r="N763" t="s">
        <v>6309</v>
      </c>
      <c r="O763" t="s">
        <v>6310</v>
      </c>
      <c r="P763" t="s">
        <v>6311</v>
      </c>
    </row>
    <row r="764" spans="1:16">
      <c r="A764" t="s">
        <v>6312</v>
      </c>
      <c r="B764" t="s">
        <v>6313</v>
      </c>
      <c r="C764" t="s">
        <v>5068</v>
      </c>
      <c r="D764">
        <v>190</v>
      </c>
      <c r="E764">
        <v>220</v>
      </c>
      <c r="F764">
        <v>0.14000000000000001</v>
      </c>
      <c r="G764">
        <v>4.4000000000000004</v>
      </c>
      <c r="H764">
        <v>2866</v>
      </c>
      <c r="I764" t="s">
        <v>6314</v>
      </c>
      <c r="J764" t="s">
        <v>6315</v>
      </c>
      <c r="K764" t="s">
        <v>6316</v>
      </c>
      <c r="L764" t="s">
        <v>6317</v>
      </c>
      <c r="M764" t="s">
        <v>6318</v>
      </c>
      <c r="N764" t="s">
        <v>6319</v>
      </c>
      <c r="O764" t="s">
        <v>6320</v>
      </c>
      <c r="P764" t="s">
        <v>6321</v>
      </c>
    </row>
    <row r="765" spans="1:16">
      <c r="A765" t="s">
        <v>6322</v>
      </c>
      <c r="B765" t="s">
        <v>6323</v>
      </c>
      <c r="C765" t="s">
        <v>5123</v>
      </c>
      <c r="D765">
        <v>1299</v>
      </c>
      <c r="E765">
        <v>1599</v>
      </c>
      <c r="F765">
        <v>0.19</v>
      </c>
      <c r="G765">
        <v>4.3</v>
      </c>
      <c r="H765">
        <v>27223</v>
      </c>
      <c r="I765" t="s">
        <v>6324</v>
      </c>
      <c r="J765" t="s">
        <v>6325</v>
      </c>
      <c r="K765" t="s">
        <v>6326</v>
      </c>
      <c r="L765" t="s">
        <v>6327</v>
      </c>
      <c r="M765" t="s">
        <v>6328</v>
      </c>
      <c r="N765" t="s">
        <v>6329</v>
      </c>
      <c r="O765" t="s">
        <v>6330</v>
      </c>
      <c r="P765" t="s">
        <v>6331</v>
      </c>
    </row>
    <row r="766" spans="1:16">
      <c r="A766" t="s">
        <v>6332</v>
      </c>
      <c r="B766" t="s">
        <v>6333</v>
      </c>
      <c r="C766" t="s">
        <v>4854</v>
      </c>
      <c r="D766">
        <v>729</v>
      </c>
      <c r="E766">
        <v>1650</v>
      </c>
      <c r="F766">
        <v>0.56000000000000005</v>
      </c>
      <c r="G766">
        <v>4.3</v>
      </c>
      <c r="H766">
        <v>82356</v>
      </c>
      <c r="I766" t="s">
        <v>6334</v>
      </c>
      <c r="J766" t="s">
        <v>6335</v>
      </c>
      <c r="K766" t="s">
        <v>6336</v>
      </c>
      <c r="L766" t="s">
        <v>6337</v>
      </c>
      <c r="M766" t="s">
        <v>6338</v>
      </c>
      <c r="N766" t="s">
        <v>6339</v>
      </c>
      <c r="O766" t="s">
        <v>6340</v>
      </c>
      <c r="P766" t="s">
        <v>6341</v>
      </c>
    </row>
    <row r="767" spans="1:16">
      <c r="A767" t="s">
        <v>6342</v>
      </c>
      <c r="B767" t="s">
        <v>6343</v>
      </c>
      <c r="C767" t="s">
        <v>6344</v>
      </c>
      <c r="D767">
        <v>480</v>
      </c>
      <c r="E767">
        <v>600</v>
      </c>
      <c r="F767">
        <v>0.2</v>
      </c>
      <c r="G767">
        <v>4.3</v>
      </c>
      <c r="H767">
        <v>5719</v>
      </c>
      <c r="I767" t="s">
        <v>6345</v>
      </c>
      <c r="J767" t="s">
        <v>6346</v>
      </c>
      <c r="K767" t="s">
        <v>6347</v>
      </c>
      <c r="L767" t="s">
        <v>6348</v>
      </c>
      <c r="M767" t="s">
        <v>6349</v>
      </c>
      <c r="N767" t="s">
        <v>6350</v>
      </c>
      <c r="O767" t="s">
        <v>6351</v>
      </c>
      <c r="P767" t="s">
        <v>6352</v>
      </c>
    </row>
    <row r="768" spans="1:16">
      <c r="A768" t="s">
        <v>4140</v>
      </c>
      <c r="B768" t="s">
        <v>4141</v>
      </c>
      <c r="C768" t="s">
        <v>2961</v>
      </c>
      <c r="D768">
        <v>1799</v>
      </c>
      <c r="E768">
        <v>6990</v>
      </c>
      <c r="F768">
        <v>0.74</v>
      </c>
      <c r="G768">
        <v>4</v>
      </c>
      <c r="H768">
        <v>26880</v>
      </c>
      <c r="I768" t="s">
        <v>4142</v>
      </c>
      <c r="J768" t="s">
        <v>4143</v>
      </c>
      <c r="K768" t="s">
        <v>4144</v>
      </c>
      <c r="L768" t="s">
        <v>4145</v>
      </c>
      <c r="M768" t="s">
        <v>4146</v>
      </c>
      <c r="N768" t="s">
        <v>6353</v>
      </c>
      <c r="O768" t="s">
        <v>6354</v>
      </c>
      <c r="P768" t="s">
        <v>6355</v>
      </c>
    </row>
    <row r="769" spans="1:16">
      <c r="A769" t="s">
        <v>6356</v>
      </c>
      <c r="B769" t="s">
        <v>6357</v>
      </c>
      <c r="C769" t="s">
        <v>4897</v>
      </c>
      <c r="D769">
        <v>999</v>
      </c>
      <c r="E769">
        <v>2499</v>
      </c>
      <c r="F769">
        <v>0.6</v>
      </c>
      <c r="G769">
        <v>4.3</v>
      </c>
      <c r="H769">
        <v>1690</v>
      </c>
      <c r="I769" t="s">
        <v>6358</v>
      </c>
      <c r="J769" t="s">
        <v>6359</v>
      </c>
      <c r="K769" t="s">
        <v>6360</v>
      </c>
      <c r="L769" t="s">
        <v>6361</v>
      </c>
      <c r="M769" t="s">
        <v>6362</v>
      </c>
      <c r="N769" t="s">
        <v>6363</v>
      </c>
      <c r="O769" t="s">
        <v>6364</v>
      </c>
      <c r="P769" t="s">
        <v>6365</v>
      </c>
    </row>
    <row r="770" spans="1:16">
      <c r="A770" t="s">
        <v>274</v>
      </c>
      <c r="B770" t="s">
        <v>275</v>
      </c>
      <c r="C770" t="s">
        <v>18</v>
      </c>
      <c r="D770">
        <v>299</v>
      </c>
      <c r="E770">
        <v>399</v>
      </c>
      <c r="F770">
        <v>0.25</v>
      </c>
      <c r="G770">
        <v>4</v>
      </c>
      <c r="H770">
        <v>2766</v>
      </c>
      <c r="I770" t="s">
        <v>276</v>
      </c>
      <c r="J770" t="s">
        <v>277</v>
      </c>
      <c r="K770" t="s">
        <v>278</v>
      </c>
      <c r="L770" t="s">
        <v>279</v>
      </c>
      <c r="M770" t="s">
        <v>280</v>
      </c>
      <c r="N770" t="s">
        <v>281</v>
      </c>
      <c r="O770" t="s">
        <v>6366</v>
      </c>
      <c r="P770" t="s">
        <v>6367</v>
      </c>
    </row>
    <row r="771" spans="1:16">
      <c r="A771" t="s">
        <v>6368</v>
      </c>
      <c r="B771" t="s">
        <v>6369</v>
      </c>
      <c r="C771" t="s">
        <v>6370</v>
      </c>
      <c r="D771">
        <v>238</v>
      </c>
      <c r="E771">
        <v>699</v>
      </c>
      <c r="F771">
        <v>0.66</v>
      </c>
      <c r="G771">
        <v>4.4000000000000004</v>
      </c>
      <c r="H771">
        <v>8372</v>
      </c>
      <c r="I771" t="s">
        <v>6371</v>
      </c>
      <c r="J771" t="s">
        <v>6372</v>
      </c>
      <c r="K771" t="s">
        <v>6373</v>
      </c>
      <c r="L771" t="s">
        <v>6374</v>
      </c>
      <c r="M771" t="s">
        <v>6375</v>
      </c>
      <c r="N771" t="s">
        <v>6376</v>
      </c>
      <c r="O771" t="s">
        <v>6377</v>
      </c>
      <c r="P771" t="s">
        <v>6378</v>
      </c>
    </row>
    <row r="772" spans="1:16">
      <c r="A772" t="s">
        <v>6379</v>
      </c>
      <c r="B772" t="s">
        <v>6380</v>
      </c>
      <c r="C772" t="s">
        <v>5123</v>
      </c>
      <c r="D772">
        <v>1349</v>
      </c>
      <c r="E772">
        <v>2198</v>
      </c>
      <c r="F772">
        <v>0.39</v>
      </c>
      <c r="G772">
        <v>4</v>
      </c>
      <c r="H772">
        <v>7113</v>
      </c>
      <c r="I772" t="s">
        <v>6381</v>
      </c>
      <c r="J772" t="s">
        <v>6382</v>
      </c>
      <c r="K772" t="s">
        <v>6383</v>
      </c>
      <c r="L772" t="s">
        <v>6384</v>
      </c>
      <c r="M772" t="s">
        <v>6385</v>
      </c>
      <c r="N772" t="s">
        <v>6386</v>
      </c>
      <c r="O772" t="s">
        <v>6387</v>
      </c>
      <c r="P772" t="s">
        <v>6388</v>
      </c>
    </row>
    <row r="773" spans="1:16">
      <c r="A773" t="s">
        <v>294</v>
      </c>
      <c r="B773" t="s">
        <v>295</v>
      </c>
      <c r="C773" t="s">
        <v>18</v>
      </c>
      <c r="D773">
        <v>299</v>
      </c>
      <c r="E773">
        <v>999</v>
      </c>
      <c r="F773">
        <v>0.7</v>
      </c>
      <c r="G773">
        <v>4.3</v>
      </c>
      <c r="H773">
        <v>20850</v>
      </c>
      <c r="I773" t="s">
        <v>296</v>
      </c>
      <c r="J773" t="s">
        <v>297</v>
      </c>
      <c r="K773" t="s">
        <v>298</v>
      </c>
      <c r="L773" t="s">
        <v>299</v>
      </c>
      <c r="M773" t="s">
        <v>300</v>
      </c>
      <c r="N773" t="s">
        <v>301</v>
      </c>
      <c r="O773" t="s">
        <v>302</v>
      </c>
      <c r="P773" t="s">
        <v>6389</v>
      </c>
    </row>
    <row r="774" spans="1:16">
      <c r="A774" t="s">
        <v>6390</v>
      </c>
      <c r="B774" t="s">
        <v>6391</v>
      </c>
      <c r="C774" t="s">
        <v>6168</v>
      </c>
      <c r="D774">
        <v>199</v>
      </c>
      <c r="E774">
        <v>499</v>
      </c>
      <c r="F774">
        <v>0.6</v>
      </c>
      <c r="G774">
        <v>3.3</v>
      </c>
      <c r="H774">
        <v>2804</v>
      </c>
      <c r="I774" t="s">
        <v>6392</v>
      </c>
      <c r="J774" t="s">
        <v>6393</v>
      </c>
      <c r="K774" t="s">
        <v>6394</v>
      </c>
      <c r="L774" t="s">
        <v>6395</v>
      </c>
      <c r="M774" t="s">
        <v>6396</v>
      </c>
      <c r="N774" t="s">
        <v>6397</v>
      </c>
      <c r="O774" t="s">
        <v>6398</v>
      </c>
      <c r="P774" t="s">
        <v>6399</v>
      </c>
    </row>
    <row r="775" spans="1:16">
      <c r="A775" t="s">
        <v>6400</v>
      </c>
      <c r="B775" t="s">
        <v>6401</v>
      </c>
      <c r="C775" t="s">
        <v>3079</v>
      </c>
      <c r="D775">
        <v>1999</v>
      </c>
      <c r="E775">
        <v>9999</v>
      </c>
      <c r="F775">
        <v>0.8</v>
      </c>
      <c r="G775">
        <v>3.7</v>
      </c>
      <c r="H775">
        <v>1986</v>
      </c>
      <c r="I775" t="s">
        <v>5319</v>
      </c>
      <c r="J775" t="s">
        <v>6402</v>
      </c>
      <c r="K775" t="s">
        <v>6403</v>
      </c>
      <c r="L775" t="s">
        <v>6404</v>
      </c>
      <c r="M775" t="s">
        <v>6405</v>
      </c>
      <c r="N775" t="s">
        <v>6406</v>
      </c>
      <c r="O775" t="s">
        <v>6407</v>
      </c>
      <c r="P775" t="s">
        <v>6408</v>
      </c>
    </row>
    <row r="776" spans="1:16">
      <c r="A776" t="s">
        <v>6409</v>
      </c>
      <c r="B776" t="s">
        <v>6410</v>
      </c>
      <c r="C776" t="s">
        <v>3509</v>
      </c>
      <c r="D776">
        <v>99</v>
      </c>
      <c r="E776">
        <v>499</v>
      </c>
      <c r="F776">
        <v>0.8</v>
      </c>
      <c r="G776">
        <v>4.0999999999999996</v>
      </c>
      <c r="H776">
        <v>2451</v>
      </c>
      <c r="I776" t="s">
        <v>3510</v>
      </c>
      <c r="J776" t="s">
        <v>6411</v>
      </c>
      <c r="K776" t="s">
        <v>6412</v>
      </c>
      <c r="L776" t="s">
        <v>6413</v>
      </c>
      <c r="M776" t="s">
        <v>6414</v>
      </c>
      <c r="N776" t="s">
        <v>6415</v>
      </c>
      <c r="O776" t="s">
        <v>6416</v>
      </c>
      <c r="P776" t="s">
        <v>6417</v>
      </c>
    </row>
    <row r="777" spans="1:16">
      <c r="A777" t="s">
        <v>6418</v>
      </c>
      <c r="B777" t="s">
        <v>6419</v>
      </c>
      <c r="C777" t="s">
        <v>4865</v>
      </c>
      <c r="D777">
        <v>499</v>
      </c>
      <c r="E777">
        <v>1000</v>
      </c>
      <c r="F777">
        <v>0.5</v>
      </c>
      <c r="G777">
        <v>5</v>
      </c>
      <c r="H777">
        <v>23</v>
      </c>
      <c r="I777" t="s">
        <v>6420</v>
      </c>
      <c r="J777" t="s">
        <v>6421</v>
      </c>
      <c r="K777" t="s">
        <v>6422</v>
      </c>
      <c r="L777" t="s">
        <v>6423</v>
      </c>
      <c r="M777" t="s">
        <v>6424</v>
      </c>
      <c r="N777" t="s">
        <v>6425</v>
      </c>
      <c r="O777" t="s">
        <v>6426</v>
      </c>
      <c r="P777" t="s">
        <v>6427</v>
      </c>
    </row>
    <row r="778" spans="1:16">
      <c r="A778" t="s">
        <v>6428</v>
      </c>
      <c r="B778" t="s">
        <v>6429</v>
      </c>
      <c r="C778" t="s">
        <v>6430</v>
      </c>
      <c r="D778">
        <v>1792</v>
      </c>
      <c r="E778">
        <v>3500</v>
      </c>
      <c r="F778">
        <v>0.49</v>
      </c>
      <c r="G778">
        <v>4.5</v>
      </c>
      <c r="H778">
        <v>26194</v>
      </c>
      <c r="I778" t="s">
        <v>6431</v>
      </c>
      <c r="J778" t="s">
        <v>6432</v>
      </c>
      <c r="K778" t="s">
        <v>6433</v>
      </c>
      <c r="L778" t="s">
        <v>6434</v>
      </c>
      <c r="M778" t="s">
        <v>6435</v>
      </c>
      <c r="N778" t="s">
        <v>6436</v>
      </c>
      <c r="O778" t="s">
        <v>6437</v>
      </c>
      <c r="P778" t="s">
        <v>6438</v>
      </c>
    </row>
    <row r="779" spans="1:16">
      <c r="A779" t="s">
        <v>6439</v>
      </c>
      <c r="B779" t="s">
        <v>6440</v>
      </c>
      <c r="C779" t="s">
        <v>6441</v>
      </c>
      <c r="D779">
        <v>3299</v>
      </c>
      <c r="E779">
        <v>4100</v>
      </c>
      <c r="F779">
        <v>0.2</v>
      </c>
      <c r="G779">
        <v>3.9</v>
      </c>
      <c r="H779">
        <v>15783</v>
      </c>
      <c r="I779" t="s">
        <v>6442</v>
      </c>
      <c r="J779" t="s">
        <v>6443</v>
      </c>
      <c r="K779" t="s">
        <v>6444</v>
      </c>
      <c r="L779" t="s">
        <v>6445</v>
      </c>
      <c r="M779" t="s">
        <v>6446</v>
      </c>
      <c r="N779" t="s">
        <v>6447</v>
      </c>
      <c r="O779" t="s">
        <v>6448</v>
      </c>
      <c r="P779" t="s">
        <v>6449</v>
      </c>
    </row>
    <row r="780" spans="1:16">
      <c r="A780" t="s">
        <v>6450</v>
      </c>
      <c r="B780" t="s">
        <v>6451</v>
      </c>
      <c r="C780" t="s">
        <v>6303</v>
      </c>
      <c r="D780">
        <v>125</v>
      </c>
      <c r="E780">
        <v>180</v>
      </c>
      <c r="F780">
        <v>0.31</v>
      </c>
      <c r="G780">
        <v>4.4000000000000004</v>
      </c>
      <c r="H780">
        <v>8053</v>
      </c>
      <c r="I780" t="s">
        <v>6452</v>
      </c>
      <c r="J780" t="s">
        <v>6453</v>
      </c>
      <c r="K780" t="s">
        <v>6454</v>
      </c>
      <c r="L780" t="s">
        <v>6455</v>
      </c>
      <c r="M780" t="s">
        <v>6456</v>
      </c>
      <c r="N780" t="s">
        <v>6457</v>
      </c>
      <c r="O780" t="s">
        <v>6458</v>
      </c>
      <c r="P780" t="s">
        <v>6459</v>
      </c>
    </row>
    <row r="781" spans="1:16">
      <c r="A781" t="s">
        <v>6460</v>
      </c>
      <c r="B781" t="s">
        <v>6461</v>
      </c>
      <c r="C781" t="s">
        <v>4865</v>
      </c>
      <c r="D781">
        <v>399</v>
      </c>
      <c r="E781">
        <v>1190</v>
      </c>
      <c r="F781">
        <v>0.66</v>
      </c>
      <c r="G781">
        <v>4.0999999999999996</v>
      </c>
      <c r="H781">
        <v>2809</v>
      </c>
      <c r="I781" t="s">
        <v>6462</v>
      </c>
      <c r="J781" t="s">
        <v>6463</v>
      </c>
      <c r="K781" t="s">
        <v>6464</v>
      </c>
      <c r="L781" t="s">
        <v>6465</v>
      </c>
      <c r="M781" t="s">
        <v>6466</v>
      </c>
      <c r="N781" t="s">
        <v>6467</v>
      </c>
      <c r="O781" t="s">
        <v>6468</v>
      </c>
      <c r="P781" t="s">
        <v>6469</v>
      </c>
    </row>
    <row r="782" spans="1:16">
      <c r="A782" t="s">
        <v>6470</v>
      </c>
      <c r="B782" t="s">
        <v>6471</v>
      </c>
      <c r="C782" t="s">
        <v>3079</v>
      </c>
      <c r="D782">
        <v>1199</v>
      </c>
      <c r="E782">
        <v>7999</v>
      </c>
      <c r="F782">
        <v>0.85</v>
      </c>
      <c r="G782">
        <v>3.6</v>
      </c>
      <c r="H782">
        <v>25910</v>
      </c>
      <c r="I782" t="s">
        <v>6472</v>
      </c>
      <c r="J782" t="s">
        <v>6473</v>
      </c>
      <c r="K782" t="s">
        <v>6474</v>
      </c>
      <c r="L782" t="s">
        <v>6475</v>
      </c>
      <c r="M782" t="s">
        <v>6476</v>
      </c>
      <c r="N782" t="s">
        <v>6477</v>
      </c>
      <c r="O782" t="s">
        <v>6478</v>
      </c>
      <c r="P782" t="s">
        <v>6479</v>
      </c>
    </row>
    <row r="783" spans="1:16">
      <c r="A783" t="s">
        <v>6480</v>
      </c>
      <c r="B783" t="s">
        <v>6481</v>
      </c>
      <c r="C783" t="s">
        <v>4876</v>
      </c>
      <c r="D783">
        <v>235</v>
      </c>
      <c r="E783">
        <v>1599</v>
      </c>
      <c r="F783">
        <v>0.85</v>
      </c>
      <c r="G783">
        <v>3.8</v>
      </c>
      <c r="H783">
        <v>1173</v>
      </c>
      <c r="I783" t="s">
        <v>6482</v>
      </c>
      <c r="J783" t="s">
        <v>6483</v>
      </c>
      <c r="K783" t="s">
        <v>6484</v>
      </c>
      <c r="L783" t="s">
        <v>6485</v>
      </c>
      <c r="M783" t="s">
        <v>6486</v>
      </c>
      <c r="N783" t="s">
        <v>6487</v>
      </c>
      <c r="O783" t="s">
        <v>6488</v>
      </c>
      <c r="P783" t="s">
        <v>6489</v>
      </c>
    </row>
    <row r="784" spans="1:16">
      <c r="A784" t="s">
        <v>6490</v>
      </c>
      <c r="B784" t="s">
        <v>6491</v>
      </c>
      <c r="C784" t="s">
        <v>4897</v>
      </c>
      <c r="D784">
        <v>549</v>
      </c>
      <c r="E784">
        <v>1999</v>
      </c>
      <c r="F784">
        <v>0.73</v>
      </c>
      <c r="G784">
        <v>3.6</v>
      </c>
      <c r="H784">
        <v>6422</v>
      </c>
      <c r="I784" t="s">
        <v>6492</v>
      </c>
      <c r="J784" t="s">
        <v>6493</v>
      </c>
      <c r="K784" t="s">
        <v>6494</v>
      </c>
      <c r="L784" t="s">
        <v>6495</v>
      </c>
      <c r="M784" t="s">
        <v>6496</v>
      </c>
      <c r="N784" t="s">
        <v>6497</v>
      </c>
      <c r="O784" t="s">
        <v>6498</v>
      </c>
      <c r="P784" t="s">
        <v>6499</v>
      </c>
    </row>
    <row r="785" spans="1:16">
      <c r="A785" t="s">
        <v>6500</v>
      </c>
      <c r="B785" t="s">
        <v>6501</v>
      </c>
      <c r="C785" t="s">
        <v>5858</v>
      </c>
      <c r="D785">
        <v>89</v>
      </c>
      <c r="E785">
        <v>99</v>
      </c>
      <c r="F785">
        <v>0.1</v>
      </c>
      <c r="G785">
        <v>4.2</v>
      </c>
      <c r="H785">
        <v>241</v>
      </c>
      <c r="I785" t="s">
        <v>6502</v>
      </c>
      <c r="J785" t="s">
        <v>6503</v>
      </c>
      <c r="K785" t="s">
        <v>6504</v>
      </c>
      <c r="L785" t="s">
        <v>6505</v>
      </c>
      <c r="M785" t="s">
        <v>6506</v>
      </c>
      <c r="N785" t="s">
        <v>6507</v>
      </c>
      <c r="O785" t="s">
        <v>6508</v>
      </c>
      <c r="P785" t="s">
        <v>6509</v>
      </c>
    </row>
    <row r="786" spans="1:16">
      <c r="A786" t="s">
        <v>284</v>
      </c>
      <c r="B786" t="s">
        <v>285</v>
      </c>
      <c r="C786" t="s">
        <v>18</v>
      </c>
      <c r="D786">
        <v>970</v>
      </c>
      <c r="E786">
        <v>1999</v>
      </c>
      <c r="F786">
        <v>0.51</v>
      </c>
      <c r="G786">
        <v>4.4000000000000004</v>
      </c>
      <c r="H786">
        <v>184</v>
      </c>
      <c r="I786" t="s">
        <v>286</v>
      </c>
      <c r="J786" t="s">
        <v>287</v>
      </c>
      <c r="K786" t="s">
        <v>288</v>
      </c>
      <c r="L786" t="s">
        <v>289</v>
      </c>
      <c r="M786" t="s">
        <v>290</v>
      </c>
      <c r="N786" t="s">
        <v>291</v>
      </c>
      <c r="O786" t="s">
        <v>6510</v>
      </c>
      <c r="P786" t="s">
        <v>6511</v>
      </c>
    </row>
    <row r="787" spans="1:16">
      <c r="A787" t="s">
        <v>6512</v>
      </c>
      <c r="B787" t="s">
        <v>6513</v>
      </c>
      <c r="C787" t="s">
        <v>3079</v>
      </c>
      <c r="D787">
        <v>1299</v>
      </c>
      <c r="E787">
        <v>2999</v>
      </c>
      <c r="F787">
        <v>0.56999999999999995</v>
      </c>
      <c r="G787">
        <v>3.8</v>
      </c>
      <c r="H787">
        <v>14629</v>
      </c>
      <c r="I787" t="s">
        <v>6514</v>
      </c>
      <c r="J787" t="s">
        <v>6515</v>
      </c>
      <c r="K787" t="s">
        <v>6516</v>
      </c>
      <c r="L787" t="s">
        <v>6517</v>
      </c>
      <c r="M787" t="s">
        <v>6518</v>
      </c>
      <c r="N787" t="s">
        <v>6519</v>
      </c>
      <c r="O787" t="s">
        <v>6520</v>
      </c>
      <c r="P787" t="s">
        <v>6521</v>
      </c>
    </row>
    <row r="788" spans="1:16">
      <c r="A788" t="s">
        <v>6522</v>
      </c>
      <c r="B788" t="s">
        <v>6523</v>
      </c>
      <c r="C788" t="s">
        <v>5381</v>
      </c>
      <c r="D788">
        <v>230</v>
      </c>
      <c r="E788">
        <v>999</v>
      </c>
      <c r="F788">
        <v>0.77</v>
      </c>
      <c r="G788">
        <v>4.2</v>
      </c>
      <c r="H788">
        <v>1528</v>
      </c>
      <c r="I788" t="s">
        <v>6524</v>
      </c>
      <c r="J788" t="s">
        <v>6525</v>
      </c>
      <c r="K788" t="s">
        <v>6526</v>
      </c>
      <c r="L788" t="s">
        <v>6527</v>
      </c>
      <c r="M788" t="s">
        <v>6528</v>
      </c>
      <c r="N788" t="s">
        <v>6529</v>
      </c>
      <c r="O788" t="s">
        <v>6530</v>
      </c>
      <c r="P788" t="s">
        <v>6531</v>
      </c>
    </row>
    <row r="789" spans="1:16">
      <c r="A789" t="s">
        <v>6532</v>
      </c>
      <c r="B789" t="s">
        <v>6533</v>
      </c>
      <c r="C789" t="s">
        <v>6534</v>
      </c>
      <c r="D789">
        <v>119</v>
      </c>
      <c r="E789">
        <v>499</v>
      </c>
      <c r="F789">
        <v>0.76</v>
      </c>
      <c r="G789">
        <v>4.3</v>
      </c>
      <c r="H789">
        <v>15032</v>
      </c>
      <c r="I789" t="s">
        <v>6535</v>
      </c>
      <c r="J789" t="s">
        <v>6536</v>
      </c>
      <c r="K789" t="s">
        <v>6537</v>
      </c>
      <c r="L789" t="s">
        <v>6538</v>
      </c>
      <c r="M789" t="s">
        <v>6539</v>
      </c>
      <c r="N789" t="s">
        <v>6540</v>
      </c>
      <c r="O789" t="s">
        <v>6541</v>
      </c>
      <c r="P789" t="s">
        <v>6542</v>
      </c>
    </row>
    <row r="790" spans="1:16">
      <c r="A790" t="s">
        <v>6543</v>
      </c>
      <c r="B790" t="s">
        <v>6544</v>
      </c>
      <c r="C790" t="s">
        <v>6545</v>
      </c>
      <c r="D790">
        <v>449</v>
      </c>
      <c r="E790">
        <v>800</v>
      </c>
      <c r="F790">
        <v>0.44</v>
      </c>
      <c r="G790">
        <v>4.4000000000000004</v>
      </c>
      <c r="H790">
        <v>69585</v>
      </c>
      <c r="I790" t="s">
        <v>6546</v>
      </c>
      <c r="J790" t="s">
        <v>6547</v>
      </c>
      <c r="K790" t="s">
        <v>6548</v>
      </c>
      <c r="L790" t="s">
        <v>6549</v>
      </c>
      <c r="M790" t="s">
        <v>6550</v>
      </c>
      <c r="N790" t="s">
        <v>6551</v>
      </c>
      <c r="O790" t="s">
        <v>6552</v>
      </c>
      <c r="P790" t="s">
        <v>6553</v>
      </c>
    </row>
    <row r="791" spans="1:16">
      <c r="A791" t="s">
        <v>6554</v>
      </c>
      <c r="B791" t="s">
        <v>6555</v>
      </c>
      <c r="C791" t="s">
        <v>6556</v>
      </c>
      <c r="D791">
        <v>1699</v>
      </c>
      <c r="E791">
        <v>3495</v>
      </c>
      <c r="F791">
        <v>0.51</v>
      </c>
      <c r="G791">
        <v>4.0999999999999996</v>
      </c>
      <c r="H791">
        <v>14371</v>
      </c>
      <c r="I791" t="s">
        <v>6557</v>
      </c>
      <c r="J791" t="s">
        <v>6558</v>
      </c>
      <c r="K791" t="s">
        <v>6559</v>
      </c>
      <c r="L791" t="s">
        <v>6560</v>
      </c>
      <c r="M791" t="s">
        <v>6561</v>
      </c>
      <c r="N791" t="s">
        <v>6562</v>
      </c>
      <c r="O791" t="s">
        <v>6563</v>
      </c>
      <c r="P791" t="s">
        <v>6564</v>
      </c>
    </row>
    <row r="792" spans="1:16">
      <c r="A792" t="s">
        <v>6565</v>
      </c>
      <c r="B792" t="s">
        <v>6566</v>
      </c>
      <c r="C792" t="s">
        <v>6303</v>
      </c>
      <c r="D792">
        <v>561</v>
      </c>
      <c r="E792">
        <v>720</v>
      </c>
      <c r="F792">
        <v>0.22</v>
      </c>
      <c r="G792">
        <v>4.4000000000000004</v>
      </c>
      <c r="H792">
        <v>3182</v>
      </c>
      <c r="I792" t="s">
        <v>6567</v>
      </c>
      <c r="J792" t="s">
        <v>6568</v>
      </c>
      <c r="K792" t="s">
        <v>6569</v>
      </c>
      <c r="L792" t="s">
        <v>6570</v>
      </c>
      <c r="M792" t="s">
        <v>6571</v>
      </c>
      <c r="N792" t="s">
        <v>6572</v>
      </c>
      <c r="O792" t="s">
        <v>6573</v>
      </c>
      <c r="P792" t="s">
        <v>6574</v>
      </c>
    </row>
    <row r="793" spans="1:16">
      <c r="A793" t="s">
        <v>6575</v>
      </c>
      <c r="B793" t="s">
        <v>6576</v>
      </c>
      <c r="C793" t="s">
        <v>4865</v>
      </c>
      <c r="D793">
        <v>289</v>
      </c>
      <c r="E793">
        <v>590</v>
      </c>
      <c r="F793">
        <v>0.51</v>
      </c>
      <c r="G793">
        <v>4.4000000000000004</v>
      </c>
      <c r="H793">
        <v>25886</v>
      </c>
      <c r="I793" t="s">
        <v>6577</v>
      </c>
      <c r="J793" t="s">
        <v>6578</v>
      </c>
      <c r="K793" t="s">
        <v>6579</v>
      </c>
      <c r="L793" t="s">
        <v>6580</v>
      </c>
      <c r="M793" t="s">
        <v>6581</v>
      </c>
      <c r="N793" t="s">
        <v>6582</v>
      </c>
      <c r="O793" t="s">
        <v>6583</v>
      </c>
      <c r="P793" t="s">
        <v>6584</v>
      </c>
    </row>
    <row r="794" spans="1:16">
      <c r="A794" t="s">
        <v>6585</v>
      </c>
      <c r="B794" t="s">
        <v>6586</v>
      </c>
      <c r="C794" t="s">
        <v>4922</v>
      </c>
      <c r="D794">
        <v>599</v>
      </c>
      <c r="E794">
        <v>1999</v>
      </c>
      <c r="F794">
        <v>0.7</v>
      </c>
      <c r="G794">
        <v>4.4000000000000004</v>
      </c>
      <c r="H794">
        <v>4736</v>
      </c>
      <c r="I794" t="s">
        <v>6587</v>
      </c>
      <c r="J794" t="s">
        <v>6588</v>
      </c>
      <c r="K794" t="s">
        <v>6589</v>
      </c>
      <c r="L794" t="s">
        <v>6590</v>
      </c>
      <c r="M794" t="s">
        <v>6591</v>
      </c>
      <c r="N794" t="s">
        <v>6592</v>
      </c>
      <c r="O794" t="s">
        <v>6593</v>
      </c>
      <c r="P794" t="s">
        <v>6594</v>
      </c>
    </row>
    <row r="795" spans="1:16">
      <c r="A795" t="s">
        <v>6595</v>
      </c>
      <c r="B795" t="s">
        <v>6596</v>
      </c>
      <c r="C795" t="s">
        <v>5143</v>
      </c>
      <c r="D795">
        <v>5599</v>
      </c>
      <c r="E795">
        <v>7350</v>
      </c>
      <c r="F795">
        <v>0.24</v>
      </c>
      <c r="G795">
        <v>4.4000000000000004</v>
      </c>
      <c r="H795">
        <v>73005</v>
      </c>
      <c r="I795" t="s">
        <v>6597</v>
      </c>
      <c r="J795" t="s">
        <v>6598</v>
      </c>
      <c r="K795" t="s">
        <v>6599</v>
      </c>
      <c r="L795" t="s">
        <v>6600</v>
      </c>
      <c r="M795" t="s">
        <v>6601</v>
      </c>
      <c r="N795" t="s">
        <v>6602</v>
      </c>
      <c r="O795" t="s">
        <v>6603</v>
      </c>
      <c r="P795" t="s">
        <v>6604</v>
      </c>
    </row>
    <row r="796" spans="1:16">
      <c r="A796" t="s">
        <v>6605</v>
      </c>
      <c r="B796" t="s">
        <v>6606</v>
      </c>
      <c r="C796" t="s">
        <v>6607</v>
      </c>
      <c r="D796">
        <v>1990</v>
      </c>
      <c r="E796">
        <v>2595</v>
      </c>
      <c r="F796">
        <v>0.23</v>
      </c>
      <c r="G796">
        <v>4.3</v>
      </c>
      <c r="H796">
        <v>20398</v>
      </c>
      <c r="I796" t="s">
        <v>6608</v>
      </c>
      <c r="J796" t="s">
        <v>6609</v>
      </c>
      <c r="K796" t="s">
        <v>6610</v>
      </c>
      <c r="L796" t="s">
        <v>6611</v>
      </c>
      <c r="M796" t="s">
        <v>6612</v>
      </c>
      <c r="N796" t="s">
        <v>6613</v>
      </c>
      <c r="O796" t="s">
        <v>6614</v>
      </c>
      <c r="P796" t="s">
        <v>6615</v>
      </c>
    </row>
    <row r="797" spans="1:16">
      <c r="A797" t="s">
        <v>6616</v>
      </c>
      <c r="B797" t="s">
        <v>6617</v>
      </c>
      <c r="C797" t="s">
        <v>6132</v>
      </c>
      <c r="D797">
        <v>499</v>
      </c>
      <c r="E797">
        <v>799</v>
      </c>
      <c r="F797">
        <v>0.38</v>
      </c>
      <c r="G797">
        <v>4.3</v>
      </c>
      <c r="H797">
        <v>2125</v>
      </c>
      <c r="I797" t="s">
        <v>6618</v>
      </c>
      <c r="J797" t="s">
        <v>6619</v>
      </c>
      <c r="K797" t="s">
        <v>6620</v>
      </c>
      <c r="L797" t="s">
        <v>6621</v>
      </c>
      <c r="M797" t="s">
        <v>6622</v>
      </c>
      <c r="N797" t="s">
        <v>6623</v>
      </c>
      <c r="O797" t="s">
        <v>6624</v>
      </c>
      <c r="P797" t="s">
        <v>6625</v>
      </c>
    </row>
    <row r="798" spans="1:16">
      <c r="A798" t="s">
        <v>6626</v>
      </c>
      <c r="B798" t="s">
        <v>6627</v>
      </c>
      <c r="C798" t="s">
        <v>6230</v>
      </c>
      <c r="D798">
        <v>449</v>
      </c>
      <c r="E798">
        <v>999</v>
      </c>
      <c r="F798">
        <v>0.55000000000000004</v>
      </c>
      <c r="G798">
        <v>4.3</v>
      </c>
      <c r="H798">
        <v>11330</v>
      </c>
      <c r="I798" t="s">
        <v>6628</v>
      </c>
      <c r="J798" t="s">
        <v>6629</v>
      </c>
      <c r="K798" t="s">
        <v>6630</v>
      </c>
      <c r="L798" t="s">
        <v>6631</v>
      </c>
      <c r="M798" t="s">
        <v>6632</v>
      </c>
      <c r="N798" t="s">
        <v>6633</v>
      </c>
      <c r="O798" t="s">
        <v>6237</v>
      </c>
      <c r="P798" t="s">
        <v>6634</v>
      </c>
    </row>
    <row r="799" spans="1:16">
      <c r="A799" t="s">
        <v>6635</v>
      </c>
      <c r="B799" t="s">
        <v>6636</v>
      </c>
      <c r="C799" t="s">
        <v>6637</v>
      </c>
      <c r="D799">
        <v>999</v>
      </c>
      <c r="E799">
        <v>1999</v>
      </c>
      <c r="F799">
        <v>0.5</v>
      </c>
      <c r="G799">
        <v>4.2</v>
      </c>
      <c r="H799">
        <v>27441</v>
      </c>
      <c r="I799" t="s">
        <v>6638</v>
      </c>
      <c r="J799" t="s">
        <v>6639</v>
      </c>
      <c r="K799" t="s">
        <v>6640</v>
      </c>
      <c r="L799" t="s">
        <v>6641</v>
      </c>
      <c r="M799" t="s">
        <v>6642</v>
      </c>
      <c r="N799" t="s">
        <v>6643</v>
      </c>
      <c r="O799" t="s">
        <v>6644</v>
      </c>
      <c r="P799" t="s">
        <v>6645</v>
      </c>
    </row>
    <row r="800" spans="1:16">
      <c r="A800" t="s">
        <v>6646</v>
      </c>
      <c r="B800" t="s">
        <v>6647</v>
      </c>
      <c r="C800" t="s">
        <v>4468</v>
      </c>
      <c r="D800">
        <v>69</v>
      </c>
      <c r="E800">
        <v>299</v>
      </c>
      <c r="F800">
        <v>0.77</v>
      </c>
      <c r="G800">
        <v>4.3</v>
      </c>
      <c r="H800">
        <v>255</v>
      </c>
      <c r="I800" t="s">
        <v>6648</v>
      </c>
      <c r="J800" t="s">
        <v>6649</v>
      </c>
      <c r="K800" t="s">
        <v>6650</v>
      </c>
      <c r="L800" t="s">
        <v>6651</v>
      </c>
      <c r="M800" t="s">
        <v>6652</v>
      </c>
      <c r="N800" t="s">
        <v>6653</v>
      </c>
      <c r="O800" t="s">
        <v>6654</v>
      </c>
      <c r="P800" t="s">
        <v>6655</v>
      </c>
    </row>
    <row r="801" spans="1:16">
      <c r="A801" t="s">
        <v>6656</v>
      </c>
      <c r="B801" t="s">
        <v>6657</v>
      </c>
      <c r="C801" t="s">
        <v>4865</v>
      </c>
      <c r="D801">
        <v>899</v>
      </c>
      <c r="E801">
        <v>1499</v>
      </c>
      <c r="F801">
        <v>0.4</v>
      </c>
      <c r="G801">
        <v>4.2</v>
      </c>
      <c r="H801">
        <v>23174</v>
      </c>
      <c r="I801" t="s">
        <v>6658</v>
      </c>
      <c r="J801" t="s">
        <v>6659</v>
      </c>
      <c r="K801" t="s">
        <v>6660</v>
      </c>
      <c r="L801" t="s">
        <v>6661</v>
      </c>
      <c r="M801" t="s">
        <v>6662</v>
      </c>
      <c r="N801" t="s">
        <v>6663</v>
      </c>
      <c r="O801" t="s">
        <v>6664</v>
      </c>
      <c r="P801" t="s">
        <v>6665</v>
      </c>
    </row>
    <row r="802" spans="1:16">
      <c r="A802" t="s">
        <v>6666</v>
      </c>
      <c r="B802" t="s">
        <v>6667</v>
      </c>
      <c r="C802" t="s">
        <v>5055</v>
      </c>
      <c r="D802">
        <v>478</v>
      </c>
      <c r="E802">
        <v>699</v>
      </c>
      <c r="F802">
        <v>0.32</v>
      </c>
      <c r="G802">
        <v>3.8</v>
      </c>
      <c r="H802">
        <v>20218</v>
      </c>
      <c r="I802" t="s">
        <v>6668</v>
      </c>
      <c r="J802" t="s">
        <v>6669</v>
      </c>
      <c r="K802" t="s">
        <v>6670</v>
      </c>
      <c r="L802" t="s">
        <v>6671</v>
      </c>
      <c r="M802" t="s">
        <v>6672</v>
      </c>
      <c r="N802" t="s">
        <v>6673</v>
      </c>
      <c r="O802" t="s">
        <v>6674</v>
      </c>
      <c r="P802" t="s">
        <v>6675</v>
      </c>
    </row>
    <row r="803" spans="1:16">
      <c r="A803" t="s">
        <v>6676</v>
      </c>
      <c r="B803" t="s">
        <v>6677</v>
      </c>
      <c r="C803" t="s">
        <v>6678</v>
      </c>
      <c r="D803">
        <v>1399</v>
      </c>
      <c r="E803">
        <v>2490</v>
      </c>
      <c r="F803">
        <v>0.44</v>
      </c>
      <c r="G803">
        <v>4.3</v>
      </c>
      <c r="H803">
        <v>11074</v>
      </c>
      <c r="I803" t="s">
        <v>6679</v>
      </c>
      <c r="J803" t="s">
        <v>6680</v>
      </c>
      <c r="K803" t="s">
        <v>6681</v>
      </c>
      <c r="L803" t="s">
        <v>6682</v>
      </c>
      <c r="M803" t="s">
        <v>6683</v>
      </c>
      <c r="N803" t="s">
        <v>6684</v>
      </c>
      <c r="O803" t="s">
        <v>6685</v>
      </c>
      <c r="P803" t="s">
        <v>6686</v>
      </c>
    </row>
    <row r="804" spans="1:16">
      <c r="A804" t="s">
        <v>304</v>
      </c>
      <c r="B804" t="s">
        <v>305</v>
      </c>
      <c r="C804" t="s">
        <v>18</v>
      </c>
      <c r="D804">
        <v>199</v>
      </c>
      <c r="E804">
        <v>750</v>
      </c>
      <c r="F804">
        <v>0.73</v>
      </c>
      <c r="G804">
        <v>4.5</v>
      </c>
      <c r="H804">
        <v>74976</v>
      </c>
      <c r="I804" t="s">
        <v>306</v>
      </c>
      <c r="J804" t="s">
        <v>307</v>
      </c>
      <c r="K804" t="s">
        <v>308</v>
      </c>
      <c r="L804" t="s">
        <v>309</v>
      </c>
      <c r="M804" t="s">
        <v>310</v>
      </c>
      <c r="N804" t="s">
        <v>311</v>
      </c>
      <c r="O804" t="s">
        <v>6687</v>
      </c>
      <c r="P804" t="s">
        <v>6688</v>
      </c>
    </row>
    <row r="805" spans="1:16">
      <c r="A805" t="s">
        <v>6689</v>
      </c>
      <c r="B805" t="s">
        <v>6690</v>
      </c>
      <c r="C805" t="s">
        <v>6691</v>
      </c>
      <c r="D805">
        <v>149</v>
      </c>
      <c r="E805">
        <v>499</v>
      </c>
      <c r="F805">
        <v>0.7</v>
      </c>
      <c r="G805">
        <v>4.0999999999999996</v>
      </c>
      <c r="H805">
        <v>25607</v>
      </c>
      <c r="I805" t="s">
        <v>6692</v>
      </c>
      <c r="J805" t="s">
        <v>6693</v>
      </c>
      <c r="K805" t="s">
        <v>6694</v>
      </c>
      <c r="L805" t="s">
        <v>6695</v>
      </c>
      <c r="M805" t="s">
        <v>6696</v>
      </c>
      <c r="N805" t="s">
        <v>6697</v>
      </c>
      <c r="O805" t="s">
        <v>6698</v>
      </c>
      <c r="P805" t="s">
        <v>6699</v>
      </c>
    </row>
    <row r="806" spans="1:16">
      <c r="A806" t="s">
        <v>6700</v>
      </c>
      <c r="B806" t="s">
        <v>6701</v>
      </c>
      <c r="C806" t="s">
        <v>5541</v>
      </c>
      <c r="D806">
        <v>1799</v>
      </c>
      <c r="E806">
        <v>4990</v>
      </c>
      <c r="F806">
        <v>0.64</v>
      </c>
      <c r="G806">
        <v>4.2</v>
      </c>
      <c r="H806">
        <v>41226</v>
      </c>
      <c r="I806" t="s">
        <v>6702</v>
      </c>
      <c r="J806" t="s">
        <v>6703</v>
      </c>
      <c r="K806" t="s">
        <v>6704</v>
      </c>
      <c r="L806" t="s">
        <v>6705</v>
      </c>
      <c r="M806" t="s">
        <v>6706</v>
      </c>
      <c r="N806" t="s">
        <v>6707</v>
      </c>
      <c r="O806" t="s">
        <v>6708</v>
      </c>
      <c r="P806" t="s">
        <v>6709</v>
      </c>
    </row>
    <row r="807" spans="1:16">
      <c r="A807" t="s">
        <v>6710</v>
      </c>
      <c r="B807" t="s">
        <v>6711</v>
      </c>
      <c r="C807" t="s">
        <v>6712</v>
      </c>
      <c r="D807">
        <v>425</v>
      </c>
      <c r="E807">
        <v>999</v>
      </c>
      <c r="F807">
        <v>0.56999999999999995</v>
      </c>
      <c r="G807">
        <v>4</v>
      </c>
      <c r="H807">
        <v>2581</v>
      </c>
      <c r="I807" t="s">
        <v>6713</v>
      </c>
      <c r="J807" t="s">
        <v>6714</v>
      </c>
      <c r="K807" t="s">
        <v>6715</v>
      </c>
      <c r="L807" t="s">
        <v>6716</v>
      </c>
      <c r="M807" t="s">
        <v>6717</v>
      </c>
      <c r="N807" t="s">
        <v>6718</v>
      </c>
      <c r="O807" t="s">
        <v>6719</v>
      </c>
      <c r="P807" t="s">
        <v>6720</v>
      </c>
    </row>
    <row r="808" spans="1:16">
      <c r="A808" t="s">
        <v>6721</v>
      </c>
      <c r="B808" t="s">
        <v>6722</v>
      </c>
      <c r="C808" t="s">
        <v>6219</v>
      </c>
      <c r="D808">
        <v>999</v>
      </c>
      <c r="E808">
        <v>2490</v>
      </c>
      <c r="F808">
        <v>0.6</v>
      </c>
      <c r="G808">
        <v>4.0999999999999996</v>
      </c>
      <c r="H808">
        <v>18331</v>
      </c>
      <c r="I808" t="s">
        <v>6723</v>
      </c>
      <c r="J808" t="s">
        <v>6724</v>
      </c>
      <c r="K808" t="s">
        <v>6725</v>
      </c>
      <c r="L808" t="s">
        <v>6726</v>
      </c>
      <c r="M808" t="s">
        <v>6727</v>
      </c>
      <c r="N808" t="s">
        <v>6728</v>
      </c>
      <c r="O808" t="s">
        <v>6729</v>
      </c>
      <c r="P808" t="s">
        <v>6730</v>
      </c>
    </row>
    <row r="809" spans="1:16">
      <c r="A809" t="s">
        <v>6731</v>
      </c>
      <c r="B809" t="s">
        <v>6732</v>
      </c>
      <c r="C809" t="s">
        <v>4876</v>
      </c>
      <c r="D809">
        <v>378</v>
      </c>
      <c r="E809">
        <v>999</v>
      </c>
      <c r="F809">
        <v>0.62</v>
      </c>
      <c r="G809">
        <v>4.0999999999999996</v>
      </c>
      <c r="H809">
        <v>1779</v>
      </c>
      <c r="I809" t="s">
        <v>6733</v>
      </c>
      <c r="J809" t="s">
        <v>6734</v>
      </c>
      <c r="K809" t="s">
        <v>6735</v>
      </c>
      <c r="L809" t="s">
        <v>6736</v>
      </c>
      <c r="M809" t="s">
        <v>6737</v>
      </c>
      <c r="N809" t="s">
        <v>6738</v>
      </c>
      <c r="O809" t="s">
        <v>6739</v>
      </c>
      <c r="P809" t="s">
        <v>6740</v>
      </c>
    </row>
    <row r="810" spans="1:16">
      <c r="A810" t="s">
        <v>6741</v>
      </c>
      <c r="B810" t="s">
        <v>6742</v>
      </c>
      <c r="C810" t="s">
        <v>6743</v>
      </c>
      <c r="D810">
        <v>99</v>
      </c>
      <c r="E810">
        <v>99</v>
      </c>
      <c r="F810">
        <v>0</v>
      </c>
      <c r="G810">
        <v>4.3</v>
      </c>
      <c r="H810">
        <v>388</v>
      </c>
      <c r="I810" t="s">
        <v>6744</v>
      </c>
      <c r="J810" t="s">
        <v>6745</v>
      </c>
      <c r="K810" t="s">
        <v>6746</v>
      </c>
      <c r="L810" t="s">
        <v>6747</v>
      </c>
      <c r="M810" t="s">
        <v>6748</v>
      </c>
      <c r="N810" t="s">
        <v>6749</v>
      </c>
      <c r="O810" t="s">
        <v>6750</v>
      </c>
      <c r="P810" t="s">
        <v>6751</v>
      </c>
    </row>
    <row r="811" spans="1:16">
      <c r="A811" t="s">
        <v>6752</v>
      </c>
      <c r="B811" t="s">
        <v>6753</v>
      </c>
      <c r="C811" t="s">
        <v>5468</v>
      </c>
      <c r="D811">
        <v>1499</v>
      </c>
      <c r="E811">
        <v>2999</v>
      </c>
      <c r="F811">
        <v>0.5</v>
      </c>
      <c r="G811">
        <v>4.5</v>
      </c>
      <c r="H811">
        <v>8656</v>
      </c>
      <c r="I811" t="s">
        <v>6754</v>
      </c>
      <c r="J811" t="s">
        <v>6755</v>
      </c>
      <c r="K811" t="s">
        <v>6756</v>
      </c>
      <c r="L811" t="s">
        <v>6757</v>
      </c>
      <c r="M811" t="s">
        <v>6758</v>
      </c>
      <c r="N811" t="s">
        <v>6759</v>
      </c>
      <c r="O811" t="s">
        <v>6760</v>
      </c>
      <c r="P811" t="s">
        <v>6761</v>
      </c>
    </row>
    <row r="812" spans="1:16">
      <c r="A812" t="s">
        <v>6762</v>
      </c>
      <c r="B812" t="s">
        <v>6763</v>
      </c>
      <c r="C812" t="s">
        <v>6764</v>
      </c>
      <c r="D812">
        <v>1815</v>
      </c>
      <c r="E812">
        <v>3100</v>
      </c>
      <c r="F812">
        <v>0.41</v>
      </c>
      <c r="G812">
        <v>4.5</v>
      </c>
      <c r="H812">
        <v>92925</v>
      </c>
      <c r="I812" t="s">
        <v>6765</v>
      </c>
      <c r="J812" t="s">
        <v>6766</v>
      </c>
      <c r="K812" t="s">
        <v>6767</v>
      </c>
      <c r="L812" t="s">
        <v>6768</v>
      </c>
      <c r="M812" t="s">
        <v>6769</v>
      </c>
      <c r="N812" t="s">
        <v>6770</v>
      </c>
      <c r="O812" t="s">
        <v>6771</v>
      </c>
      <c r="P812" t="s">
        <v>6772</v>
      </c>
    </row>
    <row r="813" spans="1:16">
      <c r="A813" t="s">
        <v>6773</v>
      </c>
      <c r="B813" t="s">
        <v>6774</v>
      </c>
      <c r="C813" t="s">
        <v>6303</v>
      </c>
      <c r="D813">
        <v>67</v>
      </c>
      <c r="E813">
        <v>75</v>
      </c>
      <c r="F813">
        <v>0.11</v>
      </c>
      <c r="G813">
        <v>4.0999999999999996</v>
      </c>
      <c r="H813">
        <v>1269</v>
      </c>
      <c r="I813" t="s">
        <v>6775</v>
      </c>
      <c r="J813" t="s">
        <v>6776</v>
      </c>
      <c r="K813" t="s">
        <v>6777</v>
      </c>
      <c r="L813" t="s">
        <v>6778</v>
      </c>
      <c r="M813" t="s">
        <v>6779</v>
      </c>
      <c r="N813" t="s">
        <v>6780</v>
      </c>
      <c r="O813" t="s">
        <v>6781</v>
      </c>
      <c r="P813" t="s">
        <v>6782</v>
      </c>
    </row>
    <row r="814" spans="1:16">
      <c r="A814" t="s">
        <v>6783</v>
      </c>
      <c r="B814" t="s">
        <v>6784</v>
      </c>
      <c r="C814" t="s">
        <v>4897</v>
      </c>
      <c r="D814">
        <v>1889</v>
      </c>
      <c r="E814">
        <v>2699</v>
      </c>
      <c r="F814">
        <v>0.3</v>
      </c>
      <c r="G814">
        <v>4.3</v>
      </c>
      <c r="H814">
        <v>17394</v>
      </c>
      <c r="I814" t="s">
        <v>6785</v>
      </c>
      <c r="J814" t="s">
        <v>6786</v>
      </c>
      <c r="K814" t="s">
        <v>6787</v>
      </c>
      <c r="L814" t="s">
        <v>6788</v>
      </c>
      <c r="M814" t="s">
        <v>6789</v>
      </c>
      <c r="N814" t="s">
        <v>6790</v>
      </c>
      <c r="O814" t="s">
        <v>6791</v>
      </c>
      <c r="P814" t="s">
        <v>6792</v>
      </c>
    </row>
    <row r="815" spans="1:16">
      <c r="A815" t="s">
        <v>6793</v>
      </c>
      <c r="B815" t="s">
        <v>6794</v>
      </c>
      <c r="C815" t="s">
        <v>3079</v>
      </c>
      <c r="D815">
        <v>499</v>
      </c>
      <c r="E815">
        <v>1499</v>
      </c>
      <c r="F815">
        <v>0.67</v>
      </c>
      <c r="G815">
        <v>3.6</v>
      </c>
      <c r="H815">
        <v>9169</v>
      </c>
      <c r="I815" t="s">
        <v>6795</v>
      </c>
      <c r="J815" t="s">
        <v>6796</v>
      </c>
      <c r="K815" t="s">
        <v>6797</v>
      </c>
      <c r="L815" t="s">
        <v>6798</v>
      </c>
      <c r="M815" t="s">
        <v>6799</v>
      </c>
      <c r="N815" t="s">
        <v>6800</v>
      </c>
      <c r="O815" t="s">
        <v>6801</v>
      </c>
      <c r="P815" t="s">
        <v>6802</v>
      </c>
    </row>
    <row r="816" spans="1:16">
      <c r="A816" t="s">
        <v>6803</v>
      </c>
      <c r="B816" t="s">
        <v>6804</v>
      </c>
      <c r="C816" t="s">
        <v>5381</v>
      </c>
      <c r="D816">
        <v>499</v>
      </c>
      <c r="E816">
        <v>999</v>
      </c>
      <c r="F816">
        <v>0.5</v>
      </c>
      <c r="G816">
        <v>4.4000000000000004</v>
      </c>
      <c r="H816">
        <v>1030</v>
      </c>
      <c r="I816" t="s">
        <v>6805</v>
      </c>
      <c r="J816" t="s">
        <v>6806</v>
      </c>
      <c r="K816" t="s">
        <v>6807</v>
      </c>
      <c r="L816" t="s">
        <v>6808</v>
      </c>
      <c r="M816" t="s">
        <v>6809</v>
      </c>
      <c r="N816" t="s">
        <v>6810</v>
      </c>
      <c r="O816" t="s">
        <v>6811</v>
      </c>
      <c r="P816" t="s">
        <v>6812</v>
      </c>
    </row>
    <row r="817" spans="1:16">
      <c r="A817" t="s">
        <v>6813</v>
      </c>
      <c r="B817" t="s">
        <v>6814</v>
      </c>
      <c r="C817" t="s">
        <v>5143</v>
      </c>
      <c r="D817">
        <v>5799</v>
      </c>
      <c r="E817">
        <v>7999</v>
      </c>
      <c r="F817">
        <v>0.28000000000000003</v>
      </c>
      <c r="G817">
        <v>4.5</v>
      </c>
      <c r="H817">
        <v>50273</v>
      </c>
      <c r="I817" t="s">
        <v>6815</v>
      </c>
      <c r="J817" t="s">
        <v>6816</v>
      </c>
      <c r="K817" t="s">
        <v>6817</v>
      </c>
      <c r="L817" t="s">
        <v>6818</v>
      </c>
      <c r="M817" t="s">
        <v>6819</v>
      </c>
      <c r="N817" t="s">
        <v>6820</v>
      </c>
      <c r="O817" t="s">
        <v>6821</v>
      </c>
      <c r="P817" t="s">
        <v>6822</v>
      </c>
    </row>
    <row r="818" spans="1:16">
      <c r="A818" t="s">
        <v>6823</v>
      </c>
      <c r="B818" t="s">
        <v>6824</v>
      </c>
      <c r="C818" t="s">
        <v>6825</v>
      </c>
      <c r="D818">
        <v>499</v>
      </c>
      <c r="E818">
        <v>799</v>
      </c>
      <c r="F818">
        <v>0.38</v>
      </c>
      <c r="G818">
        <v>3.9</v>
      </c>
      <c r="H818">
        <v>6742</v>
      </c>
      <c r="I818" t="s">
        <v>6826</v>
      </c>
      <c r="J818" t="s">
        <v>6827</v>
      </c>
      <c r="K818" t="s">
        <v>6828</v>
      </c>
      <c r="L818" t="s">
        <v>6829</v>
      </c>
      <c r="M818" t="s">
        <v>6830</v>
      </c>
      <c r="N818" t="s">
        <v>6831</v>
      </c>
      <c r="O818" t="s">
        <v>6832</v>
      </c>
      <c r="P818" t="s">
        <v>6833</v>
      </c>
    </row>
    <row r="819" spans="1:16">
      <c r="A819" t="s">
        <v>6834</v>
      </c>
      <c r="B819" t="s">
        <v>6835</v>
      </c>
      <c r="C819" t="s">
        <v>4876</v>
      </c>
      <c r="D819">
        <v>249</v>
      </c>
      <c r="E819">
        <v>600</v>
      </c>
      <c r="F819">
        <v>0.59</v>
      </c>
      <c r="G819">
        <v>4</v>
      </c>
      <c r="H819">
        <v>1208</v>
      </c>
      <c r="I819" t="s">
        <v>6836</v>
      </c>
      <c r="J819" t="s">
        <v>6837</v>
      </c>
      <c r="K819" t="s">
        <v>6838</v>
      </c>
      <c r="L819" t="s">
        <v>6839</v>
      </c>
      <c r="M819" t="s">
        <v>6840</v>
      </c>
      <c r="N819" t="s">
        <v>6841</v>
      </c>
      <c r="O819" t="s">
        <v>6842</v>
      </c>
      <c r="P819" t="s">
        <v>6843</v>
      </c>
    </row>
    <row r="820" spans="1:16">
      <c r="A820" t="s">
        <v>314</v>
      </c>
      <c r="B820" t="s">
        <v>315</v>
      </c>
      <c r="C820" t="s">
        <v>18</v>
      </c>
      <c r="D820">
        <v>179</v>
      </c>
      <c r="E820">
        <v>499</v>
      </c>
      <c r="F820">
        <v>0.64</v>
      </c>
      <c r="G820">
        <v>4</v>
      </c>
      <c r="H820">
        <v>1933</v>
      </c>
      <c r="I820" t="s">
        <v>316</v>
      </c>
      <c r="J820" t="s">
        <v>317</v>
      </c>
      <c r="K820" t="s">
        <v>318</v>
      </c>
      <c r="L820" t="s">
        <v>319</v>
      </c>
      <c r="M820" t="s">
        <v>320</v>
      </c>
      <c r="N820" t="s">
        <v>321</v>
      </c>
      <c r="O820" t="s">
        <v>322</v>
      </c>
      <c r="P820" t="s">
        <v>6844</v>
      </c>
    </row>
    <row r="821" spans="1:16">
      <c r="A821" t="s">
        <v>6845</v>
      </c>
      <c r="B821" t="s">
        <v>6846</v>
      </c>
      <c r="C821" t="s">
        <v>5143</v>
      </c>
      <c r="D821">
        <v>4449</v>
      </c>
      <c r="E821">
        <v>5734</v>
      </c>
      <c r="F821">
        <v>0.22</v>
      </c>
      <c r="G821">
        <v>4.4000000000000004</v>
      </c>
      <c r="H821">
        <v>25006</v>
      </c>
      <c r="I821" t="s">
        <v>6847</v>
      </c>
      <c r="J821" t="s">
        <v>6848</v>
      </c>
      <c r="K821" t="s">
        <v>6849</v>
      </c>
      <c r="L821" t="s">
        <v>6850</v>
      </c>
      <c r="M821" t="s">
        <v>6851</v>
      </c>
      <c r="N821" t="s">
        <v>6852</v>
      </c>
      <c r="O821" t="s">
        <v>6853</v>
      </c>
      <c r="P821" t="s">
        <v>6854</v>
      </c>
    </row>
    <row r="822" spans="1:16">
      <c r="A822" t="s">
        <v>6855</v>
      </c>
      <c r="B822" t="s">
        <v>6856</v>
      </c>
      <c r="C822" t="s">
        <v>6036</v>
      </c>
      <c r="D822">
        <v>299</v>
      </c>
      <c r="E822">
        <v>550</v>
      </c>
      <c r="F822">
        <v>0.46</v>
      </c>
      <c r="G822">
        <v>4.5999999999999996</v>
      </c>
      <c r="H822">
        <v>33434</v>
      </c>
      <c r="I822" t="s">
        <v>6857</v>
      </c>
      <c r="J822" t="s">
        <v>6858</v>
      </c>
      <c r="K822" t="s">
        <v>6859</v>
      </c>
      <c r="L822" t="s">
        <v>6860</v>
      </c>
      <c r="M822" t="s">
        <v>6861</v>
      </c>
      <c r="N822" t="s">
        <v>6862</v>
      </c>
      <c r="O822" t="s">
        <v>6863</v>
      </c>
      <c r="P822" t="s">
        <v>6864</v>
      </c>
    </row>
    <row r="823" spans="1:16">
      <c r="A823" t="s">
        <v>6865</v>
      </c>
      <c r="B823" t="s">
        <v>6866</v>
      </c>
      <c r="C823" t="s">
        <v>4865</v>
      </c>
      <c r="D823">
        <v>629</v>
      </c>
      <c r="E823">
        <v>1390</v>
      </c>
      <c r="F823">
        <v>0.55000000000000004</v>
      </c>
      <c r="G823">
        <v>4.4000000000000004</v>
      </c>
      <c r="H823">
        <v>6301</v>
      </c>
      <c r="I823" t="s">
        <v>6867</v>
      </c>
      <c r="J823" t="s">
        <v>6868</v>
      </c>
      <c r="K823" t="s">
        <v>6869</v>
      </c>
      <c r="L823" t="s">
        <v>6870</v>
      </c>
      <c r="M823" t="s">
        <v>6871</v>
      </c>
      <c r="N823" t="s">
        <v>6872</v>
      </c>
      <c r="O823" t="s">
        <v>6873</v>
      </c>
      <c r="P823" t="s">
        <v>6874</v>
      </c>
    </row>
    <row r="824" spans="1:16">
      <c r="A824" t="s">
        <v>6875</v>
      </c>
      <c r="B824" t="s">
        <v>6876</v>
      </c>
      <c r="C824" t="s">
        <v>5027</v>
      </c>
      <c r="D824">
        <v>2595</v>
      </c>
      <c r="E824">
        <v>3295</v>
      </c>
      <c r="F824">
        <v>0.21</v>
      </c>
      <c r="G824">
        <v>4.4000000000000004</v>
      </c>
      <c r="H824">
        <v>22618</v>
      </c>
      <c r="I824" t="s">
        <v>6877</v>
      </c>
      <c r="J824" t="s">
        <v>6878</v>
      </c>
      <c r="K824" t="s">
        <v>6879</v>
      </c>
      <c r="L824" t="s">
        <v>6880</v>
      </c>
      <c r="M824" t="s">
        <v>6881</v>
      </c>
      <c r="N824" t="s">
        <v>6882</v>
      </c>
      <c r="O824" t="s">
        <v>6883</v>
      </c>
      <c r="P824" t="s">
        <v>6884</v>
      </c>
    </row>
    <row r="825" spans="1:16">
      <c r="A825" t="s">
        <v>324</v>
      </c>
      <c r="B825" t="s">
        <v>325</v>
      </c>
      <c r="C825" t="s">
        <v>18</v>
      </c>
      <c r="D825">
        <v>389</v>
      </c>
      <c r="E825">
        <v>1099</v>
      </c>
      <c r="F825">
        <v>0.65</v>
      </c>
      <c r="G825">
        <v>4.3</v>
      </c>
      <c r="H825">
        <v>974</v>
      </c>
      <c r="I825" t="s">
        <v>326</v>
      </c>
      <c r="J825" t="s">
        <v>327</v>
      </c>
      <c r="K825" t="s">
        <v>328</v>
      </c>
      <c r="L825" t="s">
        <v>329</v>
      </c>
      <c r="M825" t="s">
        <v>330</v>
      </c>
      <c r="N825" t="s">
        <v>331</v>
      </c>
      <c r="O825" t="s">
        <v>6885</v>
      </c>
      <c r="P825" t="s">
        <v>6886</v>
      </c>
    </row>
    <row r="826" spans="1:16">
      <c r="A826" t="s">
        <v>6887</v>
      </c>
      <c r="B826" t="s">
        <v>6888</v>
      </c>
      <c r="C826" t="s">
        <v>5468</v>
      </c>
      <c r="D826">
        <v>1799</v>
      </c>
      <c r="E826">
        <v>2911</v>
      </c>
      <c r="F826">
        <v>0.38</v>
      </c>
      <c r="G826">
        <v>4.3</v>
      </c>
      <c r="H826">
        <v>20342</v>
      </c>
      <c r="I826" t="s">
        <v>6889</v>
      </c>
      <c r="J826" t="s">
        <v>6890</v>
      </c>
      <c r="K826" t="s">
        <v>6891</v>
      </c>
      <c r="L826" t="s">
        <v>6892</v>
      </c>
      <c r="M826" t="s">
        <v>6893</v>
      </c>
      <c r="N826" t="s">
        <v>6894</v>
      </c>
      <c r="O826" t="s">
        <v>6895</v>
      </c>
      <c r="P826" t="s">
        <v>6896</v>
      </c>
    </row>
    <row r="827" spans="1:16">
      <c r="A827" t="s">
        <v>6897</v>
      </c>
      <c r="B827" t="s">
        <v>6898</v>
      </c>
      <c r="C827" t="s">
        <v>5783</v>
      </c>
      <c r="D827">
        <v>90</v>
      </c>
      <c r="E827">
        <v>175</v>
      </c>
      <c r="F827">
        <v>0.49</v>
      </c>
      <c r="G827">
        <v>4.4000000000000004</v>
      </c>
      <c r="H827">
        <v>7429</v>
      </c>
      <c r="I827" t="s">
        <v>6899</v>
      </c>
      <c r="J827" t="s">
        <v>6900</v>
      </c>
      <c r="K827" t="s">
        <v>6901</v>
      </c>
      <c r="L827" t="s">
        <v>6902</v>
      </c>
      <c r="M827" t="s">
        <v>6903</v>
      </c>
      <c r="N827" t="s">
        <v>6904</v>
      </c>
      <c r="O827" t="s">
        <v>6905</v>
      </c>
      <c r="P827" t="s">
        <v>6906</v>
      </c>
    </row>
    <row r="828" spans="1:16">
      <c r="A828" t="s">
        <v>6907</v>
      </c>
      <c r="B828" t="s">
        <v>6908</v>
      </c>
      <c r="C828" t="s">
        <v>4897</v>
      </c>
      <c r="D828">
        <v>599</v>
      </c>
      <c r="E828">
        <v>599</v>
      </c>
      <c r="F828">
        <v>0</v>
      </c>
      <c r="G828">
        <v>4</v>
      </c>
      <c r="H828">
        <v>26423</v>
      </c>
      <c r="I828" t="s">
        <v>6909</v>
      </c>
      <c r="J828" t="s">
        <v>6910</v>
      </c>
      <c r="K828" t="s">
        <v>6911</v>
      </c>
      <c r="L828" t="s">
        <v>6912</v>
      </c>
      <c r="M828" t="s">
        <v>6913</v>
      </c>
      <c r="N828" t="s">
        <v>6914</v>
      </c>
      <c r="O828" t="s">
        <v>6915</v>
      </c>
      <c r="P828" t="s">
        <v>6916</v>
      </c>
    </row>
    <row r="829" spans="1:16">
      <c r="A829" t="s">
        <v>6917</v>
      </c>
      <c r="B829" t="s">
        <v>6918</v>
      </c>
      <c r="C829" t="s">
        <v>2961</v>
      </c>
      <c r="D829">
        <v>1999</v>
      </c>
      <c r="E829">
        <v>7999</v>
      </c>
      <c r="F829">
        <v>0.75</v>
      </c>
      <c r="G829">
        <v>4.2</v>
      </c>
      <c r="H829">
        <v>31305</v>
      </c>
      <c r="I829" t="s">
        <v>6919</v>
      </c>
      <c r="J829" t="s">
        <v>6920</v>
      </c>
      <c r="K829" t="s">
        <v>6921</v>
      </c>
      <c r="L829" t="s">
        <v>6922</v>
      </c>
      <c r="M829" t="s">
        <v>6923</v>
      </c>
      <c r="N829" t="s">
        <v>6924</v>
      </c>
      <c r="O829" t="s">
        <v>6925</v>
      </c>
      <c r="P829" t="s">
        <v>6926</v>
      </c>
    </row>
    <row r="830" spans="1:16">
      <c r="A830" t="s">
        <v>6927</v>
      </c>
      <c r="B830" t="s">
        <v>6928</v>
      </c>
      <c r="C830" t="s">
        <v>6929</v>
      </c>
      <c r="D830">
        <v>2099</v>
      </c>
      <c r="E830">
        <v>3250</v>
      </c>
      <c r="F830">
        <v>0.35</v>
      </c>
      <c r="G830">
        <v>3.8</v>
      </c>
      <c r="H830">
        <v>11213</v>
      </c>
      <c r="I830" t="s">
        <v>6930</v>
      </c>
      <c r="J830" t="s">
        <v>6931</v>
      </c>
      <c r="K830" t="s">
        <v>6932</v>
      </c>
      <c r="L830" t="s">
        <v>6933</v>
      </c>
      <c r="M830" t="s">
        <v>6934</v>
      </c>
      <c r="N830" t="s">
        <v>6935</v>
      </c>
      <c r="O830" t="s">
        <v>6936</v>
      </c>
      <c r="P830" t="s">
        <v>6937</v>
      </c>
    </row>
    <row r="831" spans="1:16">
      <c r="A831" t="s">
        <v>6938</v>
      </c>
      <c r="B831" t="s">
        <v>6939</v>
      </c>
      <c r="C831" t="s">
        <v>6940</v>
      </c>
      <c r="D831">
        <v>179</v>
      </c>
      <c r="E831">
        <v>499</v>
      </c>
      <c r="F831">
        <v>0.64</v>
      </c>
      <c r="G831">
        <v>4.0999999999999996</v>
      </c>
      <c r="H831">
        <v>10174</v>
      </c>
      <c r="I831" t="s">
        <v>6941</v>
      </c>
      <c r="J831" t="s">
        <v>6942</v>
      </c>
      <c r="K831" t="s">
        <v>6943</v>
      </c>
      <c r="L831" t="s">
        <v>6944</v>
      </c>
      <c r="M831" t="s">
        <v>6945</v>
      </c>
      <c r="N831" t="s">
        <v>6946</v>
      </c>
      <c r="O831" t="s">
        <v>6947</v>
      </c>
      <c r="P831" t="s">
        <v>6948</v>
      </c>
    </row>
    <row r="832" spans="1:16">
      <c r="A832" t="s">
        <v>6949</v>
      </c>
      <c r="B832" t="s">
        <v>6950</v>
      </c>
      <c r="C832" t="s">
        <v>5123</v>
      </c>
      <c r="D832">
        <v>1345</v>
      </c>
      <c r="E832">
        <v>2295</v>
      </c>
      <c r="F832">
        <v>0.41</v>
      </c>
      <c r="G832">
        <v>4.2</v>
      </c>
      <c r="H832">
        <v>17413</v>
      </c>
      <c r="I832" t="s">
        <v>6951</v>
      </c>
      <c r="J832" t="s">
        <v>6952</v>
      </c>
      <c r="K832" t="s">
        <v>6953</v>
      </c>
      <c r="L832" t="s">
        <v>6954</v>
      </c>
      <c r="M832" t="s">
        <v>6955</v>
      </c>
      <c r="N832" t="s">
        <v>6956</v>
      </c>
      <c r="O832" t="s">
        <v>6957</v>
      </c>
      <c r="P832" t="s">
        <v>6958</v>
      </c>
    </row>
    <row r="833" spans="1:16">
      <c r="A833" t="s">
        <v>6959</v>
      </c>
      <c r="B833" t="s">
        <v>6960</v>
      </c>
      <c r="C833" t="s">
        <v>5266</v>
      </c>
      <c r="D833">
        <v>349</v>
      </c>
      <c r="E833">
        <v>995</v>
      </c>
      <c r="F833">
        <v>0.65</v>
      </c>
      <c r="G833">
        <v>4.2</v>
      </c>
      <c r="H833">
        <v>6676</v>
      </c>
      <c r="I833" t="s">
        <v>6961</v>
      </c>
      <c r="J833" t="s">
        <v>6962</v>
      </c>
      <c r="K833" t="s">
        <v>6963</v>
      </c>
      <c r="L833" t="s">
        <v>6964</v>
      </c>
      <c r="M833" t="s">
        <v>6965</v>
      </c>
      <c r="N833" t="s">
        <v>6966</v>
      </c>
      <c r="O833" t="s">
        <v>6967</v>
      </c>
      <c r="P833" t="s">
        <v>6968</v>
      </c>
    </row>
    <row r="834" spans="1:16">
      <c r="A834" t="s">
        <v>6969</v>
      </c>
      <c r="B834" t="s">
        <v>6970</v>
      </c>
      <c r="C834" t="s">
        <v>6370</v>
      </c>
      <c r="D834">
        <v>287</v>
      </c>
      <c r="E834">
        <v>499</v>
      </c>
      <c r="F834">
        <v>0.42</v>
      </c>
      <c r="G834">
        <v>4.4000000000000004</v>
      </c>
      <c r="H834">
        <v>8076</v>
      </c>
      <c r="I834" t="s">
        <v>6971</v>
      </c>
      <c r="J834" t="s">
        <v>6972</v>
      </c>
      <c r="K834" t="s">
        <v>6973</v>
      </c>
      <c r="L834" t="s">
        <v>6974</v>
      </c>
      <c r="M834" t="s">
        <v>6975</v>
      </c>
      <c r="N834" t="s">
        <v>6976</v>
      </c>
      <c r="O834" t="s">
        <v>6977</v>
      </c>
      <c r="P834" t="s">
        <v>6978</v>
      </c>
    </row>
    <row r="835" spans="1:16">
      <c r="A835" t="s">
        <v>334</v>
      </c>
      <c r="B835" t="s">
        <v>335</v>
      </c>
      <c r="C835" t="s">
        <v>18</v>
      </c>
      <c r="D835">
        <v>599</v>
      </c>
      <c r="E835">
        <v>599</v>
      </c>
      <c r="F835">
        <v>0</v>
      </c>
      <c r="G835">
        <v>4.3</v>
      </c>
      <c r="H835">
        <v>355</v>
      </c>
      <c r="I835" t="s">
        <v>336</v>
      </c>
      <c r="J835" t="s">
        <v>337</v>
      </c>
      <c r="K835" t="s">
        <v>338</v>
      </c>
      <c r="L835" t="s">
        <v>339</v>
      </c>
      <c r="M835" t="s">
        <v>340</v>
      </c>
      <c r="N835" t="s">
        <v>6979</v>
      </c>
      <c r="O835" t="s">
        <v>6980</v>
      </c>
      <c r="P835" t="s">
        <v>6981</v>
      </c>
    </row>
    <row r="836" spans="1:16">
      <c r="A836" t="s">
        <v>6982</v>
      </c>
      <c r="B836" t="s">
        <v>6983</v>
      </c>
      <c r="C836" t="s">
        <v>4854</v>
      </c>
      <c r="D836">
        <v>349</v>
      </c>
      <c r="E836">
        <v>450</v>
      </c>
      <c r="F836">
        <v>0.22</v>
      </c>
      <c r="G836">
        <v>4.0999999999999996</v>
      </c>
      <c r="H836">
        <v>18656</v>
      </c>
      <c r="I836" t="s">
        <v>6984</v>
      </c>
      <c r="J836" t="s">
        <v>6985</v>
      </c>
      <c r="K836" t="s">
        <v>6986</v>
      </c>
      <c r="L836" t="s">
        <v>6987</v>
      </c>
      <c r="M836" t="s">
        <v>6988</v>
      </c>
      <c r="N836" t="s">
        <v>6989</v>
      </c>
      <c r="O836" t="s">
        <v>6990</v>
      </c>
      <c r="P836" t="s">
        <v>6991</v>
      </c>
    </row>
    <row r="837" spans="1:16">
      <c r="A837" t="s">
        <v>6992</v>
      </c>
      <c r="B837" t="s">
        <v>6993</v>
      </c>
      <c r="C837" t="s">
        <v>5068</v>
      </c>
      <c r="D837">
        <v>879</v>
      </c>
      <c r="E837">
        <v>1109</v>
      </c>
      <c r="F837">
        <v>0.21</v>
      </c>
      <c r="G837">
        <v>4.4000000000000004</v>
      </c>
      <c r="H837">
        <v>31599</v>
      </c>
      <c r="I837" t="s">
        <v>6994</v>
      </c>
      <c r="J837" t="s">
        <v>6995</v>
      </c>
      <c r="K837" t="s">
        <v>6996</v>
      </c>
      <c r="L837" t="s">
        <v>6997</v>
      </c>
      <c r="M837" t="s">
        <v>6998</v>
      </c>
      <c r="N837" t="s">
        <v>6999</v>
      </c>
      <c r="O837" t="s">
        <v>7000</v>
      </c>
      <c r="P837" t="s">
        <v>7001</v>
      </c>
    </row>
    <row r="838" spans="1:16">
      <c r="A838" t="s">
        <v>344</v>
      </c>
      <c r="B838" t="s">
        <v>345</v>
      </c>
      <c r="C838" t="s">
        <v>18</v>
      </c>
      <c r="D838">
        <v>199</v>
      </c>
      <c r="E838">
        <v>999</v>
      </c>
      <c r="F838">
        <v>0.8</v>
      </c>
      <c r="G838">
        <v>3.9</v>
      </c>
      <c r="H838">
        <v>1075</v>
      </c>
      <c r="I838" t="s">
        <v>346</v>
      </c>
      <c r="J838" t="s">
        <v>347</v>
      </c>
      <c r="K838" t="s">
        <v>348</v>
      </c>
      <c r="L838" t="s">
        <v>349</v>
      </c>
      <c r="M838" t="s">
        <v>350</v>
      </c>
      <c r="N838" t="s">
        <v>351</v>
      </c>
      <c r="O838" t="s">
        <v>352</v>
      </c>
      <c r="P838" t="s">
        <v>7002</v>
      </c>
    </row>
    <row r="839" spans="1:16">
      <c r="A839" t="s">
        <v>7003</v>
      </c>
      <c r="B839" t="s">
        <v>7004</v>
      </c>
      <c r="C839" t="s">
        <v>5675</v>
      </c>
      <c r="D839">
        <v>250</v>
      </c>
      <c r="E839">
        <v>250</v>
      </c>
      <c r="F839">
        <v>0</v>
      </c>
      <c r="G839">
        <v>3.9</v>
      </c>
      <c r="H839">
        <v>13971</v>
      </c>
      <c r="I839" t="s">
        <v>7005</v>
      </c>
      <c r="J839" t="s">
        <v>7006</v>
      </c>
      <c r="K839" t="s">
        <v>7007</v>
      </c>
      <c r="L839" t="s">
        <v>7008</v>
      </c>
      <c r="M839" t="s">
        <v>7009</v>
      </c>
      <c r="N839" t="s">
        <v>7010</v>
      </c>
      <c r="O839" t="s">
        <v>7011</v>
      </c>
      <c r="P839" t="s">
        <v>7012</v>
      </c>
    </row>
    <row r="840" spans="1:16">
      <c r="A840" t="s">
        <v>7013</v>
      </c>
      <c r="B840" t="s">
        <v>7014</v>
      </c>
      <c r="C840" t="s">
        <v>3079</v>
      </c>
      <c r="D840">
        <v>199</v>
      </c>
      <c r="E840">
        <v>499</v>
      </c>
      <c r="F840">
        <v>0.6</v>
      </c>
      <c r="G840">
        <v>3.6</v>
      </c>
      <c r="H840">
        <v>2492</v>
      </c>
      <c r="I840" t="s">
        <v>7015</v>
      </c>
      <c r="J840" t="s">
        <v>7016</v>
      </c>
      <c r="K840" t="s">
        <v>7017</v>
      </c>
      <c r="L840" t="s">
        <v>7018</v>
      </c>
      <c r="M840" t="s">
        <v>7019</v>
      </c>
      <c r="N840" t="s">
        <v>7020</v>
      </c>
      <c r="O840" t="s">
        <v>7021</v>
      </c>
      <c r="P840" t="s">
        <v>7022</v>
      </c>
    </row>
    <row r="841" spans="1:16">
      <c r="A841" t="s">
        <v>360</v>
      </c>
      <c r="B841" t="s">
        <v>361</v>
      </c>
      <c r="C841" t="s">
        <v>18</v>
      </c>
      <c r="D841">
        <v>899</v>
      </c>
      <c r="E841">
        <v>1900</v>
      </c>
      <c r="F841">
        <v>0.53</v>
      </c>
      <c r="G841">
        <v>4.4000000000000004</v>
      </c>
      <c r="H841">
        <v>13552</v>
      </c>
      <c r="I841" t="s">
        <v>362</v>
      </c>
      <c r="J841" t="s">
        <v>363</v>
      </c>
      <c r="K841" t="s">
        <v>364</v>
      </c>
      <c r="L841" t="s">
        <v>365</v>
      </c>
      <c r="M841" t="s">
        <v>366</v>
      </c>
      <c r="N841" t="s">
        <v>367</v>
      </c>
      <c r="O841" t="s">
        <v>7023</v>
      </c>
      <c r="P841" t="s">
        <v>7024</v>
      </c>
    </row>
    <row r="842" spans="1:16">
      <c r="A842" t="s">
        <v>370</v>
      </c>
      <c r="B842" t="s">
        <v>371</v>
      </c>
      <c r="C842" t="s">
        <v>18</v>
      </c>
      <c r="D842">
        <v>199</v>
      </c>
      <c r="E842">
        <v>999</v>
      </c>
      <c r="F842">
        <v>0.8</v>
      </c>
      <c r="G842">
        <v>4</v>
      </c>
      <c r="H842">
        <v>575</v>
      </c>
      <c r="I842" t="s">
        <v>372</v>
      </c>
      <c r="J842" t="s">
        <v>373</v>
      </c>
      <c r="K842" t="s">
        <v>374</v>
      </c>
      <c r="L842" t="s">
        <v>375</v>
      </c>
      <c r="M842" t="s">
        <v>376</v>
      </c>
      <c r="N842" t="s">
        <v>377</v>
      </c>
      <c r="O842" t="s">
        <v>7025</v>
      </c>
      <c r="P842" t="s">
        <v>7026</v>
      </c>
    </row>
    <row r="843" spans="1:16">
      <c r="A843" t="s">
        <v>7027</v>
      </c>
      <c r="B843" t="s">
        <v>7028</v>
      </c>
      <c r="C843" t="s">
        <v>6940</v>
      </c>
      <c r="D843">
        <v>149</v>
      </c>
      <c r="E843">
        <v>999</v>
      </c>
      <c r="F843">
        <v>0.85</v>
      </c>
      <c r="G843">
        <v>3.5</v>
      </c>
      <c r="H843">
        <v>2523</v>
      </c>
      <c r="I843" t="s">
        <v>7029</v>
      </c>
      <c r="J843" t="s">
        <v>7030</v>
      </c>
      <c r="K843" t="s">
        <v>7031</v>
      </c>
      <c r="L843" t="s">
        <v>7032</v>
      </c>
      <c r="M843" t="s">
        <v>7033</v>
      </c>
      <c r="N843" t="s">
        <v>7034</v>
      </c>
      <c r="O843" t="s">
        <v>7035</v>
      </c>
      <c r="P843" t="s">
        <v>7036</v>
      </c>
    </row>
    <row r="844" spans="1:16">
      <c r="A844" t="s">
        <v>7037</v>
      </c>
      <c r="B844" t="s">
        <v>7038</v>
      </c>
      <c r="C844" t="s">
        <v>4876</v>
      </c>
      <c r="D844">
        <v>469</v>
      </c>
      <c r="E844">
        <v>1499</v>
      </c>
      <c r="F844">
        <v>0.69</v>
      </c>
      <c r="G844">
        <v>4.0999999999999996</v>
      </c>
      <c r="H844">
        <v>352</v>
      </c>
      <c r="I844" t="s">
        <v>7039</v>
      </c>
      <c r="J844" t="s">
        <v>7040</v>
      </c>
      <c r="K844" t="s">
        <v>7041</v>
      </c>
      <c r="L844" t="s">
        <v>7042</v>
      </c>
      <c r="M844" t="s">
        <v>7043</v>
      </c>
      <c r="N844" t="s">
        <v>7044</v>
      </c>
      <c r="O844" t="s">
        <v>7045</v>
      </c>
      <c r="P844" t="s">
        <v>7046</v>
      </c>
    </row>
    <row r="845" spans="1:16">
      <c r="A845" t="s">
        <v>7047</v>
      </c>
      <c r="B845" t="s">
        <v>7048</v>
      </c>
      <c r="C845" t="s">
        <v>6132</v>
      </c>
      <c r="D845">
        <v>1187</v>
      </c>
      <c r="E845">
        <v>1929</v>
      </c>
      <c r="F845">
        <v>0.38</v>
      </c>
      <c r="G845">
        <v>4.0999999999999996</v>
      </c>
      <c r="H845">
        <v>1662</v>
      </c>
      <c r="I845" t="s">
        <v>7049</v>
      </c>
      <c r="J845" t="s">
        <v>7050</v>
      </c>
      <c r="K845" t="s">
        <v>7051</v>
      </c>
      <c r="L845" t="s">
        <v>7052</v>
      </c>
      <c r="M845" t="s">
        <v>7053</v>
      </c>
      <c r="N845" t="s">
        <v>7054</v>
      </c>
      <c r="O845" t="s">
        <v>7055</v>
      </c>
      <c r="P845" t="s">
        <v>7056</v>
      </c>
    </row>
    <row r="846" spans="1:16">
      <c r="A846" t="s">
        <v>7057</v>
      </c>
      <c r="B846" t="s">
        <v>7058</v>
      </c>
      <c r="C846" t="s">
        <v>7059</v>
      </c>
      <c r="D846">
        <v>849</v>
      </c>
      <c r="E846">
        <v>1499</v>
      </c>
      <c r="F846">
        <v>0.43</v>
      </c>
      <c r="G846">
        <v>4</v>
      </c>
      <c r="H846">
        <v>7352</v>
      </c>
      <c r="I846" t="s">
        <v>7060</v>
      </c>
      <c r="J846" t="s">
        <v>7061</v>
      </c>
      <c r="K846" t="s">
        <v>7062</v>
      </c>
      <c r="L846" t="s">
        <v>7063</v>
      </c>
      <c r="M846" t="s">
        <v>7064</v>
      </c>
      <c r="N846" t="s">
        <v>7065</v>
      </c>
      <c r="O846" t="s">
        <v>7066</v>
      </c>
      <c r="P846" t="s">
        <v>7067</v>
      </c>
    </row>
    <row r="847" spans="1:16">
      <c r="A847" t="s">
        <v>7068</v>
      </c>
      <c r="B847" t="s">
        <v>7069</v>
      </c>
      <c r="C847" t="s">
        <v>4865</v>
      </c>
      <c r="D847">
        <v>328</v>
      </c>
      <c r="E847">
        <v>399</v>
      </c>
      <c r="F847">
        <v>0.18</v>
      </c>
      <c r="G847">
        <v>4.0999999999999996</v>
      </c>
      <c r="H847">
        <v>3441</v>
      </c>
      <c r="I847" t="s">
        <v>7070</v>
      </c>
      <c r="J847" t="s">
        <v>7071</v>
      </c>
      <c r="K847" t="s">
        <v>7072</v>
      </c>
      <c r="L847" t="s">
        <v>7073</v>
      </c>
      <c r="M847" t="s">
        <v>7074</v>
      </c>
      <c r="N847" t="s">
        <v>7075</v>
      </c>
      <c r="O847" t="s">
        <v>7076</v>
      </c>
      <c r="P847" t="s">
        <v>7077</v>
      </c>
    </row>
    <row r="848" spans="1:16">
      <c r="A848" t="s">
        <v>7078</v>
      </c>
      <c r="B848" t="s">
        <v>7079</v>
      </c>
      <c r="C848" t="s">
        <v>4897</v>
      </c>
      <c r="D848">
        <v>269</v>
      </c>
      <c r="E848">
        <v>699</v>
      </c>
      <c r="F848">
        <v>0.62</v>
      </c>
      <c r="G848">
        <v>4</v>
      </c>
      <c r="H848">
        <v>93</v>
      </c>
      <c r="I848" t="s">
        <v>7080</v>
      </c>
      <c r="J848" t="s">
        <v>7081</v>
      </c>
      <c r="K848" t="s">
        <v>7082</v>
      </c>
      <c r="L848" t="s">
        <v>7083</v>
      </c>
      <c r="M848" t="s">
        <v>7084</v>
      </c>
      <c r="N848" t="s">
        <v>7085</v>
      </c>
      <c r="O848" t="s">
        <v>7086</v>
      </c>
      <c r="P848" t="s">
        <v>7087</v>
      </c>
    </row>
    <row r="849" spans="1:16">
      <c r="A849" t="s">
        <v>7088</v>
      </c>
      <c r="B849" t="s">
        <v>7089</v>
      </c>
      <c r="C849" t="s">
        <v>7090</v>
      </c>
      <c r="D849">
        <v>299</v>
      </c>
      <c r="E849">
        <v>400</v>
      </c>
      <c r="F849">
        <v>0.25</v>
      </c>
      <c r="G849">
        <v>3.8</v>
      </c>
      <c r="H849">
        <v>40895</v>
      </c>
      <c r="I849" t="s">
        <v>7091</v>
      </c>
      <c r="J849" t="s">
        <v>7092</v>
      </c>
      <c r="K849" t="s">
        <v>7093</v>
      </c>
      <c r="L849" t="s">
        <v>7094</v>
      </c>
      <c r="M849" t="s">
        <v>7095</v>
      </c>
      <c r="N849" t="s">
        <v>7096</v>
      </c>
      <c r="O849" t="s">
        <v>7097</v>
      </c>
      <c r="P849" t="s">
        <v>7098</v>
      </c>
    </row>
    <row r="850" spans="1:16">
      <c r="A850" t="s">
        <v>7099</v>
      </c>
      <c r="B850" t="s">
        <v>7100</v>
      </c>
      <c r="C850" t="s">
        <v>7101</v>
      </c>
      <c r="D850">
        <v>549</v>
      </c>
      <c r="E850">
        <v>1499</v>
      </c>
      <c r="F850">
        <v>0.63</v>
      </c>
      <c r="G850">
        <v>4.3</v>
      </c>
      <c r="H850">
        <v>11006</v>
      </c>
      <c r="I850" t="s">
        <v>7102</v>
      </c>
      <c r="J850" t="s">
        <v>7103</v>
      </c>
      <c r="K850" t="s">
        <v>7104</v>
      </c>
      <c r="L850" t="s">
        <v>7105</v>
      </c>
      <c r="M850" t="s">
        <v>7106</v>
      </c>
      <c r="N850" t="s">
        <v>7107</v>
      </c>
      <c r="O850" t="s">
        <v>7108</v>
      </c>
      <c r="P850" t="s">
        <v>7109</v>
      </c>
    </row>
    <row r="851" spans="1:16">
      <c r="A851" t="s">
        <v>7110</v>
      </c>
      <c r="B851" t="s">
        <v>7111</v>
      </c>
      <c r="C851" t="s">
        <v>5651</v>
      </c>
      <c r="D851">
        <v>114</v>
      </c>
      <c r="E851">
        <v>120</v>
      </c>
      <c r="F851">
        <v>0.05</v>
      </c>
      <c r="G851">
        <v>4.2</v>
      </c>
      <c r="H851">
        <v>8938</v>
      </c>
      <c r="I851" t="s">
        <v>7112</v>
      </c>
      <c r="J851" t="s">
        <v>7113</v>
      </c>
      <c r="K851" t="s">
        <v>7114</v>
      </c>
      <c r="L851" t="s">
        <v>7115</v>
      </c>
      <c r="M851" t="s">
        <v>7116</v>
      </c>
      <c r="N851" t="s">
        <v>7117</v>
      </c>
      <c r="O851" t="s">
        <v>7118</v>
      </c>
      <c r="P851" t="s">
        <v>7119</v>
      </c>
    </row>
    <row r="852" spans="1:16">
      <c r="A852" t="s">
        <v>7120</v>
      </c>
      <c r="B852" t="s">
        <v>7121</v>
      </c>
      <c r="C852" t="s">
        <v>7122</v>
      </c>
      <c r="D852">
        <v>120</v>
      </c>
      <c r="E852">
        <v>120</v>
      </c>
      <c r="F852">
        <v>0</v>
      </c>
      <c r="G852">
        <v>4.0999999999999996</v>
      </c>
      <c r="H852">
        <v>4308</v>
      </c>
      <c r="I852" t="s">
        <v>7123</v>
      </c>
      <c r="J852" t="s">
        <v>7124</v>
      </c>
      <c r="K852" t="s">
        <v>7125</v>
      </c>
      <c r="L852" t="s">
        <v>7126</v>
      </c>
      <c r="M852" t="s">
        <v>7127</v>
      </c>
      <c r="N852" t="s">
        <v>7128</v>
      </c>
      <c r="O852" t="s">
        <v>7129</v>
      </c>
      <c r="P852" t="s">
        <v>7130</v>
      </c>
    </row>
    <row r="853" spans="1:16">
      <c r="A853" t="s">
        <v>390</v>
      </c>
      <c r="B853" t="s">
        <v>391</v>
      </c>
      <c r="C853" t="s">
        <v>18</v>
      </c>
      <c r="D853">
        <v>970</v>
      </c>
      <c r="E853">
        <v>1999</v>
      </c>
      <c r="F853">
        <v>0.51</v>
      </c>
      <c r="G853">
        <v>4.2</v>
      </c>
      <c r="H853">
        <v>462</v>
      </c>
      <c r="I853" t="s">
        <v>392</v>
      </c>
      <c r="J853" t="s">
        <v>393</v>
      </c>
      <c r="K853" t="s">
        <v>394</v>
      </c>
      <c r="L853" t="s">
        <v>395</v>
      </c>
      <c r="M853" t="s">
        <v>396</v>
      </c>
      <c r="N853" t="s">
        <v>397</v>
      </c>
      <c r="O853" t="s">
        <v>7131</v>
      </c>
      <c r="P853" t="s">
        <v>7132</v>
      </c>
    </row>
    <row r="854" spans="1:16">
      <c r="A854" t="s">
        <v>400</v>
      </c>
      <c r="B854" t="s">
        <v>401</v>
      </c>
      <c r="C854" t="s">
        <v>18</v>
      </c>
      <c r="D854">
        <v>209</v>
      </c>
      <c r="E854">
        <v>695</v>
      </c>
      <c r="F854">
        <v>0.7</v>
      </c>
      <c r="G854">
        <v>4.5</v>
      </c>
      <c r="H854">
        <v>107686</v>
      </c>
      <c r="I854" t="s">
        <v>402</v>
      </c>
      <c r="J854" t="s">
        <v>403</v>
      </c>
      <c r="K854" t="s">
        <v>404</v>
      </c>
      <c r="L854" t="s">
        <v>405</v>
      </c>
      <c r="M854" t="s">
        <v>406</v>
      </c>
      <c r="N854" t="s">
        <v>407</v>
      </c>
      <c r="O854" t="s">
        <v>408</v>
      </c>
      <c r="P854" t="s">
        <v>7133</v>
      </c>
    </row>
    <row r="855" spans="1:16">
      <c r="A855" t="s">
        <v>7134</v>
      </c>
      <c r="B855" t="s">
        <v>7135</v>
      </c>
      <c r="C855" t="s">
        <v>4865</v>
      </c>
      <c r="D855">
        <v>1490</v>
      </c>
      <c r="E855">
        <v>2295</v>
      </c>
      <c r="F855">
        <v>0.35</v>
      </c>
      <c r="G855">
        <v>4.5999999999999996</v>
      </c>
      <c r="H855">
        <v>10652</v>
      </c>
      <c r="I855" t="s">
        <v>7136</v>
      </c>
      <c r="J855" t="s">
        <v>7137</v>
      </c>
      <c r="K855" t="s">
        <v>7138</v>
      </c>
      <c r="L855" t="s">
        <v>7139</v>
      </c>
      <c r="M855" t="s">
        <v>7140</v>
      </c>
      <c r="N855" t="s">
        <v>7141</v>
      </c>
      <c r="O855" t="s">
        <v>7142</v>
      </c>
      <c r="P855" t="s">
        <v>7143</v>
      </c>
    </row>
    <row r="856" spans="1:16">
      <c r="A856" t="s">
        <v>7144</v>
      </c>
      <c r="B856" t="s">
        <v>7145</v>
      </c>
      <c r="C856" t="s">
        <v>7146</v>
      </c>
      <c r="D856">
        <v>99</v>
      </c>
      <c r="E856">
        <v>99</v>
      </c>
      <c r="F856">
        <v>0</v>
      </c>
      <c r="G856">
        <v>4.3</v>
      </c>
      <c r="H856">
        <v>5036</v>
      </c>
      <c r="I856" t="s">
        <v>7147</v>
      </c>
      <c r="J856" t="s">
        <v>7148</v>
      </c>
      <c r="K856" t="s">
        <v>7149</v>
      </c>
      <c r="L856" t="s">
        <v>7150</v>
      </c>
      <c r="M856" t="s">
        <v>7151</v>
      </c>
      <c r="N856" t="s">
        <v>7152</v>
      </c>
      <c r="O856" t="s">
        <v>7153</v>
      </c>
      <c r="P856" t="s">
        <v>7154</v>
      </c>
    </row>
    <row r="857" spans="1:16">
      <c r="A857" t="s">
        <v>7155</v>
      </c>
      <c r="B857" t="s">
        <v>7156</v>
      </c>
      <c r="C857" t="s">
        <v>4865</v>
      </c>
      <c r="D857">
        <v>149</v>
      </c>
      <c r="E857">
        <v>249</v>
      </c>
      <c r="F857">
        <v>0.4</v>
      </c>
      <c r="G857">
        <v>4</v>
      </c>
      <c r="H857">
        <v>5057</v>
      </c>
      <c r="I857" t="s">
        <v>7157</v>
      </c>
      <c r="J857" t="s">
        <v>7158</v>
      </c>
      <c r="K857" t="s">
        <v>7159</v>
      </c>
      <c r="L857" t="s">
        <v>7160</v>
      </c>
      <c r="M857" t="s">
        <v>7161</v>
      </c>
      <c r="N857" t="s">
        <v>7162</v>
      </c>
      <c r="O857" t="s">
        <v>7163</v>
      </c>
      <c r="P857" t="s">
        <v>7164</v>
      </c>
    </row>
    <row r="858" spans="1:16">
      <c r="A858" t="s">
        <v>7165</v>
      </c>
      <c r="B858" t="s">
        <v>7166</v>
      </c>
      <c r="C858" t="s">
        <v>5359</v>
      </c>
      <c r="D858">
        <v>575</v>
      </c>
      <c r="E858">
        <v>2799</v>
      </c>
      <c r="F858">
        <v>0.79</v>
      </c>
      <c r="G858">
        <v>4.2</v>
      </c>
      <c r="H858">
        <v>8537</v>
      </c>
      <c r="I858" t="s">
        <v>7167</v>
      </c>
      <c r="J858" t="s">
        <v>7168</v>
      </c>
      <c r="K858" t="s">
        <v>7169</v>
      </c>
      <c r="L858" t="s">
        <v>7170</v>
      </c>
      <c r="M858" t="s">
        <v>7171</v>
      </c>
      <c r="N858" t="s">
        <v>7172</v>
      </c>
      <c r="O858" t="s">
        <v>7173</v>
      </c>
      <c r="P858" t="s">
        <v>7174</v>
      </c>
    </row>
    <row r="859" spans="1:16">
      <c r="A859" t="s">
        <v>440</v>
      </c>
      <c r="B859" t="s">
        <v>441</v>
      </c>
      <c r="C859" t="s">
        <v>18</v>
      </c>
      <c r="D859">
        <v>333</v>
      </c>
      <c r="E859">
        <v>999</v>
      </c>
      <c r="F859">
        <v>0.67</v>
      </c>
      <c r="G859">
        <v>3.3</v>
      </c>
      <c r="H859">
        <v>9792</v>
      </c>
      <c r="I859" t="s">
        <v>442</v>
      </c>
      <c r="J859" t="s">
        <v>443</v>
      </c>
      <c r="K859" t="s">
        <v>444</v>
      </c>
      <c r="L859" t="s">
        <v>445</v>
      </c>
      <c r="M859" t="s">
        <v>446</v>
      </c>
      <c r="N859" t="s">
        <v>447</v>
      </c>
      <c r="O859" t="s">
        <v>448</v>
      </c>
      <c r="P859" t="s">
        <v>7175</v>
      </c>
    </row>
    <row r="860" spans="1:16">
      <c r="A860" t="s">
        <v>7176</v>
      </c>
      <c r="B860" t="s">
        <v>7177</v>
      </c>
      <c r="C860" t="s">
        <v>6344</v>
      </c>
      <c r="D860">
        <v>178</v>
      </c>
      <c r="E860">
        <v>210</v>
      </c>
      <c r="F860">
        <v>0.15</v>
      </c>
      <c r="G860">
        <v>4.3</v>
      </c>
      <c r="H860">
        <v>2450</v>
      </c>
      <c r="I860" t="s">
        <v>7178</v>
      </c>
      <c r="J860" t="s">
        <v>7179</v>
      </c>
      <c r="K860" t="s">
        <v>7180</v>
      </c>
      <c r="L860" t="s">
        <v>7181</v>
      </c>
      <c r="M860" t="s">
        <v>7182</v>
      </c>
      <c r="N860" t="s">
        <v>7183</v>
      </c>
      <c r="O860" t="s">
        <v>7184</v>
      </c>
      <c r="P860" t="s">
        <v>7185</v>
      </c>
    </row>
    <row r="861" spans="1:16">
      <c r="A861" t="s">
        <v>7186</v>
      </c>
      <c r="B861" t="s">
        <v>7187</v>
      </c>
      <c r="C861" t="s">
        <v>3079</v>
      </c>
      <c r="D861">
        <v>1599</v>
      </c>
      <c r="E861">
        <v>3490</v>
      </c>
      <c r="F861">
        <v>0.54</v>
      </c>
      <c r="G861">
        <v>3.7</v>
      </c>
      <c r="H861">
        <v>676</v>
      </c>
      <c r="I861" t="s">
        <v>7188</v>
      </c>
      <c r="J861" t="s">
        <v>7189</v>
      </c>
      <c r="K861" t="s">
        <v>7190</v>
      </c>
      <c r="L861" t="s">
        <v>7191</v>
      </c>
      <c r="M861" t="s">
        <v>7192</v>
      </c>
      <c r="N861" t="s">
        <v>7193</v>
      </c>
      <c r="O861" t="s">
        <v>7194</v>
      </c>
      <c r="P861" t="s">
        <v>7195</v>
      </c>
    </row>
    <row r="862" spans="1:16">
      <c r="A862" t="s">
        <v>7196</v>
      </c>
      <c r="B862" t="s">
        <v>7197</v>
      </c>
      <c r="C862" t="s">
        <v>3079</v>
      </c>
      <c r="D862">
        <v>499</v>
      </c>
      <c r="E862">
        <v>1299</v>
      </c>
      <c r="F862">
        <v>0.62</v>
      </c>
      <c r="G862">
        <v>3.9</v>
      </c>
      <c r="H862">
        <v>1173</v>
      </c>
      <c r="I862" t="s">
        <v>7198</v>
      </c>
      <c r="J862" t="s">
        <v>7199</v>
      </c>
      <c r="K862" t="s">
        <v>7200</v>
      </c>
      <c r="L862" t="s">
        <v>7201</v>
      </c>
      <c r="M862" t="s">
        <v>7202</v>
      </c>
      <c r="N862" t="s">
        <v>7203</v>
      </c>
      <c r="O862" t="s">
        <v>7204</v>
      </c>
      <c r="P862" t="s">
        <v>7205</v>
      </c>
    </row>
    <row r="863" spans="1:16">
      <c r="A863" t="s">
        <v>7206</v>
      </c>
      <c r="B863" t="s">
        <v>7207</v>
      </c>
      <c r="C863" t="s">
        <v>5381</v>
      </c>
      <c r="D863">
        <v>199</v>
      </c>
      <c r="E863">
        <v>499</v>
      </c>
      <c r="F863">
        <v>0.6</v>
      </c>
      <c r="G863">
        <v>4.3</v>
      </c>
      <c r="H863">
        <v>9998</v>
      </c>
      <c r="I863" t="s">
        <v>7208</v>
      </c>
      <c r="J863" t="s">
        <v>7209</v>
      </c>
      <c r="K863" t="s">
        <v>7210</v>
      </c>
      <c r="L863" t="s">
        <v>7211</v>
      </c>
      <c r="M863" t="s">
        <v>7212</v>
      </c>
      <c r="N863" t="s">
        <v>7213</v>
      </c>
      <c r="O863" t="s">
        <v>7214</v>
      </c>
      <c r="P863" t="s">
        <v>7215</v>
      </c>
    </row>
    <row r="864" spans="1:16">
      <c r="A864" t="s">
        <v>7216</v>
      </c>
      <c r="B864" t="s">
        <v>7217</v>
      </c>
      <c r="C864" t="s">
        <v>2961</v>
      </c>
      <c r="D864">
        <v>2499</v>
      </c>
      <c r="E864">
        <v>5999</v>
      </c>
      <c r="F864">
        <v>0.57999999999999996</v>
      </c>
      <c r="G864">
        <v>4.0999999999999996</v>
      </c>
      <c r="H864">
        <v>5852</v>
      </c>
      <c r="I864" t="s">
        <v>7218</v>
      </c>
      <c r="J864" t="s">
        <v>7219</v>
      </c>
      <c r="K864" t="s">
        <v>7220</v>
      </c>
      <c r="L864" t="s">
        <v>7221</v>
      </c>
      <c r="M864" t="s">
        <v>7222</v>
      </c>
      <c r="N864" t="s">
        <v>7223</v>
      </c>
      <c r="O864" t="s">
        <v>7224</v>
      </c>
      <c r="P864" t="s">
        <v>7225</v>
      </c>
    </row>
    <row r="865" spans="1:16">
      <c r="A865" t="s">
        <v>7226</v>
      </c>
      <c r="B865" t="s">
        <v>7227</v>
      </c>
      <c r="C865" t="s">
        <v>7228</v>
      </c>
      <c r="D865">
        <v>199</v>
      </c>
      <c r="E865">
        <v>999</v>
      </c>
      <c r="F865">
        <v>0.8</v>
      </c>
      <c r="G865">
        <v>4.2</v>
      </c>
      <c r="H865">
        <v>362</v>
      </c>
      <c r="I865" t="s">
        <v>7229</v>
      </c>
      <c r="J865" t="s">
        <v>7230</v>
      </c>
      <c r="K865" t="s">
        <v>7231</v>
      </c>
      <c r="L865" t="s">
        <v>7232</v>
      </c>
      <c r="M865" t="s">
        <v>7233</v>
      </c>
      <c r="N865" t="s">
        <v>7234</v>
      </c>
      <c r="O865" t="s">
        <v>7235</v>
      </c>
      <c r="P865" t="s">
        <v>7236</v>
      </c>
    </row>
    <row r="866" spans="1:16">
      <c r="A866" t="s">
        <v>7237</v>
      </c>
      <c r="B866" t="s">
        <v>7238</v>
      </c>
      <c r="C866" t="s">
        <v>3037</v>
      </c>
      <c r="D866">
        <v>939</v>
      </c>
      <c r="E866">
        <v>1800</v>
      </c>
      <c r="F866">
        <v>0.48</v>
      </c>
      <c r="G866">
        <v>4.5</v>
      </c>
      <c r="H866">
        <v>205052</v>
      </c>
      <c r="I866" t="s">
        <v>7239</v>
      </c>
      <c r="J866" t="s">
        <v>7240</v>
      </c>
      <c r="K866" t="s">
        <v>7241</v>
      </c>
      <c r="L866" t="s">
        <v>7242</v>
      </c>
      <c r="M866" t="s">
        <v>7243</v>
      </c>
      <c r="N866" t="s">
        <v>7244</v>
      </c>
      <c r="O866" t="s">
        <v>7245</v>
      </c>
      <c r="P866" t="s">
        <v>7246</v>
      </c>
    </row>
    <row r="867" spans="1:16">
      <c r="A867" t="s">
        <v>7247</v>
      </c>
      <c r="B867" t="s">
        <v>7248</v>
      </c>
      <c r="C867" t="s">
        <v>2961</v>
      </c>
      <c r="D867">
        <v>2499</v>
      </c>
      <c r="E867">
        <v>9999</v>
      </c>
      <c r="F867">
        <v>0.75</v>
      </c>
      <c r="G867">
        <v>4</v>
      </c>
      <c r="H867">
        <v>9090</v>
      </c>
      <c r="I867" t="s">
        <v>7249</v>
      </c>
      <c r="J867" t="s">
        <v>7250</v>
      </c>
      <c r="K867" t="s">
        <v>7251</v>
      </c>
      <c r="L867" t="s">
        <v>7252</v>
      </c>
      <c r="M867" t="s">
        <v>7253</v>
      </c>
      <c r="N867" t="s">
        <v>7254</v>
      </c>
      <c r="O867" t="s">
        <v>7255</v>
      </c>
      <c r="P867" t="s">
        <v>7256</v>
      </c>
    </row>
    <row r="868" spans="1:16">
      <c r="A868" t="s">
        <v>7257</v>
      </c>
      <c r="B868" t="s">
        <v>7258</v>
      </c>
      <c r="C868" t="s">
        <v>4865</v>
      </c>
      <c r="D868">
        <v>1439</v>
      </c>
      <c r="E868">
        <v>2890</v>
      </c>
      <c r="F868">
        <v>0.5</v>
      </c>
      <c r="G868">
        <v>4.5</v>
      </c>
      <c r="H868">
        <v>4099</v>
      </c>
      <c r="I868" t="s">
        <v>7259</v>
      </c>
      <c r="J868" t="s">
        <v>7260</v>
      </c>
      <c r="K868" t="s">
        <v>7261</v>
      </c>
      <c r="L868" t="s">
        <v>7262</v>
      </c>
      <c r="M868" t="s">
        <v>7263</v>
      </c>
      <c r="N868" t="s">
        <v>7264</v>
      </c>
      <c r="O868" t="s">
        <v>7265</v>
      </c>
      <c r="P868" t="s">
        <v>7266</v>
      </c>
    </row>
    <row r="869" spans="1:16">
      <c r="A869" t="s">
        <v>7267</v>
      </c>
      <c r="B869" t="s">
        <v>7268</v>
      </c>
      <c r="C869" t="s">
        <v>3079</v>
      </c>
      <c r="D869">
        <v>1099</v>
      </c>
      <c r="E869">
        <v>5999</v>
      </c>
      <c r="F869">
        <v>0.82</v>
      </c>
      <c r="G869">
        <v>3.5</v>
      </c>
      <c r="H869">
        <v>12966</v>
      </c>
      <c r="I869" t="s">
        <v>5319</v>
      </c>
      <c r="J869" t="s">
        <v>7269</v>
      </c>
      <c r="K869" t="s">
        <v>7270</v>
      </c>
      <c r="L869" t="s">
        <v>7271</v>
      </c>
      <c r="M869" t="s">
        <v>7272</v>
      </c>
      <c r="N869" t="s">
        <v>7273</v>
      </c>
      <c r="O869" t="s">
        <v>7274</v>
      </c>
      <c r="P869" t="s">
        <v>7275</v>
      </c>
    </row>
    <row r="870" spans="1:16">
      <c r="A870" t="s">
        <v>7276</v>
      </c>
      <c r="B870" t="s">
        <v>7277</v>
      </c>
      <c r="C870" t="s">
        <v>5651</v>
      </c>
      <c r="D870">
        <v>157</v>
      </c>
      <c r="E870">
        <v>160</v>
      </c>
      <c r="F870">
        <v>0.02</v>
      </c>
      <c r="G870">
        <v>4.5</v>
      </c>
      <c r="H870">
        <v>4428</v>
      </c>
      <c r="I870" t="s">
        <v>7278</v>
      </c>
      <c r="J870" t="s">
        <v>7279</v>
      </c>
      <c r="K870" t="s">
        <v>7280</v>
      </c>
      <c r="L870" t="s">
        <v>7281</v>
      </c>
      <c r="M870" t="s">
        <v>7282</v>
      </c>
      <c r="N870" t="s">
        <v>7283</v>
      </c>
      <c r="O870" t="s">
        <v>7284</v>
      </c>
      <c r="P870" t="s">
        <v>7285</v>
      </c>
    </row>
    <row r="871" spans="1:16">
      <c r="A871" t="s">
        <v>425</v>
      </c>
      <c r="B871" t="s">
        <v>426</v>
      </c>
      <c r="C871" t="s">
        <v>99</v>
      </c>
      <c r="D871">
        <v>999</v>
      </c>
      <c r="E871">
        <v>1599</v>
      </c>
      <c r="F871">
        <v>0.38</v>
      </c>
      <c r="G871">
        <v>4.3</v>
      </c>
      <c r="H871">
        <v>12093</v>
      </c>
      <c r="I871" t="s">
        <v>427</v>
      </c>
      <c r="J871" t="s">
        <v>428</v>
      </c>
      <c r="K871" t="s">
        <v>429</v>
      </c>
      <c r="L871" t="s">
        <v>430</v>
      </c>
      <c r="M871" t="s">
        <v>431</v>
      </c>
      <c r="N871" t="s">
        <v>432</v>
      </c>
      <c r="O871" t="s">
        <v>7286</v>
      </c>
      <c r="P871" t="s">
        <v>7287</v>
      </c>
    </row>
    <row r="872" spans="1:16">
      <c r="A872" t="s">
        <v>7288</v>
      </c>
      <c r="B872" t="s">
        <v>7289</v>
      </c>
      <c r="C872" t="s">
        <v>5298</v>
      </c>
      <c r="D872">
        <v>115</v>
      </c>
      <c r="E872">
        <v>999</v>
      </c>
      <c r="F872">
        <v>0.88</v>
      </c>
      <c r="G872">
        <v>3.3</v>
      </c>
      <c r="H872">
        <v>5692</v>
      </c>
      <c r="I872" t="s">
        <v>7290</v>
      </c>
      <c r="J872" t="s">
        <v>7291</v>
      </c>
      <c r="K872" t="s">
        <v>7292</v>
      </c>
      <c r="L872" t="s">
        <v>7293</v>
      </c>
      <c r="M872" t="s">
        <v>7294</v>
      </c>
      <c r="N872" t="s">
        <v>7295</v>
      </c>
      <c r="O872" t="s">
        <v>7296</v>
      </c>
      <c r="P872" t="s">
        <v>7297</v>
      </c>
    </row>
    <row r="873" spans="1:16">
      <c r="A873" t="s">
        <v>7298</v>
      </c>
      <c r="B873" t="s">
        <v>7299</v>
      </c>
      <c r="C873" t="s">
        <v>4876</v>
      </c>
      <c r="D873">
        <v>175</v>
      </c>
      <c r="E873">
        <v>499</v>
      </c>
      <c r="F873">
        <v>0.65</v>
      </c>
      <c r="G873">
        <v>4.0999999999999996</v>
      </c>
      <c r="H873">
        <v>21</v>
      </c>
      <c r="I873" t="s">
        <v>7300</v>
      </c>
      <c r="J873" t="s">
        <v>7301</v>
      </c>
      <c r="K873" t="s">
        <v>7302</v>
      </c>
      <c r="L873" t="s">
        <v>7303</v>
      </c>
      <c r="M873" t="s">
        <v>7304</v>
      </c>
      <c r="N873" t="s">
        <v>7305</v>
      </c>
      <c r="O873" t="s">
        <v>7306</v>
      </c>
      <c r="P873" t="s">
        <v>7307</v>
      </c>
    </row>
    <row r="874" spans="1:16">
      <c r="A874" t="s">
        <v>7308</v>
      </c>
      <c r="B874" t="s">
        <v>7309</v>
      </c>
      <c r="C874" t="s">
        <v>5933</v>
      </c>
      <c r="D874">
        <v>1999</v>
      </c>
      <c r="E874">
        <v>4700</v>
      </c>
      <c r="F874">
        <v>0.56999999999999995</v>
      </c>
      <c r="G874">
        <v>3.8</v>
      </c>
      <c r="H874">
        <v>1880</v>
      </c>
      <c r="I874" t="s">
        <v>7310</v>
      </c>
      <c r="J874" t="s">
        <v>7311</v>
      </c>
      <c r="K874" t="s">
        <v>7312</v>
      </c>
      <c r="L874" t="s">
        <v>7313</v>
      </c>
      <c r="M874" t="s">
        <v>7314</v>
      </c>
      <c r="N874" t="s">
        <v>7315</v>
      </c>
      <c r="O874" t="s">
        <v>7316</v>
      </c>
      <c r="P874" t="s">
        <v>7317</v>
      </c>
    </row>
    <row r="875" spans="1:16">
      <c r="A875" t="s">
        <v>7318</v>
      </c>
      <c r="B875" t="s">
        <v>7319</v>
      </c>
      <c r="C875" t="s">
        <v>7320</v>
      </c>
      <c r="D875">
        <v>3999</v>
      </c>
      <c r="E875">
        <v>4332.96</v>
      </c>
      <c r="F875">
        <v>0.08</v>
      </c>
      <c r="G875">
        <v>3.5</v>
      </c>
      <c r="H875">
        <v>21762</v>
      </c>
      <c r="I875" t="s">
        <v>7321</v>
      </c>
      <c r="J875" t="s">
        <v>7322</v>
      </c>
      <c r="K875" t="s">
        <v>7323</v>
      </c>
      <c r="L875" t="s">
        <v>7324</v>
      </c>
      <c r="M875" t="s">
        <v>7325</v>
      </c>
      <c r="N875" t="s">
        <v>7326</v>
      </c>
      <c r="O875" t="s">
        <v>7327</v>
      </c>
      <c r="P875" t="s">
        <v>7328</v>
      </c>
    </row>
    <row r="876" spans="1:16">
      <c r="A876" t="s">
        <v>7329</v>
      </c>
      <c r="B876" t="s">
        <v>7330</v>
      </c>
      <c r="C876" t="s">
        <v>5468</v>
      </c>
      <c r="D876">
        <v>899</v>
      </c>
      <c r="E876">
        <v>1800</v>
      </c>
      <c r="F876">
        <v>0.5</v>
      </c>
      <c r="G876">
        <v>4.0999999999999996</v>
      </c>
      <c r="H876">
        <v>22375</v>
      </c>
      <c r="I876" t="s">
        <v>7331</v>
      </c>
      <c r="J876" t="s">
        <v>7332</v>
      </c>
      <c r="K876" t="s">
        <v>7333</v>
      </c>
      <c r="L876" t="s">
        <v>7334</v>
      </c>
      <c r="M876" t="s">
        <v>7335</v>
      </c>
      <c r="N876" t="s">
        <v>7336</v>
      </c>
      <c r="O876" t="s">
        <v>7337</v>
      </c>
      <c r="P876" t="s">
        <v>7338</v>
      </c>
    </row>
    <row r="877" spans="1:16">
      <c r="A877" t="s">
        <v>7339</v>
      </c>
      <c r="B877" t="s">
        <v>7340</v>
      </c>
      <c r="C877" t="s">
        <v>5381</v>
      </c>
      <c r="D877">
        <v>299</v>
      </c>
      <c r="E877">
        <v>990</v>
      </c>
      <c r="F877">
        <v>0.7</v>
      </c>
      <c r="G877">
        <v>4.5</v>
      </c>
      <c r="H877">
        <v>2453</v>
      </c>
      <c r="I877" t="s">
        <v>7341</v>
      </c>
      <c r="J877" t="s">
        <v>7342</v>
      </c>
      <c r="K877" t="s">
        <v>7343</v>
      </c>
      <c r="L877" t="s">
        <v>7344</v>
      </c>
      <c r="M877" t="s">
        <v>7345</v>
      </c>
      <c r="N877" t="s">
        <v>7346</v>
      </c>
      <c r="O877" t="s">
        <v>7347</v>
      </c>
      <c r="P877" t="s">
        <v>7348</v>
      </c>
    </row>
    <row r="878" spans="1:16">
      <c r="A878" t="s">
        <v>7349</v>
      </c>
      <c r="B878" t="s">
        <v>7350</v>
      </c>
      <c r="C878" t="s">
        <v>4876</v>
      </c>
      <c r="D878">
        <v>3303</v>
      </c>
      <c r="E878">
        <v>4699</v>
      </c>
      <c r="F878">
        <v>0.3</v>
      </c>
      <c r="G878">
        <v>4.4000000000000004</v>
      </c>
      <c r="H878">
        <v>13544</v>
      </c>
      <c r="I878" t="s">
        <v>7351</v>
      </c>
      <c r="J878" t="s">
        <v>7352</v>
      </c>
      <c r="K878" t="s">
        <v>7353</v>
      </c>
      <c r="L878" t="s">
        <v>7354</v>
      </c>
      <c r="M878" t="s">
        <v>7355</v>
      </c>
      <c r="N878" t="s">
        <v>7356</v>
      </c>
      <c r="O878" t="s">
        <v>7357</v>
      </c>
      <c r="P878" t="s">
        <v>7358</v>
      </c>
    </row>
    <row r="879" spans="1:16">
      <c r="A879" t="s">
        <v>7359</v>
      </c>
      <c r="B879" t="s">
        <v>7360</v>
      </c>
      <c r="C879" t="s">
        <v>6607</v>
      </c>
      <c r="D879">
        <v>1890</v>
      </c>
      <c r="E879">
        <v>5490</v>
      </c>
      <c r="F879">
        <v>0.66</v>
      </c>
      <c r="G879">
        <v>4.0999999999999996</v>
      </c>
      <c r="H879">
        <v>10976</v>
      </c>
      <c r="I879" t="s">
        <v>7361</v>
      </c>
      <c r="J879" t="s">
        <v>7362</v>
      </c>
      <c r="K879" t="s">
        <v>7363</v>
      </c>
      <c r="L879" t="s">
        <v>7364</v>
      </c>
      <c r="M879" t="s">
        <v>7365</v>
      </c>
      <c r="N879" t="s">
        <v>7366</v>
      </c>
      <c r="O879" t="s">
        <v>7367</v>
      </c>
      <c r="P879" t="s">
        <v>7368</v>
      </c>
    </row>
    <row r="880" spans="1:16">
      <c r="A880" t="s">
        <v>7369</v>
      </c>
      <c r="B880" t="s">
        <v>7370</v>
      </c>
      <c r="C880" t="s">
        <v>6262</v>
      </c>
      <c r="D880">
        <v>90</v>
      </c>
      <c r="E880">
        <v>100</v>
      </c>
      <c r="F880">
        <v>0.1</v>
      </c>
      <c r="G880">
        <v>4.3</v>
      </c>
      <c r="H880">
        <v>3061</v>
      </c>
      <c r="I880" t="s">
        <v>7371</v>
      </c>
      <c r="J880" t="s">
        <v>7372</v>
      </c>
      <c r="K880" t="s">
        <v>7373</v>
      </c>
      <c r="L880" t="s">
        <v>7374</v>
      </c>
      <c r="M880" t="s">
        <v>7375</v>
      </c>
      <c r="N880" t="s">
        <v>7376</v>
      </c>
      <c r="O880" t="s">
        <v>7377</v>
      </c>
      <c r="P880" t="s">
        <v>7378</v>
      </c>
    </row>
    <row r="881" spans="1:16">
      <c r="A881" t="s">
        <v>7379</v>
      </c>
      <c r="B881" t="s">
        <v>7380</v>
      </c>
      <c r="C881" t="s">
        <v>3079</v>
      </c>
      <c r="D881">
        <v>1599</v>
      </c>
      <c r="E881">
        <v>2790</v>
      </c>
      <c r="F881">
        <v>0.43</v>
      </c>
      <c r="G881">
        <v>3.6</v>
      </c>
      <c r="H881">
        <v>2272</v>
      </c>
      <c r="I881" t="s">
        <v>7381</v>
      </c>
      <c r="J881" t="s">
        <v>7382</v>
      </c>
      <c r="K881" t="s">
        <v>7383</v>
      </c>
      <c r="L881" t="s">
        <v>7384</v>
      </c>
      <c r="M881" t="s">
        <v>7385</v>
      </c>
      <c r="N881" t="s">
        <v>7386</v>
      </c>
      <c r="O881" t="s">
        <v>7387</v>
      </c>
      <c r="P881" t="s">
        <v>7388</v>
      </c>
    </row>
    <row r="882" spans="1:16">
      <c r="A882" t="s">
        <v>7389</v>
      </c>
      <c r="B882" t="s">
        <v>7390</v>
      </c>
      <c r="C882" t="s">
        <v>6637</v>
      </c>
      <c r="D882">
        <v>599</v>
      </c>
      <c r="E882">
        <v>999</v>
      </c>
      <c r="F882">
        <v>0.4</v>
      </c>
      <c r="G882">
        <v>4</v>
      </c>
      <c r="H882">
        <v>7601</v>
      </c>
      <c r="I882" t="s">
        <v>7391</v>
      </c>
      <c r="J882" t="s">
        <v>7392</v>
      </c>
      <c r="K882" t="s">
        <v>7393</v>
      </c>
      <c r="L882" t="s">
        <v>7394</v>
      </c>
      <c r="M882" t="s">
        <v>7395</v>
      </c>
      <c r="N882" t="s">
        <v>7396</v>
      </c>
      <c r="O882" t="s">
        <v>7397</v>
      </c>
      <c r="P882" t="s">
        <v>7398</v>
      </c>
    </row>
    <row r="883" spans="1:16">
      <c r="A883" t="s">
        <v>450</v>
      </c>
      <c r="B883" t="s">
        <v>451</v>
      </c>
      <c r="C883" t="s">
        <v>99</v>
      </c>
      <c r="D883">
        <v>507</v>
      </c>
      <c r="E883">
        <v>1208</v>
      </c>
      <c r="F883">
        <v>0.57999999999999996</v>
      </c>
      <c r="G883">
        <v>4.0999999999999996</v>
      </c>
      <c r="H883">
        <v>8131</v>
      </c>
      <c r="I883" t="s">
        <v>452</v>
      </c>
      <c r="J883" t="s">
        <v>453</v>
      </c>
      <c r="K883" t="s">
        <v>454</v>
      </c>
      <c r="L883" t="s">
        <v>455</v>
      </c>
      <c r="M883" t="s">
        <v>456</v>
      </c>
      <c r="N883" t="s">
        <v>457</v>
      </c>
      <c r="O883" t="s">
        <v>7399</v>
      </c>
      <c r="P883" t="s">
        <v>7400</v>
      </c>
    </row>
    <row r="884" spans="1:16">
      <c r="A884" t="s">
        <v>7401</v>
      </c>
      <c r="B884" t="s">
        <v>7402</v>
      </c>
      <c r="C884" t="s">
        <v>5381</v>
      </c>
      <c r="D884">
        <v>425</v>
      </c>
      <c r="E884">
        <v>899</v>
      </c>
      <c r="F884">
        <v>0.53</v>
      </c>
      <c r="G884">
        <v>4.5</v>
      </c>
      <c r="H884">
        <v>4219</v>
      </c>
      <c r="I884" t="s">
        <v>7403</v>
      </c>
      <c r="J884" t="s">
        <v>7404</v>
      </c>
      <c r="K884" t="s">
        <v>7405</v>
      </c>
      <c r="L884" t="s">
        <v>7406</v>
      </c>
      <c r="M884" t="s">
        <v>7407</v>
      </c>
      <c r="N884" t="s">
        <v>7408</v>
      </c>
      <c r="O884" t="s">
        <v>7409</v>
      </c>
      <c r="P884" t="s">
        <v>7410</v>
      </c>
    </row>
    <row r="885" spans="1:16">
      <c r="A885" t="s">
        <v>7411</v>
      </c>
      <c r="B885" t="s">
        <v>7412</v>
      </c>
      <c r="C885" t="s">
        <v>4443</v>
      </c>
      <c r="D885">
        <v>1499</v>
      </c>
      <c r="E885">
        <v>3999</v>
      </c>
      <c r="F885">
        <v>0.63</v>
      </c>
      <c r="G885">
        <v>4.2</v>
      </c>
      <c r="H885">
        <v>42775</v>
      </c>
      <c r="I885" t="s">
        <v>7413</v>
      </c>
      <c r="J885" t="s">
        <v>7414</v>
      </c>
      <c r="K885" t="s">
        <v>7415</v>
      </c>
      <c r="L885" t="s">
        <v>7416</v>
      </c>
      <c r="M885" t="s">
        <v>7417</v>
      </c>
      <c r="N885" t="s">
        <v>7418</v>
      </c>
      <c r="O885" t="s">
        <v>7419</v>
      </c>
      <c r="P885" t="s">
        <v>7420</v>
      </c>
    </row>
    <row r="886" spans="1:16">
      <c r="A886" t="s">
        <v>7421</v>
      </c>
      <c r="B886" t="s">
        <v>7422</v>
      </c>
      <c r="C886" t="s">
        <v>7101</v>
      </c>
      <c r="D886">
        <v>549</v>
      </c>
      <c r="E886">
        <v>2499</v>
      </c>
      <c r="F886">
        <v>0.78</v>
      </c>
      <c r="G886">
        <v>4.3</v>
      </c>
      <c r="H886">
        <v>5556</v>
      </c>
      <c r="I886" t="s">
        <v>7423</v>
      </c>
      <c r="J886" t="s">
        <v>7424</v>
      </c>
      <c r="K886" t="s">
        <v>7425</v>
      </c>
      <c r="L886" t="s">
        <v>7426</v>
      </c>
      <c r="M886" t="s">
        <v>7427</v>
      </c>
      <c r="N886" t="s">
        <v>7428</v>
      </c>
      <c r="O886" t="s">
        <v>7429</v>
      </c>
      <c r="P886" t="s">
        <v>7430</v>
      </c>
    </row>
    <row r="887" spans="1:16">
      <c r="A887" t="s">
        <v>476</v>
      </c>
      <c r="B887" t="s">
        <v>477</v>
      </c>
      <c r="C887" t="s">
        <v>18</v>
      </c>
      <c r="D887">
        <v>199</v>
      </c>
      <c r="E887">
        <v>395</v>
      </c>
      <c r="F887">
        <v>0.5</v>
      </c>
      <c r="G887">
        <v>4.2</v>
      </c>
      <c r="H887">
        <v>92595</v>
      </c>
      <c r="I887" t="s">
        <v>478</v>
      </c>
      <c r="J887" t="s">
        <v>479</v>
      </c>
      <c r="K887" t="s">
        <v>480</v>
      </c>
      <c r="L887" t="s">
        <v>481</v>
      </c>
      <c r="M887" t="s">
        <v>482</v>
      </c>
      <c r="N887" t="s">
        <v>483</v>
      </c>
      <c r="O887" t="s">
        <v>484</v>
      </c>
      <c r="P887" t="s">
        <v>7431</v>
      </c>
    </row>
    <row r="888" spans="1:16">
      <c r="A888" t="s">
        <v>7432</v>
      </c>
      <c r="B888" t="s">
        <v>7433</v>
      </c>
      <c r="C888" t="s">
        <v>4865</v>
      </c>
      <c r="D888">
        <v>1295</v>
      </c>
      <c r="E888">
        <v>1645</v>
      </c>
      <c r="F888">
        <v>0.21</v>
      </c>
      <c r="G888">
        <v>4.5999999999999996</v>
      </c>
      <c r="H888">
        <v>12375</v>
      </c>
      <c r="I888" t="s">
        <v>7434</v>
      </c>
      <c r="J888" t="s">
        <v>7435</v>
      </c>
      <c r="K888" t="s">
        <v>7436</v>
      </c>
      <c r="L888" t="s">
        <v>7437</v>
      </c>
      <c r="M888" t="s">
        <v>7438</v>
      </c>
      <c r="N888" t="s">
        <v>7439</v>
      </c>
      <c r="O888" t="s">
        <v>7440</v>
      </c>
      <c r="P888" t="s">
        <v>7441</v>
      </c>
    </row>
    <row r="889" spans="1:16">
      <c r="A889" t="s">
        <v>7442</v>
      </c>
      <c r="B889" t="s">
        <v>7443</v>
      </c>
      <c r="C889" t="s">
        <v>5370</v>
      </c>
      <c r="D889">
        <v>310</v>
      </c>
      <c r="E889">
        <v>310</v>
      </c>
      <c r="F889">
        <v>0</v>
      </c>
      <c r="G889">
        <v>4.5</v>
      </c>
      <c r="H889">
        <v>5882</v>
      </c>
      <c r="I889" t="s">
        <v>7444</v>
      </c>
      <c r="J889" t="s">
        <v>7445</v>
      </c>
      <c r="K889" t="s">
        <v>7446</v>
      </c>
      <c r="L889" t="s">
        <v>7447</v>
      </c>
      <c r="M889" t="s">
        <v>7448</v>
      </c>
      <c r="N889" t="s">
        <v>7449</v>
      </c>
      <c r="O889" t="s">
        <v>7450</v>
      </c>
      <c r="P889" t="s">
        <v>7451</v>
      </c>
    </row>
    <row r="890" spans="1:16">
      <c r="A890" t="s">
        <v>4466</v>
      </c>
      <c r="B890" t="s">
        <v>4467</v>
      </c>
      <c r="C890" t="s">
        <v>4468</v>
      </c>
      <c r="D890">
        <v>149</v>
      </c>
      <c r="E890">
        <v>149</v>
      </c>
      <c r="F890">
        <v>0</v>
      </c>
      <c r="G890">
        <v>4.3</v>
      </c>
      <c r="H890">
        <v>10833</v>
      </c>
      <c r="I890" t="s">
        <v>4469</v>
      </c>
      <c r="J890" t="s">
        <v>4470</v>
      </c>
      <c r="K890" t="s">
        <v>4471</v>
      </c>
      <c r="L890" t="s">
        <v>4472</v>
      </c>
      <c r="M890" t="s">
        <v>4473</v>
      </c>
      <c r="N890" t="s">
        <v>4474</v>
      </c>
      <c r="O890" t="s">
        <v>7452</v>
      </c>
      <c r="P890" t="s">
        <v>7453</v>
      </c>
    </row>
    <row r="891" spans="1:16">
      <c r="A891" t="s">
        <v>7454</v>
      </c>
      <c r="B891" t="s">
        <v>7455</v>
      </c>
      <c r="C891" t="s">
        <v>5123</v>
      </c>
      <c r="D891">
        <v>1149</v>
      </c>
      <c r="E891">
        <v>1499</v>
      </c>
      <c r="F891">
        <v>0.23</v>
      </c>
      <c r="G891">
        <v>4.0999999999999996</v>
      </c>
      <c r="H891">
        <v>10443</v>
      </c>
      <c r="I891" t="s">
        <v>7456</v>
      </c>
      <c r="J891" t="s">
        <v>7457</v>
      </c>
      <c r="K891" t="s">
        <v>7458</v>
      </c>
      <c r="L891" t="s">
        <v>7459</v>
      </c>
      <c r="M891" t="s">
        <v>7460</v>
      </c>
      <c r="N891" t="s">
        <v>7461</v>
      </c>
      <c r="O891" t="s">
        <v>7462</v>
      </c>
      <c r="P891" t="s">
        <v>7463</v>
      </c>
    </row>
    <row r="892" spans="1:16">
      <c r="A892" t="s">
        <v>7464</v>
      </c>
      <c r="B892" t="s">
        <v>7465</v>
      </c>
      <c r="C892" t="s">
        <v>4897</v>
      </c>
      <c r="D892">
        <v>499</v>
      </c>
      <c r="E892">
        <v>1299</v>
      </c>
      <c r="F892">
        <v>0.62</v>
      </c>
      <c r="G892">
        <v>4.5</v>
      </c>
      <c r="H892">
        <v>434</v>
      </c>
      <c r="I892" t="s">
        <v>7466</v>
      </c>
      <c r="J892" t="s">
        <v>7467</v>
      </c>
      <c r="K892" t="s">
        <v>7468</v>
      </c>
      <c r="L892" t="s">
        <v>7469</v>
      </c>
      <c r="M892" t="s">
        <v>7470</v>
      </c>
      <c r="N892" t="s">
        <v>7471</v>
      </c>
      <c r="O892" t="s">
        <v>7472</v>
      </c>
      <c r="P892" t="s">
        <v>7473</v>
      </c>
    </row>
    <row r="893" spans="1:16">
      <c r="A893" t="s">
        <v>7474</v>
      </c>
      <c r="B893" t="s">
        <v>7475</v>
      </c>
      <c r="C893" t="s">
        <v>3079</v>
      </c>
      <c r="D893">
        <v>999</v>
      </c>
      <c r="E893">
        <v>4199</v>
      </c>
      <c r="F893">
        <v>0.76</v>
      </c>
      <c r="G893">
        <v>3.5</v>
      </c>
      <c r="H893">
        <v>1913</v>
      </c>
      <c r="I893" t="s">
        <v>7476</v>
      </c>
      <c r="J893" t="s">
        <v>7477</v>
      </c>
      <c r="K893" t="s">
        <v>7478</v>
      </c>
      <c r="L893" t="s">
        <v>7479</v>
      </c>
      <c r="M893" t="s">
        <v>7480</v>
      </c>
      <c r="N893" t="s">
        <v>7481</v>
      </c>
      <c r="O893" t="s">
        <v>7482</v>
      </c>
      <c r="P893" t="s">
        <v>7483</v>
      </c>
    </row>
    <row r="894" spans="1:16">
      <c r="A894" t="s">
        <v>7484</v>
      </c>
      <c r="B894" t="s">
        <v>7485</v>
      </c>
      <c r="C894" t="s">
        <v>6764</v>
      </c>
      <c r="D894">
        <v>1709</v>
      </c>
      <c r="E894">
        <v>4000</v>
      </c>
      <c r="F894">
        <v>0.56999999999999995</v>
      </c>
      <c r="G894">
        <v>4.4000000000000004</v>
      </c>
      <c r="H894">
        <v>3029</v>
      </c>
      <c r="I894" t="s">
        <v>7486</v>
      </c>
      <c r="J894" t="s">
        <v>7487</v>
      </c>
      <c r="K894" t="s">
        <v>7488</v>
      </c>
      <c r="L894" t="s">
        <v>7489</v>
      </c>
      <c r="M894" t="s">
        <v>7490</v>
      </c>
      <c r="N894" t="s">
        <v>7491</v>
      </c>
      <c r="O894" t="s">
        <v>7492</v>
      </c>
      <c r="P894" t="s">
        <v>7493</v>
      </c>
    </row>
    <row r="895" spans="1:16">
      <c r="A895" t="s">
        <v>7494</v>
      </c>
      <c r="B895" t="s">
        <v>7495</v>
      </c>
      <c r="C895" t="s">
        <v>5079</v>
      </c>
      <c r="D895">
        <v>250</v>
      </c>
      <c r="E895">
        <v>250</v>
      </c>
      <c r="F895">
        <v>0</v>
      </c>
      <c r="G895">
        <v>4.2</v>
      </c>
      <c r="H895">
        <v>2628</v>
      </c>
      <c r="I895" t="s">
        <v>7496</v>
      </c>
      <c r="J895" t="s">
        <v>7497</v>
      </c>
      <c r="K895" t="s">
        <v>7498</v>
      </c>
      <c r="L895" t="s">
        <v>7499</v>
      </c>
      <c r="M895" t="s">
        <v>7500</v>
      </c>
      <c r="N895" t="s">
        <v>7501</v>
      </c>
      <c r="O895" t="s">
        <v>7502</v>
      </c>
      <c r="P895" t="s">
        <v>7503</v>
      </c>
    </row>
    <row r="896" spans="1:16">
      <c r="A896" t="s">
        <v>486</v>
      </c>
      <c r="B896" t="s">
        <v>487</v>
      </c>
      <c r="C896" t="s">
        <v>99</v>
      </c>
      <c r="D896">
        <v>1199</v>
      </c>
      <c r="E896">
        <v>2199</v>
      </c>
      <c r="F896">
        <v>0.45</v>
      </c>
      <c r="G896">
        <v>4.4000000000000004</v>
      </c>
      <c r="H896">
        <v>24780</v>
      </c>
      <c r="I896" t="s">
        <v>488</v>
      </c>
      <c r="J896" t="s">
        <v>489</v>
      </c>
      <c r="K896" t="s">
        <v>490</v>
      </c>
      <c r="L896" t="s">
        <v>491</v>
      </c>
      <c r="M896" t="s">
        <v>492</v>
      </c>
      <c r="N896" t="s">
        <v>493</v>
      </c>
      <c r="O896" t="s">
        <v>494</v>
      </c>
      <c r="P896" t="s">
        <v>7504</v>
      </c>
    </row>
    <row r="897" spans="1:16">
      <c r="A897" t="s">
        <v>7505</v>
      </c>
      <c r="B897" t="s">
        <v>7506</v>
      </c>
      <c r="C897" t="s">
        <v>7507</v>
      </c>
      <c r="D897">
        <v>90</v>
      </c>
      <c r="E897">
        <v>100</v>
      </c>
      <c r="F897">
        <v>0.1</v>
      </c>
      <c r="G897">
        <v>4.4000000000000004</v>
      </c>
      <c r="H897">
        <v>10718</v>
      </c>
      <c r="I897" t="s">
        <v>7508</v>
      </c>
      <c r="J897" t="s">
        <v>7509</v>
      </c>
      <c r="K897" t="s">
        <v>7510</v>
      </c>
      <c r="L897" t="s">
        <v>7511</v>
      </c>
      <c r="M897" t="s">
        <v>7512</v>
      </c>
      <c r="N897" t="s">
        <v>7513</v>
      </c>
      <c r="O897" t="s">
        <v>7514</v>
      </c>
      <c r="P897" t="s">
        <v>7515</v>
      </c>
    </row>
    <row r="898" spans="1:16">
      <c r="A898" t="s">
        <v>7516</v>
      </c>
      <c r="B898" t="s">
        <v>7517</v>
      </c>
      <c r="C898" t="s">
        <v>3883</v>
      </c>
      <c r="D898">
        <v>2025</v>
      </c>
      <c r="E898">
        <v>5999</v>
      </c>
      <c r="F898">
        <v>0.66</v>
      </c>
      <c r="G898">
        <v>4.2</v>
      </c>
      <c r="H898">
        <v>6233</v>
      </c>
      <c r="I898" t="s">
        <v>7518</v>
      </c>
      <c r="J898" t="s">
        <v>7519</v>
      </c>
      <c r="K898" t="s">
        <v>7520</v>
      </c>
      <c r="L898" t="s">
        <v>7521</v>
      </c>
      <c r="M898" t="s">
        <v>7522</v>
      </c>
      <c r="N898" t="s">
        <v>7523</v>
      </c>
      <c r="O898" t="s">
        <v>7524</v>
      </c>
      <c r="P898" t="s">
        <v>7525</v>
      </c>
    </row>
    <row r="899" spans="1:16">
      <c r="A899" t="s">
        <v>7526</v>
      </c>
      <c r="B899" t="s">
        <v>7527</v>
      </c>
      <c r="C899" t="s">
        <v>5359</v>
      </c>
      <c r="D899">
        <v>1495</v>
      </c>
      <c r="E899">
        <v>1995</v>
      </c>
      <c r="F899">
        <v>0.25</v>
      </c>
      <c r="G899">
        <v>4.5</v>
      </c>
      <c r="H899">
        <v>10541</v>
      </c>
      <c r="I899" t="s">
        <v>7528</v>
      </c>
      <c r="J899" t="s">
        <v>7529</v>
      </c>
      <c r="K899" t="s">
        <v>7530</v>
      </c>
      <c r="L899" t="s">
        <v>7531</v>
      </c>
      <c r="M899" t="s">
        <v>7532</v>
      </c>
      <c r="N899" t="s">
        <v>7533</v>
      </c>
      <c r="O899" t="s">
        <v>7534</v>
      </c>
      <c r="P899" t="s">
        <v>7535</v>
      </c>
    </row>
    <row r="900" spans="1:16">
      <c r="A900" t="s">
        <v>501</v>
      </c>
      <c r="B900" t="s">
        <v>502</v>
      </c>
      <c r="C900" t="s">
        <v>18</v>
      </c>
      <c r="D900">
        <v>799</v>
      </c>
      <c r="E900">
        <v>2100</v>
      </c>
      <c r="F900">
        <v>0.62</v>
      </c>
      <c r="G900">
        <v>4.3</v>
      </c>
      <c r="H900">
        <v>8188</v>
      </c>
      <c r="I900" t="s">
        <v>503</v>
      </c>
      <c r="J900" t="s">
        <v>504</v>
      </c>
      <c r="K900" t="s">
        <v>505</v>
      </c>
      <c r="L900" t="s">
        <v>506</v>
      </c>
      <c r="M900" t="s">
        <v>507</v>
      </c>
      <c r="N900" t="s">
        <v>508</v>
      </c>
      <c r="O900" t="s">
        <v>7536</v>
      </c>
      <c r="P900" t="s">
        <v>7537</v>
      </c>
    </row>
    <row r="901" spans="1:16">
      <c r="A901" t="s">
        <v>7538</v>
      </c>
      <c r="B901" t="s">
        <v>7539</v>
      </c>
      <c r="C901" t="s">
        <v>5541</v>
      </c>
      <c r="D901">
        <v>899</v>
      </c>
      <c r="E901">
        <v>1199</v>
      </c>
      <c r="F901">
        <v>0.25</v>
      </c>
      <c r="G901">
        <v>3.8</v>
      </c>
      <c r="H901">
        <v>10751</v>
      </c>
      <c r="I901" t="s">
        <v>7540</v>
      </c>
      <c r="J901" t="s">
        <v>7541</v>
      </c>
      <c r="K901" t="s">
        <v>7542</v>
      </c>
      <c r="L901" t="s">
        <v>7543</v>
      </c>
      <c r="M901" t="s">
        <v>7544</v>
      </c>
      <c r="N901" t="s">
        <v>7545</v>
      </c>
      <c r="O901" t="s">
        <v>7546</v>
      </c>
      <c r="P901" t="s">
        <v>7547</v>
      </c>
    </row>
    <row r="902" spans="1:16">
      <c r="A902" t="s">
        <v>7548</v>
      </c>
      <c r="B902" t="s">
        <v>7549</v>
      </c>
      <c r="C902" t="s">
        <v>7550</v>
      </c>
      <c r="D902">
        <v>349</v>
      </c>
      <c r="E902">
        <v>999</v>
      </c>
      <c r="F902">
        <v>0.65</v>
      </c>
      <c r="G902">
        <v>3.9</v>
      </c>
      <c r="H902">
        <v>817</v>
      </c>
      <c r="I902" t="s">
        <v>7551</v>
      </c>
      <c r="J902" t="s">
        <v>7552</v>
      </c>
      <c r="K902" t="s">
        <v>7553</v>
      </c>
      <c r="L902" t="s">
        <v>7554</v>
      </c>
      <c r="M902" t="s">
        <v>7555</v>
      </c>
      <c r="N902" t="s">
        <v>7556</v>
      </c>
      <c r="O902" t="s">
        <v>7557</v>
      </c>
      <c r="P902" t="s">
        <v>7558</v>
      </c>
    </row>
    <row r="903" spans="1:16">
      <c r="A903" t="s">
        <v>7559</v>
      </c>
      <c r="B903" t="s">
        <v>7560</v>
      </c>
      <c r="C903" t="s">
        <v>2992</v>
      </c>
      <c r="D903">
        <v>900</v>
      </c>
      <c r="E903">
        <v>2499</v>
      </c>
      <c r="F903">
        <v>0.64</v>
      </c>
      <c r="G903">
        <v>4</v>
      </c>
      <c r="H903">
        <v>36384</v>
      </c>
      <c r="I903" t="s">
        <v>7561</v>
      </c>
      <c r="J903" t="s">
        <v>4582</v>
      </c>
      <c r="K903" t="s">
        <v>4583</v>
      </c>
      <c r="L903" t="s">
        <v>4584</v>
      </c>
      <c r="M903" t="s">
        <v>4585</v>
      </c>
      <c r="N903" t="s">
        <v>4586</v>
      </c>
      <c r="O903" t="s">
        <v>7562</v>
      </c>
      <c r="P903" t="s">
        <v>7563</v>
      </c>
    </row>
    <row r="904" spans="1:16">
      <c r="A904" t="s">
        <v>7564</v>
      </c>
      <c r="B904" t="s">
        <v>7565</v>
      </c>
      <c r="C904" t="s">
        <v>5933</v>
      </c>
      <c r="D904">
        <v>2490</v>
      </c>
      <c r="E904">
        <v>3990</v>
      </c>
      <c r="F904">
        <v>0.38</v>
      </c>
      <c r="G904">
        <v>4.0999999999999996</v>
      </c>
      <c r="H904">
        <v>3606</v>
      </c>
      <c r="I904" t="s">
        <v>7566</v>
      </c>
      <c r="J904" t="s">
        <v>7567</v>
      </c>
      <c r="K904" t="s">
        <v>7568</v>
      </c>
      <c r="L904" t="s">
        <v>7569</v>
      </c>
      <c r="M904" t="s">
        <v>7570</v>
      </c>
      <c r="N904" t="s">
        <v>7571</v>
      </c>
      <c r="O904" t="s">
        <v>7572</v>
      </c>
      <c r="P904" t="s">
        <v>7573</v>
      </c>
    </row>
    <row r="905" spans="1:16">
      <c r="A905" t="s">
        <v>7574</v>
      </c>
      <c r="B905" t="s">
        <v>7575</v>
      </c>
      <c r="C905" t="s">
        <v>5557</v>
      </c>
      <c r="D905">
        <v>116</v>
      </c>
      <c r="E905">
        <v>200</v>
      </c>
      <c r="F905">
        <v>0.42</v>
      </c>
      <c r="G905">
        <v>4.4000000000000004</v>
      </c>
      <c r="H905">
        <v>357</v>
      </c>
      <c r="I905" t="s">
        <v>7576</v>
      </c>
      <c r="J905" t="s">
        <v>7577</v>
      </c>
      <c r="K905" t="s">
        <v>7578</v>
      </c>
      <c r="L905" t="s">
        <v>7579</v>
      </c>
      <c r="M905" t="s">
        <v>7580</v>
      </c>
      <c r="N905" t="s">
        <v>7581</v>
      </c>
      <c r="O905" t="s">
        <v>7582</v>
      </c>
      <c r="P905" t="s">
        <v>7583</v>
      </c>
    </row>
    <row r="906" spans="1:16">
      <c r="A906" t="s">
        <v>7584</v>
      </c>
      <c r="B906" t="s">
        <v>7585</v>
      </c>
      <c r="C906" t="s">
        <v>5370</v>
      </c>
      <c r="D906">
        <v>200</v>
      </c>
      <c r="E906">
        <v>230</v>
      </c>
      <c r="F906">
        <v>0.13</v>
      </c>
      <c r="G906">
        <v>4.4000000000000004</v>
      </c>
      <c r="H906">
        <v>10170</v>
      </c>
      <c r="I906" t="s">
        <v>7586</v>
      </c>
      <c r="J906" t="s">
        <v>7587</v>
      </c>
      <c r="K906" t="s">
        <v>7588</v>
      </c>
      <c r="L906" t="s">
        <v>7589</v>
      </c>
      <c r="M906" t="s">
        <v>7590</v>
      </c>
      <c r="N906" t="s">
        <v>7591</v>
      </c>
      <c r="O906" t="s">
        <v>7592</v>
      </c>
      <c r="P906" t="s">
        <v>7593</v>
      </c>
    </row>
    <row r="907" spans="1:16">
      <c r="A907" t="s">
        <v>7594</v>
      </c>
      <c r="B907" t="s">
        <v>7595</v>
      </c>
      <c r="C907" t="s">
        <v>6940</v>
      </c>
      <c r="D907">
        <v>1249</v>
      </c>
      <c r="E907">
        <v>2796</v>
      </c>
      <c r="F907">
        <v>0.55000000000000004</v>
      </c>
      <c r="G907">
        <v>4.4000000000000004</v>
      </c>
      <c r="H907">
        <v>4598</v>
      </c>
      <c r="I907" t="s">
        <v>7596</v>
      </c>
      <c r="J907" t="s">
        <v>7597</v>
      </c>
      <c r="K907" t="s">
        <v>7598</v>
      </c>
      <c r="L907" t="s">
        <v>7599</v>
      </c>
      <c r="M907" t="s">
        <v>7600</v>
      </c>
      <c r="N907" t="s">
        <v>7601</v>
      </c>
      <c r="O907" t="s">
        <v>7602</v>
      </c>
      <c r="P907" t="s">
        <v>7603</v>
      </c>
    </row>
    <row r="908" spans="1:16">
      <c r="A908" t="s">
        <v>7604</v>
      </c>
      <c r="B908" t="s">
        <v>7605</v>
      </c>
      <c r="C908" t="s">
        <v>7606</v>
      </c>
      <c r="D908">
        <v>649</v>
      </c>
      <c r="E908">
        <v>999</v>
      </c>
      <c r="F908">
        <v>0.35</v>
      </c>
      <c r="G908">
        <v>3.5</v>
      </c>
      <c r="H908">
        <v>7222</v>
      </c>
      <c r="I908" t="s">
        <v>7607</v>
      </c>
      <c r="J908" t="s">
        <v>7608</v>
      </c>
      <c r="K908" t="s">
        <v>7609</v>
      </c>
      <c r="L908" t="s">
        <v>7610</v>
      </c>
      <c r="M908" t="s">
        <v>7611</v>
      </c>
      <c r="N908" t="s">
        <v>7612</v>
      </c>
      <c r="O908" t="s">
        <v>7613</v>
      </c>
      <c r="P908" t="s">
        <v>7614</v>
      </c>
    </row>
    <row r="909" spans="1:16">
      <c r="A909" t="s">
        <v>7615</v>
      </c>
      <c r="B909" t="s">
        <v>7616</v>
      </c>
      <c r="C909" t="s">
        <v>7617</v>
      </c>
      <c r="D909">
        <v>2649</v>
      </c>
      <c r="E909">
        <v>3499</v>
      </c>
      <c r="F909">
        <v>0.24</v>
      </c>
      <c r="G909">
        <v>4.5</v>
      </c>
      <c r="H909">
        <v>1271</v>
      </c>
      <c r="I909" t="s">
        <v>7618</v>
      </c>
      <c r="J909" t="s">
        <v>7619</v>
      </c>
      <c r="K909" t="s">
        <v>7620</v>
      </c>
      <c r="L909" t="s">
        <v>7621</v>
      </c>
      <c r="M909" t="s">
        <v>7622</v>
      </c>
      <c r="N909" t="s">
        <v>7623</v>
      </c>
      <c r="O909" t="s">
        <v>7624</v>
      </c>
      <c r="P909" t="s">
        <v>7625</v>
      </c>
    </row>
    <row r="910" spans="1:16">
      <c r="A910" t="s">
        <v>522</v>
      </c>
      <c r="B910" t="s">
        <v>523</v>
      </c>
      <c r="C910" t="s">
        <v>18</v>
      </c>
      <c r="D910">
        <v>199</v>
      </c>
      <c r="E910">
        <v>349</v>
      </c>
      <c r="F910">
        <v>0.43</v>
      </c>
      <c r="G910">
        <v>4.0999999999999996</v>
      </c>
      <c r="H910">
        <v>314</v>
      </c>
      <c r="I910" t="s">
        <v>524</v>
      </c>
      <c r="J910" t="s">
        <v>525</v>
      </c>
      <c r="K910" t="s">
        <v>526</v>
      </c>
      <c r="L910" t="s">
        <v>527</v>
      </c>
      <c r="M910" t="s">
        <v>528</v>
      </c>
      <c r="N910" t="s">
        <v>529</v>
      </c>
      <c r="O910" t="s">
        <v>7626</v>
      </c>
      <c r="P910" t="s">
        <v>7627</v>
      </c>
    </row>
    <row r="911" spans="1:16">
      <c r="A911" t="s">
        <v>7628</v>
      </c>
      <c r="B911" t="s">
        <v>7629</v>
      </c>
      <c r="C911" t="s">
        <v>5285</v>
      </c>
      <c r="D911">
        <v>596</v>
      </c>
      <c r="E911">
        <v>723</v>
      </c>
      <c r="F911">
        <v>0.18</v>
      </c>
      <c r="G911">
        <v>4.4000000000000004</v>
      </c>
      <c r="H911">
        <v>3219</v>
      </c>
      <c r="I911" t="s">
        <v>7630</v>
      </c>
      <c r="J911" t="s">
        <v>7631</v>
      </c>
      <c r="K911" t="s">
        <v>7632</v>
      </c>
      <c r="L911" t="s">
        <v>7633</v>
      </c>
      <c r="M911" t="s">
        <v>7634</v>
      </c>
      <c r="N911" t="s">
        <v>7635</v>
      </c>
      <c r="O911" t="s">
        <v>7636</v>
      </c>
      <c r="P911" t="s">
        <v>7637</v>
      </c>
    </row>
    <row r="912" spans="1:16">
      <c r="A912" t="s">
        <v>7638</v>
      </c>
      <c r="B912" t="s">
        <v>7639</v>
      </c>
      <c r="C912" t="s">
        <v>2961</v>
      </c>
      <c r="D912">
        <v>2499</v>
      </c>
      <c r="E912">
        <v>5999</v>
      </c>
      <c r="F912">
        <v>0.57999999999999996</v>
      </c>
      <c r="G912">
        <v>4.0999999999999996</v>
      </c>
      <c r="H912">
        <v>38879</v>
      </c>
      <c r="I912" t="s">
        <v>7640</v>
      </c>
      <c r="J912" t="s">
        <v>4434</v>
      </c>
      <c r="K912" t="s">
        <v>4435</v>
      </c>
      <c r="L912" t="s">
        <v>4436</v>
      </c>
      <c r="M912" t="s">
        <v>4437</v>
      </c>
      <c r="N912" t="s">
        <v>4438</v>
      </c>
      <c r="O912" t="s">
        <v>7641</v>
      </c>
      <c r="P912" t="s">
        <v>7642</v>
      </c>
    </row>
    <row r="913" spans="1:16">
      <c r="A913" t="s">
        <v>7643</v>
      </c>
      <c r="B913" t="s">
        <v>7644</v>
      </c>
      <c r="C913" t="s">
        <v>7645</v>
      </c>
      <c r="D913">
        <v>4999</v>
      </c>
      <c r="E913">
        <v>12499</v>
      </c>
      <c r="F913">
        <v>0.6</v>
      </c>
      <c r="G913">
        <v>4.2</v>
      </c>
      <c r="H913">
        <v>4541</v>
      </c>
      <c r="I913" t="s">
        <v>7646</v>
      </c>
      <c r="J913" t="s">
        <v>7647</v>
      </c>
      <c r="K913" t="s">
        <v>7648</v>
      </c>
      <c r="L913" t="s">
        <v>7649</v>
      </c>
      <c r="M913" t="s">
        <v>7650</v>
      </c>
      <c r="N913" t="s">
        <v>7651</v>
      </c>
      <c r="O913" t="s">
        <v>7652</v>
      </c>
      <c r="P913" t="s">
        <v>7653</v>
      </c>
    </row>
    <row r="914" spans="1:16">
      <c r="A914" t="s">
        <v>7654</v>
      </c>
      <c r="B914" t="s">
        <v>7655</v>
      </c>
      <c r="C914" t="s">
        <v>3079</v>
      </c>
      <c r="D914">
        <v>399</v>
      </c>
      <c r="E914">
        <v>1290</v>
      </c>
      <c r="F914">
        <v>0.69</v>
      </c>
      <c r="G914">
        <v>4.2</v>
      </c>
      <c r="H914">
        <v>76042</v>
      </c>
      <c r="I914" t="s">
        <v>7656</v>
      </c>
      <c r="J914" t="s">
        <v>7657</v>
      </c>
      <c r="K914" t="s">
        <v>7658</v>
      </c>
      <c r="L914" t="s">
        <v>7659</v>
      </c>
      <c r="M914" t="s">
        <v>7660</v>
      </c>
      <c r="N914" t="s">
        <v>7661</v>
      </c>
      <c r="O914" t="s">
        <v>7662</v>
      </c>
      <c r="P914" t="s">
        <v>7663</v>
      </c>
    </row>
    <row r="915" spans="1:16">
      <c r="A915" t="s">
        <v>7664</v>
      </c>
      <c r="B915" t="s">
        <v>7665</v>
      </c>
      <c r="C915" t="s">
        <v>5557</v>
      </c>
      <c r="D915">
        <v>116</v>
      </c>
      <c r="E915">
        <v>200</v>
      </c>
      <c r="F915">
        <v>0.42</v>
      </c>
      <c r="G915">
        <v>4.3</v>
      </c>
      <c r="H915">
        <v>485</v>
      </c>
      <c r="I915" t="s">
        <v>7666</v>
      </c>
      <c r="J915" t="s">
        <v>7667</v>
      </c>
      <c r="K915" t="s">
        <v>7668</v>
      </c>
      <c r="L915" t="s">
        <v>7669</v>
      </c>
      <c r="M915" t="s">
        <v>7670</v>
      </c>
      <c r="N915" t="s">
        <v>7671</v>
      </c>
      <c r="O915" t="s">
        <v>7672</v>
      </c>
      <c r="P915" t="s">
        <v>7673</v>
      </c>
    </row>
    <row r="916" spans="1:16">
      <c r="A916" t="s">
        <v>7674</v>
      </c>
      <c r="B916" t="s">
        <v>7675</v>
      </c>
      <c r="C916" t="s">
        <v>5933</v>
      </c>
      <c r="D916">
        <v>4499</v>
      </c>
      <c r="E916">
        <v>5999</v>
      </c>
      <c r="F916">
        <v>0.25</v>
      </c>
      <c r="G916">
        <v>4.3</v>
      </c>
      <c r="H916">
        <v>44696</v>
      </c>
      <c r="I916" t="s">
        <v>7676</v>
      </c>
      <c r="J916" t="s">
        <v>7677</v>
      </c>
      <c r="K916" t="s">
        <v>7678</v>
      </c>
      <c r="L916" t="s">
        <v>7679</v>
      </c>
      <c r="M916" t="s">
        <v>7680</v>
      </c>
      <c r="N916" t="s">
        <v>7681</v>
      </c>
      <c r="O916" t="s">
        <v>7682</v>
      </c>
      <c r="P916" t="s">
        <v>7683</v>
      </c>
    </row>
    <row r="917" spans="1:16">
      <c r="A917" t="s">
        <v>7684</v>
      </c>
      <c r="B917" t="s">
        <v>7685</v>
      </c>
      <c r="C917" t="s">
        <v>6132</v>
      </c>
      <c r="D917">
        <v>330</v>
      </c>
      <c r="E917">
        <v>499</v>
      </c>
      <c r="F917">
        <v>0.34</v>
      </c>
      <c r="G917">
        <v>3.7</v>
      </c>
      <c r="H917">
        <v>8566</v>
      </c>
      <c r="I917" t="s">
        <v>7686</v>
      </c>
      <c r="J917" t="s">
        <v>7687</v>
      </c>
      <c r="K917" t="s">
        <v>7688</v>
      </c>
      <c r="L917" t="s">
        <v>7689</v>
      </c>
      <c r="M917" t="s">
        <v>7690</v>
      </c>
      <c r="N917" t="s">
        <v>7691</v>
      </c>
      <c r="O917" t="s">
        <v>7692</v>
      </c>
      <c r="P917" t="s">
        <v>7693</v>
      </c>
    </row>
    <row r="918" spans="1:16">
      <c r="A918" t="s">
        <v>7694</v>
      </c>
      <c r="B918" t="s">
        <v>7695</v>
      </c>
      <c r="C918" t="s">
        <v>5479</v>
      </c>
      <c r="D918">
        <v>649</v>
      </c>
      <c r="E918">
        <v>2499</v>
      </c>
      <c r="F918">
        <v>0.74</v>
      </c>
      <c r="G918">
        <v>3.9</v>
      </c>
      <c r="H918">
        <v>13049</v>
      </c>
      <c r="I918" t="s">
        <v>7696</v>
      </c>
      <c r="J918" t="s">
        <v>7697</v>
      </c>
      <c r="K918" t="s">
        <v>7698</v>
      </c>
      <c r="L918" t="s">
        <v>7699</v>
      </c>
      <c r="M918" t="s">
        <v>7700</v>
      </c>
      <c r="N918" t="s">
        <v>7701</v>
      </c>
      <c r="O918" t="s">
        <v>7702</v>
      </c>
      <c r="P918" t="s">
        <v>7703</v>
      </c>
    </row>
    <row r="919" spans="1:16">
      <c r="A919" t="s">
        <v>7704</v>
      </c>
      <c r="B919" t="s">
        <v>7705</v>
      </c>
      <c r="C919" t="s">
        <v>6025</v>
      </c>
      <c r="D919">
        <v>1234</v>
      </c>
      <c r="E919">
        <v>1599</v>
      </c>
      <c r="F919">
        <v>0.23</v>
      </c>
      <c r="G919">
        <v>4.5</v>
      </c>
      <c r="H919">
        <v>16680</v>
      </c>
      <c r="I919" t="s">
        <v>7706</v>
      </c>
      <c r="J919" t="s">
        <v>7707</v>
      </c>
      <c r="K919" t="s">
        <v>7708</v>
      </c>
      <c r="L919" t="s">
        <v>7709</v>
      </c>
      <c r="M919" t="s">
        <v>7710</v>
      </c>
      <c r="N919" t="s">
        <v>7711</v>
      </c>
      <c r="O919" t="s">
        <v>7712</v>
      </c>
      <c r="P919" t="s">
        <v>7713</v>
      </c>
    </row>
    <row r="920" spans="1:16">
      <c r="A920" t="s">
        <v>4441</v>
      </c>
      <c r="B920" t="s">
        <v>4442</v>
      </c>
      <c r="C920" t="s">
        <v>4443</v>
      </c>
      <c r="D920">
        <v>1399</v>
      </c>
      <c r="E920">
        <v>2990</v>
      </c>
      <c r="F920">
        <v>0.53</v>
      </c>
      <c r="G920">
        <v>4.0999999999999996</v>
      </c>
      <c r="H920">
        <v>97174</v>
      </c>
      <c r="I920" t="s">
        <v>4444</v>
      </c>
      <c r="J920" t="s">
        <v>4445</v>
      </c>
      <c r="K920" t="s">
        <v>4446</v>
      </c>
      <c r="L920" t="s">
        <v>4447</v>
      </c>
      <c r="M920" t="s">
        <v>4448</v>
      </c>
      <c r="N920" t="s">
        <v>4449</v>
      </c>
      <c r="O920" t="s">
        <v>7714</v>
      </c>
      <c r="P920" t="s">
        <v>7715</v>
      </c>
    </row>
    <row r="921" spans="1:16">
      <c r="A921" t="s">
        <v>7716</v>
      </c>
      <c r="B921" t="s">
        <v>7717</v>
      </c>
      <c r="C921" t="s">
        <v>7122</v>
      </c>
      <c r="D921">
        <v>272</v>
      </c>
      <c r="E921">
        <v>320</v>
      </c>
      <c r="F921">
        <v>0.15</v>
      </c>
      <c r="G921">
        <v>4</v>
      </c>
      <c r="H921">
        <v>3686</v>
      </c>
      <c r="I921" t="s">
        <v>7718</v>
      </c>
      <c r="J921" t="s">
        <v>7719</v>
      </c>
      <c r="K921" t="s">
        <v>7720</v>
      </c>
      <c r="L921" t="s">
        <v>7721</v>
      </c>
      <c r="M921" t="s">
        <v>7722</v>
      </c>
      <c r="N921" t="s">
        <v>7723</v>
      </c>
      <c r="O921" t="s">
        <v>7724</v>
      </c>
      <c r="P921" t="s">
        <v>7725</v>
      </c>
    </row>
    <row r="922" spans="1:16">
      <c r="A922" t="s">
        <v>7726</v>
      </c>
      <c r="B922" t="s">
        <v>7727</v>
      </c>
      <c r="C922" t="s">
        <v>7728</v>
      </c>
      <c r="D922">
        <v>99</v>
      </c>
      <c r="E922">
        <v>999</v>
      </c>
      <c r="F922">
        <v>0.9</v>
      </c>
      <c r="G922">
        <v>3.8</v>
      </c>
      <c r="H922">
        <v>594</v>
      </c>
      <c r="I922" t="s">
        <v>7729</v>
      </c>
      <c r="J922" t="s">
        <v>7730</v>
      </c>
      <c r="K922" t="s">
        <v>7731</v>
      </c>
      <c r="L922" t="s">
        <v>7732</v>
      </c>
      <c r="M922" t="s">
        <v>7733</v>
      </c>
      <c r="N922" t="s">
        <v>7734</v>
      </c>
      <c r="O922" t="s">
        <v>7735</v>
      </c>
      <c r="P922" t="s">
        <v>7736</v>
      </c>
    </row>
    <row r="923" spans="1:16">
      <c r="A923" t="s">
        <v>7737</v>
      </c>
      <c r="B923" t="s">
        <v>7738</v>
      </c>
      <c r="C923" t="s">
        <v>7739</v>
      </c>
      <c r="D923">
        <v>3498</v>
      </c>
      <c r="E923">
        <v>3875</v>
      </c>
      <c r="F923">
        <v>0.1</v>
      </c>
      <c r="G923">
        <v>3.4</v>
      </c>
      <c r="H923">
        <v>12185</v>
      </c>
      <c r="I923" t="s">
        <v>7740</v>
      </c>
      <c r="J923" t="s">
        <v>7741</v>
      </c>
      <c r="K923" t="s">
        <v>7742</v>
      </c>
      <c r="L923" t="s">
        <v>7743</v>
      </c>
      <c r="M923" t="s">
        <v>7744</v>
      </c>
      <c r="N923" t="s">
        <v>7745</v>
      </c>
      <c r="O923" t="s">
        <v>7746</v>
      </c>
      <c r="P923" t="s">
        <v>7747</v>
      </c>
    </row>
    <row r="924" spans="1:16">
      <c r="A924" t="s">
        <v>7748</v>
      </c>
      <c r="B924" t="s">
        <v>7749</v>
      </c>
      <c r="C924" t="s">
        <v>5847</v>
      </c>
      <c r="D924">
        <v>10099</v>
      </c>
      <c r="E924">
        <v>19110</v>
      </c>
      <c r="F924">
        <v>0.47</v>
      </c>
      <c r="G924">
        <v>4.3</v>
      </c>
      <c r="H924">
        <v>2623</v>
      </c>
      <c r="I924" t="s">
        <v>7750</v>
      </c>
      <c r="J924" t="s">
        <v>7751</v>
      </c>
      <c r="K924" t="s">
        <v>7752</v>
      </c>
      <c r="L924" t="s">
        <v>7753</v>
      </c>
      <c r="M924" t="s">
        <v>7754</v>
      </c>
      <c r="N924" t="s">
        <v>7755</v>
      </c>
      <c r="O924" t="s">
        <v>7756</v>
      </c>
      <c r="P924" t="s">
        <v>7757</v>
      </c>
    </row>
    <row r="925" spans="1:16">
      <c r="A925" t="s">
        <v>7758</v>
      </c>
      <c r="B925" t="s">
        <v>7759</v>
      </c>
      <c r="C925" t="s">
        <v>6230</v>
      </c>
      <c r="D925">
        <v>449</v>
      </c>
      <c r="E925">
        <v>999</v>
      </c>
      <c r="F925">
        <v>0.55000000000000004</v>
      </c>
      <c r="G925">
        <v>4.3</v>
      </c>
      <c r="H925">
        <v>9701</v>
      </c>
      <c r="I925" t="s">
        <v>7760</v>
      </c>
      <c r="J925" t="s">
        <v>7761</v>
      </c>
      <c r="K925" t="s">
        <v>7762</v>
      </c>
      <c r="L925" t="s">
        <v>7763</v>
      </c>
      <c r="M925" t="s">
        <v>7764</v>
      </c>
      <c r="N925" t="s">
        <v>7765</v>
      </c>
      <c r="O925" t="s">
        <v>7766</v>
      </c>
      <c r="P925" t="s">
        <v>7767</v>
      </c>
    </row>
    <row r="926" spans="1:16">
      <c r="A926" t="s">
        <v>7768</v>
      </c>
      <c r="B926" t="s">
        <v>7769</v>
      </c>
      <c r="C926" t="s">
        <v>7770</v>
      </c>
      <c r="D926">
        <v>150</v>
      </c>
      <c r="E926">
        <v>150</v>
      </c>
      <c r="F926">
        <v>0</v>
      </c>
      <c r="G926">
        <v>4.3</v>
      </c>
      <c r="H926">
        <v>15867</v>
      </c>
      <c r="I926" t="s">
        <v>7771</v>
      </c>
      <c r="J926" t="s">
        <v>7772</v>
      </c>
      <c r="K926" t="s">
        <v>7773</v>
      </c>
      <c r="L926" t="s">
        <v>7774</v>
      </c>
      <c r="M926" t="s">
        <v>7775</v>
      </c>
      <c r="N926" t="s">
        <v>7776</v>
      </c>
      <c r="O926" t="s">
        <v>7777</v>
      </c>
      <c r="P926" t="s">
        <v>7778</v>
      </c>
    </row>
    <row r="927" spans="1:16">
      <c r="A927" t="s">
        <v>552</v>
      </c>
      <c r="B927" t="s">
        <v>553</v>
      </c>
      <c r="C927" t="s">
        <v>18</v>
      </c>
      <c r="D927">
        <v>348</v>
      </c>
      <c r="E927">
        <v>1499</v>
      </c>
      <c r="F927">
        <v>0.77</v>
      </c>
      <c r="G927">
        <v>4.2</v>
      </c>
      <c r="H927">
        <v>656</v>
      </c>
      <c r="I927" t="s">
        <v>554</v>
      </c>
      <c r="J927" t="s">
        <v>555</v>
      </c>
      <c r="K927" t="s">
        <v>556</v>
      </c>
      <c r="L927" t="s">
        <v>557</v>
      </c>
      <c r="M927" t="s">
        <v>558</v>
      </c>
      <c r="N927" t="s">
        <v>559</v>
      </c>
      <c r="O927" t="s">
        <v>560</v>
      </c>
      <c r="P927" t="s">
        <v>7779</v>
      </c>
    </row>
    <row r="928" spans="1:16">
      <c r="A928" t="s">
        <v>7780</v>
      </c>
      <c r="B928" t="s">
        <v>7781</v>
      </c>
      <c r="C928" t="s">
        <v>5468</v>
      </c>
      <c r="D928">
        <v>1199</v>
      </c>
      <c r="E928">
        <v>2999</v>
      </c>
      <c r="F928">
        <v>0.6</v>
      </c>
      <c r="G928">
        <v>4.0999999999999996</v>
      </c>
      <c r="H928">
        <v>10725</v>
      </c>
      <c r="I928" t="s">
        <v>7782</v>
      </c>
      <c r="J928" t="s">
        <v>7783</v>
      </c>
      <c r="K928" t="s">
        <v>7784</v>
      </c>
      <c r="L928" t="s">
        <v>7785</v>
      </c>
      <c r="M928" t="s">
        <v>7786</v>
      </c>
      <c r="N928" t="s">
        <v>7787</v>
      </c>
      <c r="O928" t="s">
        <v>7788</v>
      </c>
      <c r="P928" t="s">
        <v>7789</v>
      </c>
    </row>
    <row r="929" spans="1:16">
      <c r="A929" t="s">
        <v>7790</v>
      </c>
      <c r="B929" t="s">
        <v>7791</v>
      </c>
      <c r="C929" t="s">
        <v>5392</v>
      </c>
      <c r="D929">
        <v>397</v>
      </c>
      <c r="E929">
        <v>899</v>
      </c>
      <c r="F929">
        <v>0.56000000000000005</v>
      </c>
      <c r="G929">
        <v>4</v>
      </c>
      <c r="H929">
        <v>3025</v>
      </c>
      <c r="I929" t="s">
        <v>7792</v>
      </c>
      <c r="J929" t="s">
        <v>7793</v>
      </c>
      <c r="K929" t="s">
        <v>7794</v>
      </c>
      <c r="L929" t="s">
        <v>7795</v>
      </c>
      <c r="M929" t="s">
        <v>7796</v>
      </c>
      <c r="N929" t="s">
        <v>7797</v>
      </c>
      <c r="O929" t="s">
        <v>7798</v>
      </c>
      <c r="P929" t="s">
        <v>7799</v>
      </c>
    </row>
    <row r="930" spans="1:16">
      <c r="A930" t="s">
        <v>562</v>
      </c>
      <c r="B930" t="s">
        <v>563</v>
      </c>
      <c r="C930" t="s">
        <v>18</v>
      </c>
      <c r="D930">
        <v>154</v>
      </c>
      <c r="E930">
        <v>349</v>
      </c>
      <c r="F930">
        <v>0.56000000000000005</v>
      </c>
      <c r="G930">
        <v>4.3</v>
      </c>
      <c r="H930">
        <v>7064</v>
      </c>
      <c r="I930" t="s">
        <v>564</v>
      </c>
      <c r="J930" t="s">
        <v>565</v>
      </c>
      <c r="K930" t="s">
        <v>566</v>
      </c>
      <c r="L930" t="s">
        <v>567</v>
      </c>
      <c r="M930" t="s">
        <v>568</v>
      </c>
      <c r="N930" t="s">
        <v>569</v>
      </c>
      <c r="O930" t="s">
        <v>7800</v>
      </c>
      <c r="P930" t="s">
        <v>7801</v>
      </c>
    </row>
    <row r="931" spans="1:16">
      <c r="A931" t="s">
        <v>7802</v>
      </c>
      <c r="B931" t="s">
        <v>7803</v>
      </c>
      <c r="C931" t="s">
        <v>6036</v>
      </c>
      <c r="D931">
        <v>699</v>
      </c>
      <c r="E931">
        <v>1490</v>
      </c>
      <c r="F931">
        <v>0.53</v>
      </c>
      <c r="G931">
        <v>4</v>
      </c>
      <c r="H931">
        <v>5736</v>
      </c>
      <c r="I931" t="s">
        <v>7804</v>
      </c>
      <c r="J931" t="s">
        <v>7805</v>
      </c>
      <c r="K931" t="s">
        <v>7806</v>
      </c>
      <c r="L931" t="s">
        <v>7807</v>
      </c>
      <c r="M931" t="s">
        <v>7808</v>
      </c>
      <c r="N931" t="s">
        <v>7809</v>
      </c>
      <c r="O931" t="s">
        <v>7810</v>
      </c>
      <c r="P931" t="s">
        <v>7811</v>
      </c>
    </row>
    <row r="932" spans="1:16">
      <c r="A932" t="s">
        <v>7812</v>
      </c>
      <c r="B932" t="s">
        <v>7813</v>
      </c>
      <c r="C932" t="s">
        <v>3079</v>
      </c>
      <c r="D932">
        <v>1679</v>
      </c>
      <c r="E932">
        <v>1999</v>
      </c>
      <c r="F932">
        <v>0.16</v>
      </c>
      <c r="G932">
        <v>4.0999999999999996</v>
      </c>
      <c r="H932">
        <v>72563</v>
      </c>
      <c r="I932" t="s">
        <v>7814</v>
      </c>
      <c r="J932" t="s">
        <v>7815</v>
      </c>
      <c r="K932" t="s">
        <v>7816</v>
      </c>
      <c r="L932" t="s">
        <v>7817</v>
      </c>
      <c r="M932" t="s">
        <v>7818</v>
      </c>
      <c r="N932" t="s">
        <v>7819</v>
      </c>
      <c r="O932" t="s">
        <v>7820</v>
      </c>
      <c r="P932" t="s">
        <v>7821</v>
      </c>
    </row>
    <row r="933" spans="1:16">
      <c r="A933" t="s">
        <v>7822</v>
      </c>
      <c r="B933" t="s">
        <v>7823</v>
      </c>
      <c r="C933" t="s">
        <v>4876</v>
      </c>
      <c r="D933">
        <v>354</v>
      </c>
      <c r="E933">
        <v>1500</v>
      </c>
      <c r="F933">
        <v>0.76</v>
      </c>
      <c r="G933">
        <v>4</v>
      </c>
      <c r="H933">
        <v>1026</v>
      </c>
      <c r="I933" t="s">
        <v>7824</v>
      </c>
      <c r="J933" t="s">
        <v>7825</v>
      </c>
      <c r="K933" t="s">
        <v>7826</v>
      </c>
      <c r="L933" t="s">
        <v>7827</v>
      </c>
      <c r="M933" t="s">
        <v>7828</v>
      </c>
      <c r="N933" t="s">
        <v>7829</v>
      </c>
      <c r="O933" t="s">
        <v>7830</v>
      </c>
      <c r="P933" t="s">
        <v>7831</v>
      </c>
    </row>
    <row r="934" spans="1:16">
      <c r="A934" t="s">
        <v>7832</v>
      </c>
      <c r="B934" t="s">
        <v>7833</v>
      </c>
      <c r="C934" t="s">
        <v>7834</v>
      </c>
      <c r="D934">
        <v>1199</v>
      </c>
      <c r="E934">
        <v>5499</v>
      </c>
      <c r="F934">
        <v>0.78</v>
      </c>
      <c r="G934">
        <v>3.8</v>
      </c>
      <c r="H934">
        <v>2043</v>
      </c>
      <c r="I934" t="s">
        <v>7835</v>
      </c>
      <c r="J934" t="s">
        <v>7836</v>
      </c>
      <c r="K934" t="s">
        <v>7837</v>
      </c>
      <c r="L934" t="s">
        <v>7838</v>
      </c>
      <c r="M934" t="s">
        <v>7839</v>
      </c>
      <c r="N934" t="s">
        <v>7840</v>
      </c>
      <c r="O934" t="s">
        <v>7841</v>
      </c>
      <c r="P934" t="s">
        <v>7842</v>
      </c>
    </row>
    <row r="935" spans="1:16">
      <c r="A935" t="s">
        <v>7843</v>
      </c>
      <c r="B935" t="s">
        <v>7844</v>
      </c>
      <c r="C935" t="s">
        <v>6025</v>
      </c>
      <c r="D935">
        <v>379</v>
      </c>
      <c r="E935">
        <v>1499</v>
      </c>
      <c r="F935">
        <v>0.75</v>
      </c>
      <c r="G935">
        <v>4.2</v>
      </c>
      <c r="H935">
        <v>4149</v>
      </c>
      <c r="I935" t="s">
        <v>7845</v>
      </c>
      <c r="J935" t="s">
        <v>7846</v>
      </c>
      <c r="K935" t="s">
        <v>7847</v>
      </c>
      <c r="L935" t="s">
        <v>7848</v>
      </c>
      <c r="M935" t="s">
        <v>7849</v>
      </c>
      <c r="N935" t="s">
        <v>7850</v>
      </c>
      <c r="O935" t="s">
        <v>7851</v>
      </c>
      <c r="P935" t="s">
        <v>7852</v>
      </c>
    </row>
    <row r="936" spans="1:16">
      <c r="A936" t="s">
        <v>7853</v>
      </c>
      <c r="B936" t="s">
        <v>7854</v>
      </c>
      <c r="C936" t="s">
        <v>5143</v>
      </c>
      <c r="D936">
        <v>499</v>
      </c>
      <c r="E936">
        <v>775</v>
      </c>
      <c r="F936">
        <v>0.36</v>
      </c>
      <c r="G936">
        <v>4.3</v>
      </c>
      <c r="H936">
        <v>74</v>
      </c>
      <c r="I936" t="s">
        <v>7855</v>
      </c>
      <c r="J936" t="s">
        <v>7856</v>
      </c>
      <c r="K936" t="s">
        <v>7857</v>
      </c>
      <c r="L936" t="s">
        <v>7858</v>
      </c>
      <c r="M936" t="s">
        <v>7859</v>
      </c>
      <c r="N936" t="s">
        <v>7860</v>
      </c>
      <c r="O936" t="s">
        <v>7861</v>
      </c>
      <c r="P936" t="s">
        <v>7862</v>
      </c>
    </row>
    <row r="937" spans="1:16">
      <c r="A937" t="s">
        <v>7863</v>
      </c>
      <c r="B937" t="s">
        <v>7864</v>
      </c>
      <c r="C937" t="s">
        <v>7865</v>
      </c>
      <c r="D937">
        <v>10389</v>
      </c>
      <c r="E937">
        <v>32000</v>
      </c>
      <c r="F937">
        <v>0.68</v>
      </c>
      <c r="G937">
        <v>4.4000000000000004</v>
      </c>
      <c r="H937">
        <v>41398</v>
      </c>
      <c r="I937" t="s">
        <v>7866</v>
      </c>
      <c r="J937" t="s">
        <v>7867</v>
      </c>
      <c r="K937" t="s">
        <v>7868</v>
      </c>
      <c r="L937" t="s">
        <v>7869</v>
      </c>
      <c r="M937" t="s">
        <v>7870</v>
      </c>
      <c r="N937" t="s">
        <v>7871</v>
      </c>
      <c r="O937" t="s">
        <v>7872</v>
      </c>
      <c r="P937" t="s">
        <v>7873</v>
      </c>
    </row>
    <row r="938" spans="1:16">
      <c r="A938" t="s">
        <v>7874</v>
      </c>
      <c r="B938" t="s">
        <v>7875</v>
      </c>
      <c r="C938" t="s">
        <v>7059</v>
      </c>
      <c r="D938">
        <v>649</v>
      </c>
      <c r="E938">
        <v>1300</v>
      </c>
      <c r="F938">
        <v>0.5</v>
      </c>
      <c r="G938">
        <v>4.0999999999999996</v>
      </c>
      <c r="H938">
        <v>5195</v>
      </c>
      <c r="I938" t="s">
        <v>7876</v>
      </c>
      <c r="J938" t="s">
        <v>7877</v>
      </c>
      <c r="K938" t="s">
        <v>7878</v>
      </c>
      <c r="L938" t="s">
        <v>7879</v>
      </c>
      <c r="M938" t="s">
        <v>7880</v>
      </c>
      <c r="N938" t="s">
        <v>7881</v>
      </c>
      <c r="O938" t="s">
        <v>7882</v>
      </c>
      <c r="P938" t="s">
        <v>7883</v>
      </c>
    </row>
    <row r="939" spans="1:16">
      <c r="A939" t="s">
        <v>7884</v>
      </c>
      <c r="B939" t="s">
        <v>7885</v>
      </c>
      <c r="C939" t="s">
        <v>7886</v>
      </c>
      <c r="D939">
        <v>1199</v>
      </c>
      <c r="E939">
        <v>1999</v>
      </c>
      <c r="F939">
        <v>0.4</v>
      </c>
      <c r="G939">
        <v>4.5</v>
      </c>
      <c r="H939">
        <v>22420</v>
      </c>
      <c r="I939" t="s">
        <v>7887</v>
      </c>
      <c r="J939" t="s">
        <v>907</v>
      </c>
      <c r="K939" t="s">
        <v>908</v>
      </c>
      <c r="L939" t="s">
        <v>909</v>
      </c>
      <c r="M939" t="s">
        <v>910</v>
      </c>
      <c r="N939" t="s">
        <v>911</v>
      </c>
      <c r="O939" t="s">
        <v>7888</v>
      </c>
      <c r="P939" t="s">
        <v>7889</v>
      </c>
    </row>
    <row r="940" spans="1:16">
      <c r="A940" t="s">
        <v>592</v>
      </c>
      <c r="B940" t="s">
        <v>593</v>
      </c>
      <c r="C940" t="s">
        <v>18</v>
      </c>
      <c r="D940">
        <v>139</v>
      </c>
      <c r="E940">
        <v>999</v>
      </c>
      <c r="F940">
        <v>0.86</v>
      </c>
      <c r="G940">
        <v>4</v>
      </c>
      <c r="H940">
        <v>1313</v>
      </c>
      <c r="I940" t="s">
        <v>594</v>
      </c>
      <c r="J940" t="s">
        <v>595</v>
      </c>
      <c r="K940" t="s">
        <v>596</v>
      </c>
      <c r="L940" t="s">
        <v>597</v>
      </c>
      <c r="M940" t="s">
        <v>598</v>
      </c>
      <c r="N940" t="s">
        <v>599</v>
      </c>
      <c r="O940" t="s">
        <v>600</v>
      </c>
      <c r="P940" t="s">
        <v>7890</v>
      </c>
    </row>
    <row r="941" spans="1:16">
      <c r="A941" t="s">
        <v>7891</v>
      </c>
      <c r="B941" t="s">
        <v>7892</v>
      </c>
      <c r="C941" t="s">
        <v>3079</v>
      </c>
      <c r="D941">
        <v>889</v>
      </c>
      <c r="E941">
        <v>1999</v>
      </c>
      <c r="F941">
        <v>0.56000000000000005</v>
      </c>
      <c r="G941">
        <v>4.2</v>
      </c>
      <c r="H941">
        <v>2284</v>
      </c>
      <c r="I941" t="s">
        <v>7893</v>
      </c>
      <c r="J941" t="s">
        <v>7894</v>
      </c>
      <c r="K941" t="s">
        <v>7895</v>
      </c>
      <c r="L941" t="s">
        <v>7896</v>
      </c>
      <c r="M941" t="s">
        <v>7897</v>
      </c>
      <c r="N941" t="s">
        <v>7898</v>
      </c>
      <c r="O941" t="s">
        <v>7899</v>
      </c>
      <c r="P941" t="s">
        <v>7900</v>
      </c>
    </row>
    <row r="942" spans="1:16">
      <c r="A942" t="s">
        <v>7901</v>
      </c>
      <c r="B942" t="s">
        <v>7902</v>
      </c>
      <c r="C942" t="s">
        <v>5123</v>
      </c>
      <c r="D942">
        <v>1409</v>
      </c>
      <c r="E942">
        <v>2199</v>
      </c>
      <c r="F942">
        <v>0.36</v>
      </c>
      <c r="G942">
        <v>3.9</v>
      </c>
      <c r="H942">
        <v>427</v>
      </c>
      <c r="I942" t="s">
        <v>7903</v>
      </c>
      <c r="J942" t="s">
        <v>7904</v>
      </c>
      <c r="K942" t="s">
        <v>7905</v>
      </c>
      <c r="L942" t="s">
        <v>7906</v>
      </c>
      <c r="M942" t="s">
        <v>7907</v>
      </c>
      <c r="N942" t="s">
        <v>7908</v>
      </c>
      <c r="O942" t="s">
        <v>7909</v>
      </c>
      <c r="P942" t="s">
        <v>7910</v>
      </c>
    </row>
    <row r="943" spans="1:16">
      <c r="A943" t="s">
        <v>7911</v>
      </c>
      <c r="B943" t="s">
        <v>7912</v>
      </c>
      <c r="C943" t="s">
        <v>7913</v>
      </c>
      <c r="D943">
        <v>549</v>
      </c>
      <c r="E943">
        <v>1999</v>
      </c>
      <c r="F943">
        <v>0.73</v>
      </c>
      <c r="G943">
        <v>4.3</v>
      </c>
      <c r="H943">
        <v>1367</v>
      </c>
      <c r="I943" t="s">
        <v>7914</v>
      </c>
      <c r="J943" t="s">
        <v>7915</v>
      </c>
      <c r="K943" t="s">
        <v>7916</v>
      </c>
      <c r="L943" t="s">
        <v>7917</v>
      </c>
      <c r="M943" t="s">
        <v>7918</v>
      </c>
      <c r="N943" t="s">
        <v>7919</v>
      </c>
      <c r="O943" t="s">
        <v>7920</v>
      </c>
      <c r="P943" t="s">
        <v>7921</v>
      </c>
    </row>
    <row r="944" spans="1:16">
      <c r="A944" t="s">
        <v>7922</v>
      </c>
      <c r="B944" t="s">
        <v>7923</v>
      </c>
      <c r="C944" t="s">
        <v>7834</v>
      </c>
      <c r="D944">
        <v>749</v>
      </c>
      <c r="E944">
        <v>1799</v>
      </c>
      <c r="F944">
        <v>0.57999999999999996</v>
      </c>
      <c r="G944">
        <v>4</v>
      </c>
      <c r="H944">
        <v>13199</v>
      </c>
      <c r="I944" t="s">
        <v>7924</v>
      </c>
      <c r="J944" t="s">
        <v>7925</v>
      </c>
      <c r="K944" t="s">
        <v>7926</v>
      </c>
      <c r="L944" t="s">
        <v>7927</v>
      </c>
      <c r="M944" t="s">
        <v>7928</v>
      </c>
      <c r="N944" t="s">
        <v>7929</v>
      </c>
      <c r="O944" t="s">
        <v>7930</v>
      </c>
      <c r="P944" t="s">
        <v>7931</v>
      </c>
    </row>
    <row r="945" spans="1:16">
      <c r="A945" t="s">
        <v>602</v>
      </c>
      <c r="B945" t="s">
        <v>603</v>
      </c>
      <c r="C945" t="s">
        <v>18</v>
      </c>
      <c r="D945">
        <v>329</v>
      </c>
      <c r="E945">
        <v>845</v>
      </c>
      <c r="F945">
        <v>0.61</v>
      </c>
      <c r="G945">
        <v>4.2</v>
      </c>
      <c r="H945">
        <v>29746</v>
      </c>
      <c r="I945" t="s">
        <v>604</v>
      </c>
      <c r="J945" t="s">
        <v>605</v>
      </c>
      <c r="K945" t="s">
        <v>606</v>
      </c>
      <c r="L945" t="s">
        <v>607</v>
      </c>
      <c r="M945" t="s">
        <v>608</v>
      </c>
      <c r="N945" t="s">
        <v>609</v>
      </c>
      <c r="O945" t="s">
        <v>7932</v>
      </c>
      <c r="P945" t="s">
        <v>7933</v>
      </c>
    </row>
    <row r="946" spans="1:16">
      <c r="A946" t="s">
        <v>7934</v>
      </c>
      <c r="B946" t="s">
        <v>7935</v>
      </c>
      <c r="C946" t="s">
        <v>18</v>
      </c>
      <c r="D946">
        <v>379</v>
      </c>
      <c r="E946">
        <v>1099</v>
      </c>
      <c r="F946">
        <v>0.66</v>
      </c>
      <c r="G946">
        <v>4.3</v>
      </c>
      <c r="H946">
        <v>2806</v>
      </c>
      <c r="I946" t="s">
        <v>7936</v>
      </c>
      <c r="J946" t="s">
        <v>971</v>
      </c>
      <c r="K946" t="s">
        <v>972</v>
      </c>
      <c r="L946" t="s">
        <v>973</v>
      </c>
      <c r="M946" t="s">
        <v>974</v>
      </c>
      <c r="N946" t="s">
        <v>975</v>
      </c>
      <c r="O946" t="s">
        <v>7937</v>
      </c>
      <c r="P946" t="s">
        <v>7938</v>
      </c>
    </row>
    <row r="947" spans="1:16">
      <c r="A947" t="s">
        <v>7939</v>
      </c>
      <c r="B947" t="s">
        <v>7940</v>
      </c>
      <c r="C947" t="s">
        <v>2961</v>
      </c>
      <c r="D947">
        <v>5998</v>
      </c>
      <c r="E947">
        <v>7999</v>
      </c>
      <c r="F947">
        <v>0.25</v>
      </c>
      <c r="G947">
        <v>4.2</v>
      </c>
      <c r="H947">
        <v>30355</v>
      </c>
      <c r="I947" t="s">
        <v>7941</v>
      </c>
      <c r="J947" t="s">
        <v>7942</v>
      </c>
      <c r="K947" t="s">
        <v>7943</v>
      </c>
      <c r="L947" t="s">
        <v>7944</v>
      </c>
      <c r="M947" t="s">
        <v>7945</v>
      </c>
      <c r="N947" t="s">
        <v>7946</v>
      </c>
      <c r="O947" t="s">
        <v>7947</v>
      </c>
      <c r="P947" t="s">
        <v>7948</v>
      </c>
    </row>
    <row r="948" spans="1:16">
      <c r="A948" t="s">
        <v>7949</v>
      </c>
      <c r="B948" t="s">
        <v>7950</v>
      </c>
      <c r="C948" t="s">
        <v>6230</v>
      </c>
      <c r="D948">
        <v>299</v>
      </c>
      <c r="E948">
        <v>1499</v>
      </c>
      <c r="F948">
        <v>0.8</v>
      </c>
      <c r="G948">
        <v>4.2</v>
      </c>
      <c r="H948">
        <v>2868</v>
      </c>
      <c r="I948" t="s">
        <v>7951</v>
      </c>
      <c r="J948" t="s">
        <v>7952</v>
      </c>
      <c r="K948" t="s">
        <v>7953</v>
      </c>
      <c r="L948" t="s">
        <v>7954</v>
      </c>
      <c r="M948" t="s">
        <v>7955</v>
      </c>
      <c r="N948" t="s">
        <v>7956</v>
      </c>
      <c r="O948" t="s">
        <v>7957</v>
      </c>
      <c r="P948" t="s">
        <v>7958</v>
      </c>
    </row>
    <row r="949" spans="1:16">
      <c r="A949" t="s">
        <v>7959</v>
      </c>
      <c r="B949" t="s">
        <v>7960</v>
      </c>
      <c r="C949" t="s">
        <v>6025</v>
      </c>
      <c r="D949">
        <v>379</v>
      </c>
      <c r="E949">
        <v>1499</v>
      </c>
      <c r="F949">
        <v>0.75</v>
      </c>
      <c r="G949">
        <v>4.0999999999999996</v>
      </c>
      <c r="H949">
        <v>670</v>
      </c>
      <c r="I949" t="s">
        <v>7961</v>
      </c>
      <c r="J949" t="s">
        <v>7962</v>
      </c>
      <c r="K949" t="s">
        <v>7963</v>
      </c>
      <c r="L949" t="s">
        <v>7964</v>
      </c>
      <c r="M949" t="s">
        <v>7965</v>
      </c>
      <c r="N949" t="s">
        <v>7966</v>
      </c>
      <c r="O949" t="s">
        <v>7967</v>
      </c>
      <c r="P949" t="s">
        <v>7968</v>
      </c>
    </row>
    <row r="950" spans="1:16">
      <c r="A950" t="s">
        <v>7969</v>
      </c>
      <c r="B950" t="s">
        <v>7970</v>
      </c>
      <c r="C950" t="s">
        <v>7971</v>
      </c>
      <c r="D950">
        <v>1399</v>
      </c>
      <c r="E950">
        <v>2999</v>
      </c>
      <c r="F950">
        <v>0.53</v>
      </c>
      <c r="G950">
        <v>4.3</v>
      </c>
      <c r="H950">
        <v>3530</v>
      </c>
      <c r="I950" t="s">
        <v>7972</v>
      </c>
      <c r="J950" t="s">
        <v>7973</v>
      </c>
      <c r="K950" t="s">
        <v>7974</v>
      </c>
      <c r="L950" t="s">
        <v>7975</v>
      </c>
      <c r="M950" t="s">
        <v>7976</v>
      </c>
      <c r="N950" t="s">
        <v>7977</v>
      </c>
      <c r="O950" t="s">
        <v>7978</v>
      </c>
      <c r="P950" t="s">
        <v>7979</v>
      </c>
    </row>
    <row r="951" spans="1:16">
      <c r="A951" t="s">
        <v>7980</v>
      </c>
      <c r="B951" t="s">
        <v>7981</v>
      </c>
      <c r="C951" t="s">
        <v>7982</v>
      </c>
      <c r="D951">
        <v>699</v>
      </c>
      <c r="E951">
        <v>1299</v>
      </c>
      <c r="F951">
        <v>0.46</v>
      </c>
      <c r="G951">
        <v>4.3</v>
      </c>
      <c r="H951">
        <v>6183</v>
      </c>
      <c r="I951" t="s">
        <v>7983</v>
      </c>
      <c r="J951" t="s">
        <v>7984</v>
      </c>
      <c r="K951" t="s">
        <v>7985</v>
      </c>
      <c r="L951" t="s">
        <v>7986</v>
      </c>
      <c r="M951" t="s">
        <v>7987</v>
      </c>
      <c r="N951" t="s">
        <v>7988</v>
      </c>
      <c r="O951" t="s">
        <v>7989</v>
      </c>
      <c r="P951" t="s">
        <v>7990</v>
      </c>
    </row>
    <row r="952" spans="1:16">
      <c r="A952" t="s">
        <v>7991</v>
      </c>
      <c r="B952" t="s">
        <v>7992</v>
      </c>
      <c r="C952" t="s">
        <v>6303</v>
      </c>
      <c r="D952">
        <v>300</v>
      </c>
      <c r="E952">
        <v>300</v>
      </c>
      <c r="F952">
        <v>0</v>
      </c>
      <c r="G952">
        <v>4.2</v>
      </c>
      <c r="H952">
        <v>419</v>
      </c>
      <c r="I952" t="s">
        <v>7993</v>
      </c>
      <c r="J952" t="s">
        <v>7994</v>
      </c>
      <c r="K952" t="s">
        <v>7995</v>
      </c>
      <c r="L952" t="s">
        <v>7996</v>
      </c>
      <c r="M952" t="s">
        <v>7997</v>
      </c>
      <c r="N952" t="s">
        <v>7998</v>
      </c>
      <c r="O952" t="s">
        <v>7999</v>
      </c>
      <c r="P952" t="s">
        <v>8000</v>
      </c>
    </row>
    <row r="953" spans="1:16">
      <c r="A953" t="s">
        <v>8001</v>
      </c>
      <c r="B953" t="s">
        <v>8002</v>
      </c>
      <c r="C953" t="s">
        <v>5381</v>
      </c>
      <c r="D953">
        <v>999</v>
      </c>
      <c r="E953">
        <v>1995</v>
      </c>
      <c r="F953">
        <v>0.5</v>
      </c>
      <c r="G953">
        <v>4.5</v>
      </c>
      <c r="H953">
        <v>7317</v>
      </c>
      <c r="I953" t="s">
        <v>8003</v>
      </c>
      <c r="J953" t="s">
        <v>8004</v>
      </c>
      <c r="K953" t="s">
        <v>8005</v>
      </c>
      <c r="L953" t="s">
        <v>8006</v>
      </c>
      <c r="M953" t="s">
        <v>8007</v>
      </c>
      <c r="N953" t="s">
        <v>8008</v>
      </c>
      <c r="O953" t="s">
        <v>8009</v>
      </c>
      <c r="P953" t="s">
        <v>8010</v>
      </c>
    </row>
    <row r="954" spans="1:16">
      <c r="A954" t="s">
        <v>8011</v>
      </c>
      <c r="B954" t="s">
        <v>8012</v>
      </c>
      <c r="C954" t="s">
        <v>8013</v>
      </c>
      <c r="D954">
        <v>535</v>
      </c>
      <c r="E954">
        <v>535</v>
      </c>
      <c r="F954">
        <v>0</v>
      </c>
      <c r="G954">
        <v>4.4000000000000004</v>
      </c>
      <c r="H954">
        <v>4426</v>
      </c>
      <c r="I954" t="s">
        <v>8014</v>
      </c>
      <c r="J954" t="s">
        <v>8015</v>
      </c>
      <c r="K954" t="s">
        <v>8016</v>
      </c>
      <c r="L954" t="s">
        <v>8017</v>
      </c>
      <c r="M954" t="s">
        <v>8018</v>
      </c>
      <c r="N954" t="s">
        <v>8019</v>
      </c>
      <c r="O954" t="s">
        <v>8020</v>
      </c>
      <c r="P954" t="s">
        <v>8021</v>
      </c>
    </row>
    <row r="955" spans="1:16">
      <c r="A955" t="s">
        <v>612</v>
      </c>
      <c r="B955" t="s">
        <v>613</v>
      </c>
      <c r="C955" t="s">
        <v>170</v>
      </c>
      <c r="D955">
        <v>13999</v>
      </c>
      <c r="E955">
        <v>24999</v>
      </c>
      <c r="F955">
        <v>0.44</v>
      </c>
      <c r="G955">
        <v>4.2</v>
      </c>
      <c r="H955">
        <v>45237</v>
      </c>
      <c r="I955" t="s">
        <v>614</v>
      </c>
      <c r="J955" t="s">
        <v>615</v>
      </c>
      <c r="K955" t="s">
        <v>616</v>
      </c>
      <c r="L955" t="s">
        <v>617</v>
      </c>
      <c r="M955" t="s">
        <v>618</v>
      </c>
      <c r="N955" t="s">
        <v>619</v>
      </c>
      <c r="O955" t="s">
        <v>8022</v>
      </c>
      <c r="P955" t="s">
        <v>8023</v>
      </c>
    </row>
    <row r="956" spans="1:16">
      <c r="A956" t="s">
        <v>8024</v>
      </c>
      <c r="B956" t="s">
        <v>8025</v>
      </c>
      <c r="C956" t="s">
        <v>6230</v>
      </c>
      <c r="D956">
        <v>269</v>
      </c>
      <c r="E956">
        <v>1099</v>
      </c>
      <c r="F956">
        <v>0.76</v>
      </c>
      <c r="G956">
        <v>4.0999999999999996</v>
      </c>
      <c r="H956">
        <v>1092</v>
      </c>
      <c r="I956" t="s">
        <v>8026</v>
      </c>
      <c r="J956" t="s">
        <v>8027</v>
      </c>
      <c r="K956" t="s">
        <v>8028</v>
      </c>
      <c r="L956" t="s">
        <v>8029</v>
      </c>
      <c r="M956" t="s">
        <v>8030</v>
      </c>
      <c r="N956" t="s">
        <v>8031</v>
      </c>
      <c r="O956" t="s">
        <v>8032</v>
      </c>
      <c r="P956" t="s">
        <v>8033</v>
      </c>
    </row>
    <row r="957" spans="1:16">
      <c r="A957" t="s">
        <v>8034</v>
      </c>
      <c r="B957" t="s">
        <v>8035</v>
      </c>
      <c r="C957" t="s">
        <v>7122</v>
      </c>
      <c r="D957">
        <v>341</v>
      </c>
      <c r="E957">
        <v>450</v>
      </c>
      <c r="F957">
        <v>0.24</v>
      </c>
      <c r="G957">
        <v>4.3</v>
      </c>
      <c r="H957">
        <v>2493</v>
      </c>
      <c r="I957" t="s">
        <v>8036</v>
      </c>
      <c r="J957" t="s">
        <v>8037</v>
      </c>
      <c r="K957" t="s">
        <v>8038</v>
      </c>
      <c r="L957" t="s">
        <v>8039</v>
      </c>
      <c r="M957" t="s">
        <v>8040</v>
      </c>
      <c r="N957" t="s">
        <v>8041</v>
      </c>
      <c r="O957" t="s">
        <v>8042</v>
      </c>
      <c r="P957" t="s">
        <v>8043</v>
      </c>
    </row>
    <row r="958" spans="1:16">
      <c r="A958" t="s">
        <v>8044</v>
      </c>
      <c r="B958" t="s">
        <v>8045</v>
      </c>
      <c r="C958" t="s">
        <v>5468</v>
      </c>
      <c r="D958">
        <v>2499</v>
      </c>
      <c r="E958">
        <v>3999</v>
      </c>
      <c r="F958">
        <v>0.38</v>
      </c>
      <c r="G958">
        <v>4.4000000000000004</v>
      </c>
      <c r="H958">
        <v>12679</v>
      </c>
      <c r="I958" t="s">
        <v>8046</v>
      </c>
      <c r="J958" t="s">
        <v>8047</v>
      </c>
      <c r="K958" t="s">
        <v>8048</v>
      </c>
      <c r="L958" t="s">
        <v>8049</v>
      </c>
      <c r="M958" t="s">
        <v>8050</v>
      </c>
      <c r="N958" t="s">
        <v>8051</v>
      </c>
      <c r="O958" t="s">
        <v>5475</v>
      </c>
      <c r="P958" t="s">
        <v>8052</v>
      </c>
    </row>
    <row r="959" spans="1:16">
      <c r="A959" t="s">
        <v>678</v>
      </c>
      <c r="B959" t="s">
        <v>679</v>
      </c>
      <c r="C959" t="s">
        <v>18</v>
      </c>
      <c r="D959">
        <v>349</v>
      </c>
      <c r="E959">
        <v>599</v>
      </c>
      <c r="F959">
        <v>0.42</v>
      </c>
      <c r="G959">
        <v>4.0999999999999996</v>
      </c>
      <c r="H959">
        <v>210</v>
      </c>
      <c r="I959" t="s">
        <v>680</v>
      </c>
      <c r="J959" t="s">
        <v>681</v>
      </c>
      <c r="K959" t="s">
        <v>682</v>
      </c>
      <c r="L959" t="s">
        <v>683</v>
      </c>
      <c r="M959" t="s">
        <v>684</v>
      </c>
      <c r="N959" t="s">
        <v>685</v>
      </c>
      <c r="O959" t="s">
        <v>8053</v>
      </c>
      <c r="P959" t="s">
        <v>8054</v>
      </c>
    </row>
    <row r="960" spans="1:16">
      <c r="A960" t="s">
        <v>8055</v>
      </c>
      <c r="B960" t="s">
        <v>8056</v>
      </c>
      <c r="C960" t="s">
        <v>7320</v>
      </c>
      <c r="D960">
        <v>5899</v>
      </c>
      <c r="E960">
        <v>7005</v>
      </c>
      <c r="F960">
        <v>0.16</v>
      </c>
      <c r="G960">
        <v>3.6</v>
      </c>
      <c r="H960">
        <v>4199</v>
      </c>
      <c r="I960" t="s">
        <v>8057</v>
      </c>
      <c r="J960" t="s">
        <v>8058</v>
      </c>
      <c r="K960" t="s">
        <v>8059</v>
      </c>
      <c r="L960" t="s">
        <v>8060</v>
      </c>
      <c r="M960" t="s">
        <v>8061</v>
      </c>
      <c r="N960" t="s">
        <v>8062</v>
      </c>
      <c r="O960" t="s">
        <v>8063</v>
      </c>
      <c r="P960" t="s">
        <v>8064</v>
      </c>
    </row>
    <row r="961" spans="1:16">
      <c r="A961" t="s">
        <v>4622</v>
      </c>
      <c r="B961" t="s">
        <v>4623</v>
      </c>
      <c r="C961" t="s">
        <v>3175</v>
      </c>
      <c r="D961">
        <v>699</v>
      </c>
      <c r="E961">
        <v>1199</v>
      </c>
      <c r="F961">
        <v>0.42</v>
      </c>
      <c r="G961">
        <v>4</v>
      </c>
      <c r="H961">
        <v>14403</v>
      </c>
      <c r="I961" t="s">
        <v>4624</v>
      </c>
      <c r="J961" t="s">
        <v>3682</v>
      </c>
      <c r="K961" t="s">
        <v>3683</v>
      </c>
      <c r="L961" t="s">
        <v>3684</v>
      </c>
      <c r="M961" t="s">
        <v>3685</v>
      </c>
      <c r="N961" t="s">
        <v>3686</v>
      </c>
      <c r="O961" t="s">
        <v>8065</v>
      </c>
      <c r="P961" t="s">
        <v>8066</v>
      </c>
    </row>
    <row r="962" spans="1:16">
      <c r="A962" t="s">
        <v>8067</v>
      </c>
      <c r="B962" t="s">
        <v>8068</v>
      </c>
      <c r="C962" t="s">
        <v>5468</v>
      </c>
      <c r="D962">
        <v>1565</v>
      </c>
      <c r="E962">
        <v>2999</v>
      </c>
      <c r="F962">
        <v>0.48</v>
      </c>
      <c r="G962">
        <v>4</v>
      </c>
      <c r="H962">
        <v>11113</v>
      </c>
      <c r="I962" t="s">
        <v>8069</v>
      </c>
      <c r="J962" t="s">
        <v>8070</v>
      </c>
      <c r="K962" t="s">
        <v>8071</v>
      </c>
      <c r="L962" t="s">
        <v>8072</v>
      </c>
      <c r="M962" t="s">
        <v>8073</v>
      </c>
      <c r="N962" t="s">
        <v>8074</v>
      </c>
      <c r="O962" t="s">
        <v>8075</v>
      </c>
      <c r="P962" t="s">
        <v>8076</v>
      </c>
    </row>
    <row r="963" spans="1:16">
      <c r="A963" t="s">
        <v>8077</v>
      </c>
      <c r="B963" t="s">
        <v>8078</v>
      </c>
      <c r="C963" t="s">
        <v>5187</v>
      </c>
      <c r="D963">
        <v>326</v>
      </c>
      <c r="E963">
        <v>799</v>
      </c>
      <c r="F963">
        <v>0.59</v>
      </c>
      <c r="G963">
        <v>4.4000000000000004</v>
      </c>
      <c r="H963">
        <v>10773</v>
      </c>
      <c r="I963" t="s">
        <v>8079</v>
      </c>
      <c r="J963" t="s">
        <v>8080</v>
      </c>
      <c r="K963" t="s">
        <v>8081</v>
      </c>
      <c r="L963" t="s">
        <v>8082</v>
      </c>
      <c r="M963" t="s">
        <v>8083</v>
      </c>
      <c r="N963" t="s">
        <v>8084</v>
      </c>
      <c r="O963" t="s">
        <v>8085</v>
      </c>
      <c r="P963" t="s">
        <v>8086</v>
      </c>
    </row>
    <row r="964" spans="1:16">
      <c r="A964" t="s">
        <v>4589</v>
      </c>
      <c r="B964" t="s">
        <v>4590</v>
      </c>
      <c r="C964" t="s">
        <v>4591</v>
      </c>
      <c r="D964">
        <v>120</v>
      </c>
      <c r="E964">
        <v>999</v>
      </c>
      <c r="F964">
        <v>0.88</v>
      </c>
      <c r="G964">
        <v>3.9</v>
      </c>
      <c r="H964">
        <v>6491</v>
      </c>
      <c r="I964" t="s">
        <v>4592</v>
      </c>
      <c r="J964" t="s">
        <v>4593</v>
      </c>
      <c r="K964" t="s">
        <v>4594</v>
      </c>
      <c r="L964" t="s">
        <v>4595</v>
      </c>
      <c r="M964" t="s">
        <v>4596</v>
      </c>
      <c r="N964" t="s">
        <v>8087</v>
      </c>
      <c r="O964" t="s">
        <v>8088</v>
      </c>
      <c r="P964" t="s">
        <v>8089</v>
      </c>
    </row>
    <row r="965" spans="1:16">
      <c r="A965" t="s">
        <v>8090</v>
      </c>
      <c r="B965" t="s">
        <v>8091</v>
      </c>
      <c r="C965" t="s">
        <v>5143</v>
      </c>
      <c r="D965">
        <v>657</v>
      </c>
      <c r="E965">
        <v>999</v>
      </c>
      <c r="F965">
        <v>0.34</v>
      </c>
      <c r="G965">
        <v>4.3</v>
      </c>
      <c r="H965">
        <v>13944</v>
      </c>
      <c r="I965" t="s">
        <v>8092</v>
      </c>
      <c r="J965" t="s">
        <v>8093</v>
      </c>
      <c r="K965" t="s">
        <v>8094</v>
      </c>
      <c r="L965" t="s">
        <v>8095</v>
      </c>
      <c r="M965" t="s">
        <v>8096</v>
      </c>
      <c r="N965" t="s">
        <v>8097</v>
      </c>
      <c r="O965" t="s">
        <v>8098</v>
      </c>
      <c r="P965" t="s">
        <v>8099</v>
      </c>
    </row>
    <row r="966" spans="1:16">
      <c r="A966" t="s">
        <v>8100</v>
      </c>
      <c r="B966" t="s">
        <v>8101</v>
      </c>
      <c r="C966" t="s">
        <v>5359</v>
      </c>
      <c r="D966">
        <v>1995</v>
      </c>
      <c r="E966">
        <v>2895</v>
      </c>
      <c r="F966">
        <v>0.31</v>
      </c>
      <c r="G966">
        <v>4.5999999999999996</v>
      </c>
      <c r="H966">
        <v>10760</v>
      </c>
      <c r="I966" t="s">
        <v>8102</v>
      </c>
      <c r="J966" t="s">
        <v>8103</v>
      </c>
      <c r="K966" t="s">
        <v>8104</v>
      </c>
      <c r="L966" t="s">
        <v>8105</v>
      </c>
      <c r="M966" t="s">
        <v>8106</v>
      </c>
      <c r="N966" t="s">
        <v>8107</v>
      </c>
      <c r="O966" t="s">
        <v>8108</v>
      </c>
      <c r="P966" t="s">
        <v>8109</v>
      </c>
    </row>
    <row r="967" spans="1:16">
      <c r="A967" t="s">
        <v>8110</v>
      </c>
      <c r="B967" t="s">
        <v>8111</v>
      </c>
      <c r="C967" t="s">
        <v>5557</v>
      </c>
      <c r="D967">
        <v>1500</v>
      </c>
      <c r="E967">
        <v>1500</v>
      </c>
      <c r="F967">
        <v>0</v>
      </c>
      <c r="G967">
        <v>4.4000000000000004</v>
      </c>
      <c r="H967">
        <v>25996</v>
      </c>
      <c r="I967" t="s">
        <v>8112</v>
      </c>
      <c r="J967" t="s">
        <v>8113</v>
      </c>
      <c r="K967" t="s">
        <v>8114</v>
      </c>
      <c r="L967" t="s">
        <v>8115</v>
      </c>
      <c r="M967" t="s">
        <v>8116</v>
      </c>
      <c r="N967" t="s">
        <v>8117</v>
      </c>
      <c r="O967" t="s">
        <v>8118</v>
      </c>
      <c r="P967" t="s">
        <v>8119</v>
      </c>
    </row>
    <row r="968" spans="1:16">
      <c r="A968" t="s">
        <v>8120</v>
      </c>
      <c r="B968" t="s">
        <v>8121</v>
      </c>
      <c r="C968" t="s">
        <v>5027</v>
      </c>
      <c r="D968">
        <v>2640</v>
      </c>
      <c r="E968">
        <v>3195</v>
      </c>
      <c r="F968">
        <v>0.17</v>
      </c>
      <c r="G968">
        <v>4.5</v>
      </c>
      <c r="H968">
        <v>16146</v>
      </c>
      <c r="I968" t="s">
        <v>8122</v>
      </c>
      <c r="J968" t="s">
        <v>8123</v>
      </c>
      <c r="K968" t="s">
        <v>8124</v>
      </c>
      <c r="L968" t="s">
        <v>8125</v>
      </c>
      <c r="M968" t="s">
        <v>8126</v>
      </c>
      <c r="N968" t="s">
        <v>8127</v>
      </c>
      <c r="O968" t="s">
        <v>8128</v>
      </c>
      <c r="P968" t="s">
        <v>8129</v>
      </c>
    </row>
    <row r="969" spans="1:16">
      <c r="A969" t="s">
        <v>8130</v>
      </c>
      <c r="B969" t="s">
        <v>8131</v>
      </c>
      <c r="C969" t="s">
        <v>7320</v>
      </c>
      <c r="D969">
        <v>5299</v>
      </c>
      <c r="E969">
        <v>6355</v>
      </c>
      <c r="F969">
        <v>0.17</v>
      </c>
      <c r="G969">
        <v>3.9</v>
      </c>
      <c r="H969">
        <v>8280</v>
      </c>
      <c r="I969" t="s">
        <v>8132</v>
      </c>
      <c r="J969" t="s">
        <v>8133</v>
      </c>
      <c r="K969" t="s">
        <v>8134</v>
      </c>
      <c r="L969" t="s">
        <v>8135</v>
      </c>
      <c r="M969" t="s">
        <v>8136</v>
      </c>
      <c r="N969" t="s">
        <v>8137</v>
      </c>
      <c r="O969" t="s">
        <v>8138</v>
      </c>
      <c r="P969" t="s">
        <v>8139</v>
      </c>
    </row>
    <row r="970" spans="1:16">
      <c r="A970" t="s">
        <v>627</v>
      </c>
      <c r="B970" t="s">
        <v>628</v>
      </c>
      <c r="C970" t="s">
        <v>18</v>
      </c>
      <c r="D970">
        <v>263</v>
      </c>
      <c r="E970">
        <v>699</v>
      </c>
      <c r="F970">
        <v>0.62</v>
      </c>
      <c r="G970">
        <v>4.0999999999999996</v>
      </c>
      <c r="H970">
        <v>450</v>
      </c>
      <c r="I970" t="s">
        <v>629</v>
      </c>
      <c r="J970" t="s">
        <v>630</v>
      </c>
      <c r="K970" t="s">
        <v>631</v>
      </c>
      <c r="L970" t="s">
        <v>632</v>
      </c>
      <c r="M970" t="s">
        <v>633</v>
      </c>
      <c r="N970" t="s">
        <v>634</v>
      </c>
      <c r="O970" t="s">
        <v>635</v>
      </c>
      <c r="P970" t="s">
        <v>8140</v>
      </c>
    </row>
    <row r="971" spans="1:16">
      <c r="A971" t="s">
        <v>8141</v>
      </c>
      <c r="B971" t="s">
        <v>8142</v>
      </c>
      <c r="C971" t="s">
        <v>7834</v>
      </c>
      <c r="D971">
        <v>1990</v>
      </c>
      <c r="E971">
        <v>2999</v>
      </c>
      <c r="F971">
        <v>0.34</v>
      </c>
      <c r="G971">
        <v>4.3</v>
      </c>
      <c r="H971">
        <v>14237</v>
      </c>
      <c r="I971" t="s">
        <v>8143</v>
      </c>
      <c r="J971" t="s">
        <v>8144</v>
      </c>
      <c r="K971" t="s">
        <v>8145</v>
      </c>
      <c r="L971" t="s">
        <v>8146</v>
      </c>
      <c r="M971" t="s">
        <v>8147</v>
      </c>
      <c r="N971" t="s">
        <v>8148</v>
      </c>
      <c r="O971" t="s">
        <v>8149</v>
      </c>
      <c r="P971" t="s">
        <v>8150</v>
      </c>
    </row>
    <row r="972" spans="1:16">
      <c r="A972" t="s">
        <v>8151</v>
      </c>
      <c r="B972" t="s">
        <v>8152</v>
      </c>
      <c r="C972" t="s">
        <v>8153</v>
      </c>
      <c r="D972">
        <v>1289</v>
      </c>
      <c r="E972">
        <v>1499</v>
      </c>
      <c r="F972">
        <v>0.14000000000000001</v>
      </c>
      <c r="G972">
        <v>4.5</v>
      </c>
      <c r="H972">
        <v>20668</v>
      </c>
      <c r="I972" t="s">
        <v>8154</v>
      </c>
      <c r="J972" t="s">
        <v>8155</v>
      </c>
      <c r="K972" t="s">
        <v>8156</v>
      </c>
      <c r="L972" t="s">
        <v>8157</v>
      </c>
      <c r="M972" t="s">
        <v>8158</v>
      </c>
      <c r="N972" t="s">
        <v>8159</v>
      </c>
      <c r="O972" t="s">
        <v>8160</v>
      </c>
      <c r="P972" t="s">
        <v>8161</v>
      </c>
    </row>
    <row r="973" spans="1:16">
      <c r="A973" t="s">
        <v>8162</v>
      </c>
      <c r="B973" t="s">
        <v>8163</v>
      </c>
      <c r="C973" t="s">
        <v>6303</v>
      </c>
      <c r="D973">
        <v>165</v>
      </c>
      <c r="E973">
        <v>165</v>
      </c>
      <c r="F973">
        <v>0</v>
      </c>
      <c r="G973">
        <v>4.5</v>
      </c>
      <c r="H973">
        <v>1674</v>
      </c>
      <c r="I973" t="s">
        <v>8164</v>
      </c>
      <c r="J973" t="s">
        <v>8165</v>
      </c>
      <c r="K973" t="s">
        <v>8166</v>
      </c>
      <c r="L973" t="s">
        <v>8167</v>
      </c>
      <c r="M973" t="s">
        <v>8168</v>
      </c>
      <c r="N973" t="s">
        <v>8169</v>
      </c>
      <c r="O973" t="s">
        <v>8170</v>
      </c>
      <c r="P973" t="s">
        <v>8171</v>
      </c>
    </row>
    <row r="974" spans="1:16">
      <c r="A974" t="s">
        <v>8172</v>
      </c>
      <c r="B974" t="s">
        <v>8173</v>
      </c>
      <c r="C974" t="s">
        <v>6940</v>
      </c>
      <c r="D974">
        <v>1699</v>
      </c>
      <c r="E974">
        <v>3499</v>
      </c>
      <c r="F974">
        <v>0.51</v>
      </c>
      <c r="G974">
        <v>3.6</v>
      </c>
      <c r="H974">
        <v>7689</v>
      </c>
      <c r="I974" t="s">
        <v>8174</v>
      </c>
      <c r="J974" t="s">
        <v>8175</v>
      </c>
      <c r="K974" t="s">
        <v>8176</v>
      </c>
      <c r="L974" t="s">
        <v>8177</v>
      </c>
      <c r="M974" t="s">
        <v>8178</v>
      </c>
      <c r="N974" t="s">
        <v>8179</v>
      </c>
      <c r="O974" t="s">
        <v>8180</v>
      </c>
      <c r="P974" t="s">
        <v>8181</v>
      </c>
    </row>
    <row r="975" spans="1:16">
      <c r="A975" t="s">
        <v>8182</v>
      </c>
      <c r="B975" t="s">
        <v>8183</v>
      </c>
      <c r="C975" t="s">
        <v>5933</v>
      </c>
      <c r="D975">
        <v>2299</v>
      </c>
      <c r="E975">
        <v>7500</v>
      </c>
      <c r="F975">
        <v>0.69</v>
      </c>
      <c r="G975">
        <v>4.0999999999999996</v>
      </c>
      <c r="H975">
        <v>5554</v>
      </c>
      <c r="I975" t="s">
        <v>8184</v>
      </c>
      <c r="J975" t="s">
        <v>8185</v>
      </c>
      <c r="K975" t="s">
        <v>8186</v>
      </c>
      <c r="L975" t="s">
        <v>8187</v>
      </c>
      <c r="M975" t="s">
        <v>8188</v>
      </c>
      <c r="N975" t="s">
        <v>8189</v>
      </c>
      <c r="O975" t="s">
        <v>8190</v>
      </c>
      <c r="P975" t="s">
        <v>8191</v>
      </c>
    </row>
    <row r="976" spans="1:16">
      <c r="A976" t="s">
        <v>658</v>
      </c>
      <c r="B976" t="s">
        <v>659</v>
      </c>
      <c r="C976" t="s">
        <v>18</v>
      </c>
      <c r="D976">
        <v>219</v>
      </c>
      <c r="E976">
        <v>700</v>
      </c>
      <c r="F976">
        <v>0.69</v>
      </c>
      <c r="G976">
        <v>4.3</v>
      </c>
      <c r="H976">
        <v>20053</v>
      </c>
      <c r="I976" t="s">
        <v>660</v>
      </c>
      <c r="J976" t="s">
        <v>661</v>
      </c>
      <c r="K976" t="s">
        <v>662</v>
      </c>
      <c r="L976" t="s">
        <v>663</v>
      </c>
      <c r="M976" t="s">
        <v>664</v>
      </c>
      <c r="N976" t="s">
        <v>665</v>
      </c>
      <c r="O976" t="s">
        <v>666</v>
      </c>
      <c r="P976" t="s">
        <v>8192</v>
      </c>
    </row>
    <row r="977" spans="1:16">
      <c r="A977" t="s">
        <v>8193</v>
      </c>
      <c r="B977" t="s">
        <v>8194</v>
      </c>
      <c r="C977" t="s">
        <v>5858</v>
      </c>
      <c r="D977">
        <v>39</v>
      </c>
      <c r="E977">
        <v>39</v>
      </c>
      <c r="F977">
        <v>0</v>
      </c>
      <c r="G977">
        <v>3.8</v>
      </c>
      <c r="H977">
        <v>3344</v>
      </c>
      <c r="I977" t="s">
        <v>8195</v>
      </c>
      <c r="J977" t="s">
        <v>8196</v>
      </c>
      <c r="K977" t="s">
        <v>8197</v>
      </c>
      <c r="L977" t="s">
        <v>8198</v>
      </c>
      <c r="M977" t="s">
        <v>8199</v>
      </c>
      <c r="N977" t="s">
        <v>8200</v>
      </c>
      <c r="O977" t="s">
        <v>8201</v>
      </c>
      <c r="P977" t="s">
        <v>8202</v>
      </c>
    </row>
    <row r="978" spans="1:16">
      <c r="A978" t="s">
        <v>8203</v>
      </c>
      <c r="B978" t="s">
        <v>8204</v>
      </c>
      <c r="C978" t="s">
        <v>8205</v>
      </c>
      <c r="D978">
        <v>26999</v>
      </c>
      <c r="E978">
        <v>37999</v>
      </c>
      <c r="F978">
        <v>0.28999999999999998</v>
      </c>
      <c r="G978">
        <v>4.5999999999999996</v>
      </c>
      <c r="H978">
        <v>2886</v>
      </c>
      <c r="I978" t="s">
        <v>8206</v>
      </c>
      <c r="J978" t="s">
        <v>8207</v>
      </c>
      <c r="K978" t="s">
        <v>8208</v>
      </c>
      <c r="L978" t="s">
        <v>8209</v>
      </c>
      <c r="M978" t="s">
        <v>8210</v>
      </c>
      <c r="N978" t="s">
        <v>8211</v>
      </c>
      <c r="O978" t="s">
        <v>8212</v>
      </c>
      <c r="P978" t="s">
        <v>8213</v>
      </c>
    </row>
    <row r="979" spans="1:16">
      <c r="A979" t="s">
        <v>8214</v>
      </c>
      <c r="B979" t="s">
        <v>8215</v>
      </c>
      <c r="C979" t="s">
        <v>3079</v>
      </c>
      <c r="D979">
        <v>1490</v>
      </c>
      <c r="E979">
        <v>1990</v>
      </c>
      <c r="F979">
        <v>0.25</v>
      </c>
      <c r="G979">
        <v>4.0999999999999996</v>
      </c>
      <c r="H979">
        <v>98250</v>
      </c>
      <c r="I979" t="s">
        <v>8216</v>
      </c>
      <c r="J979" t="s">
        <v>8217</v>
      </c>
      <c r="K979" t="s">
        <v>8218</v>
      </c>
      <c r="L979" t="s">
        <v>8219</v>
      </c>
      <c r="M979" t="s">
        <v>8220</v>
      </c>
      <c r="N979" t="s">
        <v>8221</v>
      </c>
      <c r="O979" t="s">
        <v>8222</v>
      </c>
      <c r="P979" t="s">
        <v>8223</v>
      </c>
    </row>
    <row r="980" spans="1:16">
      <c r="A980" t="s">
        <v>8224</v>
      </c>
      <c r="B980" t="s">
        <v>8225</v>
      </c>
      <c r="C980" t="s">
        <v>4897</v>
      </c>
      <c r="D980">
        <v>398</v>
      </c>
      <c r="E980">
        <v>1949</v>
      </c>
      <c r="F980">
        <v>0.8</v>
      </c>
      <c r="G980">
        <v>4</v>
      </c>
      <c r="H980">
        <v>75</v>
      </c>
      <c r="I980" t="s">
        <v>8226</v>
      </c>
      <c r="J980" t="s">
        <v>8227</v>
      </c>
      <c r="K980" t="s">
        <v>8228</v>
      </c>
      <c r="L980" t="s">
        <v>8229</v>
      </c>
      <c r="M980" t="s">
        <v>8230</v>
      </c>
      <c r="N980" t="s">
        <v>8231</v>
      </c>
      <c r="O980" t="s">
        <v>8232</v>
      </c>
      <c r="P980" t="s">
        <v>8233</v>
      </c>
    </row>
    <row r="981" spans="1:16">
      <c r="A981" t="s">
        <v>668</v>
      </c>
      <c r="B981" t="s">
        <v>669</v>
      </c>
      <c r="C981" t="s">
        <v>18</v>
      </c>
      <c r="D981">
        <v>349</v>
      </c>
      <c r="E981">
        <v>899</v>
      </c>
      <c r="F981">
        <v>0.61</v>
      </c>
      <c r="G981">
        <v>4.5</v>
      </c>
      <c r="H981">
        <v>149</v>
      </c>
      <c r="I981" t="s">
        <v>670</v>
      </c>
      <c r="J981" t="s">
        <v>671</v>
      </c>
      <c r="K981" t="s">
        <v>672</v>
      </c>
      <c r="L981" t="s">
        <v>673</v>
      </c>
      <c r="M981" t="s">
        <v>674</v>
      </c>
      <c r="N981" t="s">
        <v>8234</v>
      </c>
      <c r="O981" t="s">
        <v>8235</v>
      </c>
      <c r="P981" t="s">
        <v>8236</v>
      </c>
    </row>
    <row r="982" spans="1:16">
      <c r="A982" t="s">
        <v>8237</v>
      </c>
      <c r="B982" t="s">
        <v>8238</v>
      </c>
      <c r="C982" t="s">
        <v>6940</v>
      </c>
      <c r="D982">
        <v>770</v>
      </c>
      <c r="E982">
        <v>1547</v>
      </c>
      <c r="F982">
        <v>0.5</v>
      </c>
      <c r="G982">
        <v>4.3</v>
      </c>
      <c r="H982">
        <v>2585</v>
      </c>
      <c r="I982" t="s">
        <v>8239</v>
      </c>
      <c r="J982" t="s">
        <v>8240</v>
      </c>
      <c r="K982" t="s">
        <v>8241</v>
      </c>
      <c r="L982" t="s">
        <v>8242</v>
      </c>
      <c r="M982" t="s">
        <v>8243</v>
      </c>
      <c r="N982" t="s">
        <v>8244</v>
      </c>
      <c r="O982" t="s">
        <v>8245</v>
      </c>
      <c r="P982" t="s">
        <v>8246</v>
      </c>
    </row>
    <row r="983" spans="1:16">
      <c r="A983" t="s">
        <v>8247</v>
      </c>
      <c r="B983" t="s">
        <v>8248</v>
      </c>
      <c r="C983" t="s">
        <v>3509</v>
      </c>
      <c r="D983">
        <v>279</v>
      </c>
      <c r="E983">
        <v>1299</v>
      </c>
      <c r="F983">
        <v>0.79</v>
      </c>
      <c r="G983">
        <v>4</v>
      </c>
      <c r="H983">
        <v>5072</v>
      </c>
      <c r="I983" t="s">
        <v>8249</v>
      </c>
      <c r="J983" t="s">
        <v>8250</v>
      </c>
      <c r="K983" t="s">
        <v>8251</v>
      </c>
      <c r="L983" t="s">
        <v>8252</v>
      </c>
      <c r="M983" t="s">
        <v>8253</v>
      </c>
      <c r="N983" t="s">
        <v>8254</v>
      </c>
      <c r="O983" t="s">
        <v>8255</v>
      </c>
      <c r="P983" t="s">
        <v>8256</v>
      </c>
    </row>
    <row r="984" spans="1:16">
      <c r="A984" t="s">
        <v>8257</v>
      </c>
      <c r="B984" t="s">
        <v>8258</v>
      </c>
      <c r="C984" t="s">
        <v>8259</v>
      </c>
      <c r="D984">
        <v>249</v>
      </c>
      <c r="E984">
        <v>599</v>
      </c>
      <c r="F984">
        <v>0.57999999999999996</v>
      </c>
      <c r="G984">
        <v>4.5</v>
      </c>
      <c r="H984">
        <v>5985</v>
      </c>
      <c r="I984" t="s">
        <v>8260</v>
      </c>
      <c r="J984" t="s">
        <v>8261</v>
      </c>
      <c r="K984" t="s">
        <v>8262</v>
      </c>
      <c r="L984" t="s">
        <v>8263</v>
      </c>
      <c r="M984" t="s">
        <v>8264</v>
      </c>
      <c r="N984" t="s">
        <v>8265</v>
      </c>
      <c r="O984" t="s">
        <v>8266</v>
      </c>
      <c r="P984" t="s">
        <v>8267</v>
      </c>
    </row>
    <row r="985" spans="1:16">
      <c r="A985" t="s">
        <v>693</v>
      </c>
      <c r="B985" t="s">
        <v>694</v>
      </c>
      <c r="C985" t="s">
        <v>18</v>
      </c>
      <c r="D985">
        <v>115</v>
      </c>
      <c r="E985">
        <v>499</v>
      </c>
      <c r="F985">
        <v>0.77</v>
      </c>
      <c r="G985">
        <v>4</v>
      </c>
      <c r="H985">
        <v>7732</v>
      </c>
      <c r="I985" t="s">
        <v>695</v>
      </c>
      <c r="J985" t="s">
        <v>696</v>
      </c>
      <c r="K985" t="s">
        <v>697</v>
      </c>
      <c r="L985" t="s">
        <v>698</v>
      </c>
      <c r="M985" t="s">
        <v>699</v>
      </c>
      <c r="N985" t="s">
        <v>700</v>
      </c>
      <c r="O985" t="s">
        <v>701</v>
      </c>
      <c r="P985" t="s">
        <v>8268</v>
      </c>
    </row>
    <row r="986" spans="1:16">
      <c r="A986" t="s">
        <v>8269</v>
      </c>
      <c r="B986" t="s">
        <v>8270</v>
      </c>
      <c r="C986" t="s">
        <v>8271</v>
      </c>
      <c r="D986">
        <v>230</v>
      </c>
      <c r="E986">
        <v>230</v>
      </c>
      <c r="F986">
        <v>0</v>
      </c>
      <c r="G986">
        <v>4.5</v>
      </c>
      <c r="H986">
        <v>9427</v>
      </c>
      <c r="I986" t="s">
        <v>8272</v>
      </c>
      <c r="J986" t="s">
        <v>8273</v>
      </c>
      <c r="K986" t="s">
        <v>8274</v>
      </c>
      <c r="L986" t="s">
        <v>8275</v>
      </c>
      <c r="M986" t="s">
        <v>8276</v>
      </c>
      <c r="N986" t="s">
        <v>8277</v>
      </c>
      <c r="O986" t="s">
        <v>8278</v>
      </c>
      <c r="P986" t="s">
        <v>8279</v>
      </c>
    </row>
    <row r="987" spans="1:16">
      <c r="A987" t="s">
        <v>703</v>
      </c>
      <c r="B987" t="s">
        <v>704</v>
      </c>
      <c r="C987" t="s">
        <v>18</v>
      </c>
      <c r="D987">
        <v>399</v>
      </c>
      <c r="E987">
        <v>999</v>
      </c>
      <c r="F987">
        <v>0.6</v>
      </c>
      <c r="G987">
        <v>4.0999999999999996</v>
      </c>
      <c r="H987">
        <v>1780</v>
      </c>
      <c r="I987" t="s">
        <v>705</v>
      </c>
      <c r="J987" t="s">
        <v>706</v>
      </c>
      <c r="K987" t="s">
        <v>707</v>
      </c>
      <c r="L987" t="s">
        <v>708</v>
      </c>
      <c r="M987" t="s">
        <v>709</v>
      </c>
      <c r="N987" t="s">
        <v>710</v>
      </c>
      <c r="O987" t="s">
        <v>711</v>
      </c>
      <c r="P987" t="s">
        <v>8280</v>
      </c>
    </row>
    <row r="988" spans="1:16">
      <c r="A988" t="s">
        <v>8281</v>
      </c>
      <c r="B988" t="s">
        <v>8282</v>
      </c>
      <c r="C988" t="s">
        <v>5359</v>
      </c>
      <c r="D988">
        <v>599</v>
      </c>
      <c r="E988">
        <v>700</v>
      </c>
      <c r="F988">
        <v>0.14000000000000001</v>
      </c>
      <c r="G988">
        <v>4.3</v>
      </c>
      <c r="H988">
        <v>2301</v>
      </c>
      <c r="I988" t="s">
        <v>8283</v>
      </c>
      <c r="J988" t="s">
        <v>8284</v>
      </c>
      <c r="K988" t="s">
        <v>8285</v>
      </c>
      <c r="L988" t="s">
        <v>8286</v>
      </c>
      <c r="M988" t="s">
        <v>8287</v>
      </c>
      <c r="N988" t="s">
        <v>8288</v>
      </c>
      <c r="O988" t="s">
        <v>8289</v>
      </c>
      <c r="P988" t="s">
        <v>8290</v>
      </c>
    </row>
    <row r="989" spans="1:16">
      <c r="A989" t="s">
        <v>8291</v>
      </c>
      <c r="B989" t="s">
        <v>8292</v>
      </c>
      <c r="C989" t="s">
        <v>8293</v>
      </c>
      <c r="D989">
        <v>598</v>
      </c>
      <c r="E989">
        <v>1150</v>
      </c>
      <c r="F989">
        <v>0.48</v>
      </c>
      <c r="G989">
        <v>4.0999999999999996</v>
      </c>
      <c r="H989">
        <v>2535</v>
      </c>
      <c r="I989" t="s">
        <v>8294</v>
      </c>
      <c r="J989" t="s">
        <v>8295</v>
      </c>
      <c r="K989" t="s">
        <v>8296</v>
      </c>
      <c r="L989" t="s">
        <v>8297</v>
      </c>
      <c r="M989" t="s">
        <v>8298</v>
      </c>
      <c r="N989" t="s">
        <v>8299</v>
      </c>
      <c r="O989" t="s">
        <v>8300</v>
      </c>
      <c r="P989" t="s">
        <v>8301</v>
      </c>
    </row>
    <row r="990" spans="1:16">
      <c r="A990" t="s">
        <v>8302</v>
      </c>
      <c r="B990" t="s">
        <v>8303</v>
      </c>
      <c r="C990" t="s">
        <v>6025</v>
      </c>
      <c r="D990">
        <v>399</v>
      </c>
      <c r="E990">
        <v>1499</v>
      </c>
      <c r="F990">
        <v>0.73</v>
      </c>
      <c r="G990">
        <v>4</v>
      </c>
      <c r="H990">
        <v>691</v>
      </c>
      <c r="I990" t="s">
        <v>8304</v>
      </c>
      <c r="J990" t="s">
        <v>8305</v>
      </c>
      <c r="K990" t="s">
        <v>8306</v>
      </c>
      <c r="L990" t="s">
        <v>8307</v>
      </c>
      <c r="M990" t="s">
        <v>8308</v>
      </c>
      <c r="N990" t="s">
        <v>8309</v>
      </c>
      <c r="O990" t="s">
        <v>8310</v>
      </c>
      <c r="P990" t="s">
        <v>8311</v>
      </c>
    </row>
    <row r="991" spans="1:16">
      <c r="A991" t="s">
        <v>8312</v>
      </c>
      <c r="B991" t="s">
        <v>8313</v>
      </c>
      <c r="C991" t="s">
        <v>4897</v>
      </c>
      <c r="D991">
        <v>499</v>
      </c>
      <c r="E991">
        <v>1299</v>
      </c>
      <c r="F991">
        <v>0.62</v>
      </c>
      <c r="G991">
        <v>4.0999999999999996</v>
      </c>
      <c r="H991">
        <v>2740</v>
      </c>
      <c r="I991" t="s">
        <v>8314</v>
      </c>
      <c r="J991" t="s">
        <v>8315</v>
      </c>
      <c r="K991" t="s">
        <v>8316</v>
      </c>
      <c r="L991" t="s">
        <v>8317</v>
      </c>
      <c r="M991" t="s">
        <v>8318</v>
      </c>
      <c r="N991" t="s">
        <v>8319</v>
      </c>
      <c r="O991" t="s">
        <v>8320</v>
      </c>
      <c r="P991" t="s">
        <v>8321</v>
      </c>
    </row>
    <row r="992" spans="1:16">
      <c r="A992" t="s">
        <v>713</v>
      </c>
      <c r="B992" t="s">
        <v>714</v>
      </c>
      <c r="C992" t="s">
        <v>18</v>
      </c>
      <c r="D992">
        <v>199</v>
      </c>
      <c r="E992">
        <v>499</v>
      </c>
      <c r="F992">
        <v>0.6</v>
      </c>
      <c r="G992">
        <v>4.0999999999999996</v>
      </c>
      <c r="H992">
        <v>602</v>
      </c>
      <c r="I992" t="s">
        <v>715</v>
      </c>
      <c r="J992" t="s">
        <v>716</v>
      </c>
      <c r="K992" t="s">
        <v>717</v>
      </c>
      <c r="L992" t="s">
        <v>718</v>
      </c>
      <c r="M992" t="s">
        <v>719</v>
      </c>
      <c r="N992" t="s">
        <v>720</v>
      </c>
      <c r="O992" t="s">
        <v>8322</v>
      </c>
      <c r="P992" t="s">
        <v>8323</v>
      </c>
    </row>
    <row r="993" spans="1:16">
      <c r="A993" t="s">
        <v>8324</v>
      </c>
      <c r="B993" t="s">
        <v>8325</v>
      </c>
      <c r="C993" t="s">
        <v>4865</v>
      </c>
      <c r="D993">
        <v>579</v>
      </c>
      <c r="E993">
        <v>1090</v>
      </c>
      <c r="F993">
        <v>0.47</v>
      </c>
      <c r="G993">
        <v>4.4000000000000004</v>
      </c>
      <c r="H993">
        <v>3482</v>
      </c>
      <c r="I993" t="s">
        <v>8326</v>
      </c>
      <c r="J993" t="s">
        <v>8327</v>
      </c>
      <c r="K993" t="s">
        <v>8328</v>
      </c>
      <c r="L993" t="s">
        <v>8329</v>
      </c>
      <c r="M993" t="s">
        <v>8330</v>
      </c>
      <c r="N993" t="s">
        <v>8331</v>
      </c>
      <c r="O993" t="s">
        <v>8332</v>
      </c>
      <c r="P993" t="s">
        <v>8333</v>
      </c>
    </row>
    <row r="994" spans="1:16">
      <c r="A994" t="s">
        <v>723</v>
      </c>
      <c r="B994" t="s">
        <v>724</v>
      </c>
      <c r="C994" t="s">
        <v>18</v>
      </c>
      <c r="D994">
        <v>179</v>
      </c>
      <c r="E994">
        <v>399</v>
      </c>
      <c r="F994">
        <v>0.55000000000000004</v>
      </c>
      <c r="G994">
        <v>4</v>
      </c>
      <c r="H994">
        <v>1423</v>
      </c>
      <c r="I994" t="s">
        <v>725</v>
      </c>
      <c r="J994" t="s">
        <v>726</v>
      </c>
      <c r="K994" t="s">
        <v>727</v>
      </c>
      <c r="L994" t="s">
        <v>728</v>
      </c>
      <c r="M994" t="s">
        <v>729</v>
      </c>
      <c r="N994" t="s">
        <v>730</v>
      </c>
      <c r="O994" t="s">
        <v>8334</v>
      </c>
      <c r="P994" t="s">
        <v>8335</v>
      </c>
    </row>
    <row r="995" spans="1:16">
      <c r="A995" t="s">
        <v>8336</v>
      </c>
      <c r="B995" t="s">
        <v>8337</v>
      </c>
      <c r="C995" t="s">
        <v>8338</v>
      </c>
      <c r="D995">
        <v>90</v>
      </c>
      <c r="E995">
        <v>100</v>
      </c>
      <c r="F995">
        <v>0.1</v>
      </c>
      <c r="G995">
        <v>4.0999999999999996</v>
      </c>
      <c r="H995">
        <v>6199</v>
      </c>
      <c r="I995" t="s">
        <v>8339</v>
      </c>
      <c r="J995" t="s">
        <v>8340</v>
      </c>
      <c r="K995" t="s">
        <v>8341</v>
      </c>
      <c r="L995" t="s">
        <v>8342</v>
      </c>
      <c r="M995" t="s">
        <v>8343</v>
      </c>
      <c r="N995" t="s">
        <v>8344</v>
      </c>
      <c r="O995" t="s">
        <v>8345</v>
      </c>
      <c r="P995" t="s">
        <v>8346</v>
      </c>
    </row>
    <row r="996" spans="1:16">
      <c r="A996" t="s">
        <v>8347</v>
      </c>
      <c r="B996" t="s">
        <v>8348</v>
      </c>
      <c r="C996" t="s">
        <v>4897</v>
      </c>
      <c r="D996">
        <v>899</v>
      </c>
      <c r="E996">
        <v>1999</v>
      </c>
      <c r="F996">
        <v>0.55000000000000004</v>
      </c>
      <c r="G996">
        <v>4.4000000000000004</v>
      </c>
      <c r="H996">
        <v>1667</v>
      </c>
      <c r="I996" t="s">
        <v>8349</v>
      </c>
      <c r="J996" t="s">
        <v>8350</v>
      </c>
      <c r="K996" t="s">
        <v>8351</v>
      </c>
      <c r="L996" t="s">
        <v>8352</v>
      </c>
      <c r="M996" t="s">
        <v>8353</v>
      </c>
      <c r="N996" t="s">
        <v>8354</v>
      </c>
      <c r="O996" t="s">
        <v>8355</v>
      </c>
      <c r="P996" t="s">
        <v>8356</v>
      </c>
    </row>
    <row r="997" spans="1:16">
      <c r="A997" t="s">
        <v>8357</v>
      </c>
      <c r="B997" t="s">
        <v>8358</v>
      </c>
      <c r="C997" t="s">
        <v>7617</v>
      </c>
      <c r="D997">
        <v>1149</v>
      </c>
      <c r="E997">
        <v>1800</v>
      </c>
      <c r="F997">
        <v>0.36</v>
      </c>
      <c r="G997">
        <v>4.3</v>
      </c>
      <c r="H997">
        <v>4723</v>
      </c>
      <c r="I997" t="s">
        <v>8359</v>
      </c>
      <c r="J997" t="s">
        <v>8360</v>
      </c>
      <c r="K997" t="s">
        <v>8361</v>
      </c>
      <c r="L997" t="s">
        <v>8362</v>
      </c>
      <c r="M997" t="s">
        <v>8363</v>
      </c>
      <c r="N997" t="s">
        <v>8364</v>
      </c>
      <c r="O997" t="s">
        <v>8365</v>
      </c>
      <c r="P997" t="s">
        <v>8366</v>
      </c>
    </row>
    <row r="998" spans="1:16">
      <c r="A998" t="s">
        <v>8367</v>
      </c>
      <c r="B998" t="s">
        <v>8368</v>
      </c>
      <c r="C998" t="s">
        <v>6230</v>
      </c>
      <c r="D998">
        <v>249</v>
      </c>
      <c r="E998">
        <v>499</v>
      </c>
      <c r="F998">
        <v>0.5</v>
      </c>
      <c r="G998">
        <v>4.2</v>
      </c>
      <c r="H998">
        <v>22860</v>
      </c>
      <c r="I998" t="s">
        <v>8369</v>
      </c>
      <c r="J998" t="s">
        <v>8370</v>
      </c>
      <c r="K998" t="s">
        <v>8371</v>
      </c>
      <c r="L998" t="s">
        <v>8372</v>
      </c>
      <c r="M998" t="s">
        <v>8373</v>
      </c>
      <c r="N998" t="s">
        <v>8374</v>
      </c>
      <c r="O998" t="s">
        <v>8375</v>
      </c>
      <c r="P998" t="s">
        <v>8376</v>
      </c>
    </row>
    <row r="999" spans="1:16">
      <c r="A999" t="s">
        <v>8377</v>
      </c>
      <c r="B999" t="s">
        <v>8378</v>
      </c>
      <c r="C999" t="s">
        <v>5858</v>
      </c>
      <c r="D999">
        <v>39</v>
      </c>
      <c r="E999">
        <v>39</v>
      </c>
      <c r="F999">
        <v>0</v>
      </c>
      <c r="G999">
        <v>3.6</v>
      </c>
      <c r="H999">
        <v>13572</v>
      </c>
      <c r="I999" t="s">
        <v>8195</v>
      </c>
      <c r="J999" t="s">
        <v>8379</v>
      </c>
      <c r="K999" t="s">
        <v>8380</v>
      </c>
      <c r="L999" t="s">
        <v>8381</v>
      </c>
      <c r="M999" t="s">
        <v>8382</v>
      </c>
      <c r="N999" t="s">
        <v>8383</v>
      </c>
      <c r="O999" t="s">
        <v>8384</v>
      </c>
      <c r="P999" t="s">
        <v>8385</v>
      </c>
    </row>
    <row r="1000" spans="1:16">
      <c r="A1000" t="s">
        <v>8386</v>
      </c>
      <c r="B1000" t="s">
        <v>8387</v>
      </c>
      <c r="C1000" t="s">
        <v>5245</v>
      </c>
      <c r="D1000">
        <v>1599</v>
      </c>
      <c r="E1000">
        <v>3599</v>
      </c>
      <c r="F1000">
        <v>0.56000000000000005</v>
      </c>
      <c r="G1000">
        <v>4.2</v>
      </c>
      <c r="H1000">
        <v>16182</v>
      </c>
      <c r="I1000" t="s">
        <v>8388</v>
      </c>
      <c r="J1000" t="s">
        <v>8389</v>
      </c>
      <c r="K1000" t="s">
        <v>8390</v>
      </c>
      <c r="L1000" t="s">
        <v>8391</v>
      </c>
      <c r="M1000" t="s">
        <v>8392</v>
      </c>
      <c r="N1000" t="s">
        <v>8393</v>
      </c>
      <c r="O1000" t="s">
        <v>8394</v>
      </c>
      <c r="P1000" t="s">
        <v>8395</v>
      </c>
    </row>
    <row r="1001" spans="1:16">
      <c r="A1001" t="s">
        <v>8396</v>
      </c>
      <c r="B1001" t="s">
        <v>8397</v>
      </c>
      <c r="C1001" t="s">
        <v>5541</v>
      </c>
      <c r="D1001">
        <v>1199</v>
      </c>
      <c r="E1001">
        <v>3990</v>
      </c>
      <c r="F1001">
        <v>0.7</v>
      </c>
      <c r="G1001">
        <v>4.2</v>
      </c>
      <c r="H1001">
        <v>2908</v>
      </c>
      <c r="I1001" t="s">
        <v>8398</v>
      </c>
      <c r="J1001" t="s">
        <v>8399</v>
      </c>
      <c r="K1001" t="s">
        <v>8400</v>
      </c>
      <c r="L1001" t="s">
        <v>8401</v>
      </c>
      <c r="M1001" t="s">
        <v>8402</v>
      </c>
      <c r="N1001" t="s">
        <v>8403</v>
      </c>
      <c r="O1001" t="s">
        <v>8404</v>
      </c>
      <c r="P1001" t="s">
        <v>8405</v>
      </c>
    </row>
    <row r="1002" spans="1:16">
      <c r="A1002" t="s">
        <v>743</v>
      </c>
      <c r="B1002" t="s">
        <v>744</v>
      </c>
      <c r="C1002" t="s">
        <v>18</v>
      </c>
      <c r="D1002">
        <v>209</v>
      </c>
      <c r="E1002">
        <v>499</v>
      </c>
      <c r="F1002">
        <v>0.57999999999999996</v>
      </c>
      <c r="G1002">
        <v>3.9</v>
      </c>
      <c r="H1002">
        <v>536</v>
      </c>
      <c r="I1002" t="s">
        <v>745</v>
      </c>
      <c r="J1002" t="s">
        <v>746</v>
      </c>
      <c r="K1002" t="s">
        <v>747</v>
      </c>
      <c r="L1002" t="s">
        <v>748</v>
      </c>
      <c r="M1002" t="s">
        <v>749</v>
      </c>
      <c r="N1002" t="s">
        <v>750</v>
      </c>
      <c r="O1002" t="s">
        <v>751</v>
      </c>
      <c r="P1002" t="s">
        <v>8406</v>
      </c>
    </row>
    <row r="1003" spans="1:16">
      <c r="A1003" t="s">
        <v>8407</v>
      </c>
      <c r="B1003" t="s">
        <v>8408</v>
      </c>
      <c r="C1003" t="s">
        <v>4865</v>
      </c>
      <c r="D1003">
        <v>1099</v>
      </c>
      <c r="E1003">
        <v>1499</v>
      </c>
      <c r="F1003">
        <v>0.27</v>
      </c>
      <c r="G1003">
        <v>4.2</v>
      </c>
      <c r="H1003">
        <v>2375</v>
      </c>
      <c r="I1003" t="s">
        <v>8409</v>
      </c>
      <c r="J1003" t="s">
        <v>8410</v>
      </c>
      <c r="K1003" t="s">
        <v>8411</v>
      </c>
      <c r="L1003" t="s">
        <v>8412</v>
      </c>
      <c r="M1003" t="s">
        <v>8413</v>
      </c>
      <c r="N1003" t="s">
        <v>8414</v>
      </c>
      <c r="O1003" t="s">
        <v>8415</v>
      </c>
      <c r="P1003" t="s">
        <v>8416</v>
      </c>
    </row>
    <row r="1004" spans="1:16">
      <c r="A1004" t="s">
        <v>8417</v>
      </c>
      <c r="B1004" t="s">
        <v>8418</v>
      </c>
      <c r="C1004" t="s">
        <v>6303</v>
      </c>
      <c r="D1004">
        <v>120</v>
      </c>
      <c r="E1004">
        <v>120</v>
      </c>
      <c r="F1004">
        <v>0</v>
      </c>
      <c r="G1004">
        <v>4.5</v>
      </c>
      <c r="H1004">
        <v>4951</v>
      </c>
      <c r="I1004" t="s">
        <v>8419</v>
      </c>
      <c r="J1004" t="s">
        <v>8420</v>
      </c>
      <c r="K1004" t="s">
        <v>8421</v>
      </c>
      <c r="L1004" t="s">
        <v>8422</v>
      </c>
      <c r="M1004" t="s">
        <v>8423</v>
      </c>
      <c r="N1004" t="s">
        <v>8424</v>
      </c>
      <c r="O1004" t="s">
        <v>8425</v>
      </c>
      <c r="P1004" t="s">
        <v>8426</v>
      </c>
    </row>
    <row r="1005" spans="1:16">
      <c r="A1005" t="s">
        <v>8427</v>
      </c>
      <c r="B1005" t="s">
        <v>8428</v>
      </c>
      <c r="C1005" t="s">
        <v>7617</v>
      </c>
      <c r="D1005">
        <v>1519</v>
      </c>
      <c r="E1005">
        <v>3499</v>
      </c>
      <c r="F1005">
        <v>0.56999999999999995</v>
      </c>
      <c r="G1005">
        <v>4.3</v>
      </c>
      <c r="H1005">
        <v>408</v>
      </c>
      <c r="I1005" t="s">
        <v>8429</v>
      </c>
      <c r="J1005" t="s">
        <v>8430</v>
      </c>
      <c r="K1005" t="s">
        <v>8431</v>
      </c>
      <c r="L1005" t="s">
        <v>8432</v>
      </c>
      <c r="M1005" t="s">
        <v>8433</v>
      </c>
      <c r="N1005" t="s">
        <v>8434</v>
      </c>
      <c r="O1005" t="s">
        <v>8435</v>
      </c>
      <c r="P1005" t="s">
        <v>8436</v>
      </c>
    </row>
    <row r="1006" spans="1:16">
      <c r="A1006" t="s">
        <v>8437</v>
      </c>
      <c r="B1006" t="s">
        <v>8438</v>
      </c>
      <c r="C1006" t="s">
        <v>8338</v>
      </c>
      <c r="D1006">
        <v>420</v>
      </c>
      <c r="E1006">
        <v>420</v>
      </c>
      <c r="F1006">
        <v>0</v>
      </c>
      <c r="G1006">
        <v>4.2</v>
      </c>
      <c r="H1006">
        <v>1926</v>
      </c>
      <c r="I1006" t="s">
        <v>8439</v>
      </c>
      <c r="J1006" t="s">
        <v>8440</v>
      </c>
      <c r="K1006" t="s">
        <v>8441</v>
      </c>
      <c r="L1006" t="s">
        <v>8442</v>
      </c>
      <c r="M1006" t="s">
        <v>8443</v>
      </c>
      <c r="N1006" t="s">
        <v>8444</v>
      </c>
      <c r="O1006" t="s">
        <v>8445</v>
      </c>
      <c r="P1006" t="s">
        <v>8446</v>
      </c>
    </row>
    <row r="1007" spans="1:16">
      <c r="A1007" t="s">
        <v>8447</v>
      </c>
      <c r="B1007" t="s">
        <v>8448</v>
      </c>
      <c r="C1007" t="s">
        <v>8449</v>
      </c>
      <c r="D1007">
        <v>225</v>
      </c>
      <c r="E1007">
        <v>225</v>
      </c>
      <c r="F1007">
        <v>0</v>
      </c>
      <c r="G1007">
        <v>4.0999999999999996</v>
      </c>
      <c r="H1007">
        <v>4798</v>
      </c>
      <c r="I1007" t="s">
        <v>8450</v>
      </c>
      <c r="J1007" t="s">
        <v>8451</v>
      </c>
      <c r="K1007" t="s">
        <v>8452</v>
      </c>
      <c r="L1007" t="s">
        <v>8453</v>
      </c>
      <c r="M1007" t="s">
        <v>8454</v>
      </c>
      <c r="N1007" t="s">
        <v>8455</v>
      </c>
      <c r="O1007" t="s">
        <v>8456</v>
      </c>
      <c r="P1007" t="s">
        <v>8457</v>
      </c>
    </row>
    <row r="1008" spans="1:16">
      <c r="A1008" t="s">
        <v>8458</v>
      </c>
      <c r="B1008" t="s">
        <v>8459</v>
      </c>
      <c r="C1008" t="s">
        <v>8460</v>
      </c>
      <c r="D1008">
        <v>199</v>
      </c>
      <c r="E1008">
        <v>799</v>
      </c>
      <c r="F1008">
        <v>0.75</v>
      </c>
      <c r="G1008">
        <v>4.0999999999999996</v>
      </c>
      <c r="H1008">
        <v>7333</v>
      </c>
      <c r="I1008" t="s">
        <v>8461</v>
      </c>
      <c r="J1008" t="s">
        <v>8462</v>
      </c>
      <c r="K1008" t="s">
        <v>8463</v>
      </c>
      <c r="L1008" t="s">
        <v>8464</v>
      </c>
      <c r="M1008" t="s">
        <v>8465</v>
      </c>
      <c r="N1008" t="s">
        <v>8466</v>
      </c>
      <c r="O1008" t="s">
        <v>8467</v>
      </c>
      <c r="P1008" t="s">
        <v>8468</v>
      </c>
    </row>
    <row r="1009" spans="1:16">
      <c r="A1009" t="s">
        <v>4720</v>
      </c>
      <c r="B1009" t="s">
        <v>4721</v>
      </c>
      <c r="C1009" t="s">
        <v>3446</v>
      </c>
      <c r="D1009">
        <v>1799</v>
      </c>
      <c r="E1009">
        <v>3999</v>
      </c>
      <c r="F1009">
        <v>0.55000000000000004</v>
      </c>
      <c r="G1009">
        <v>4.5999999999999996</v>
      </c>
      <c r="H1009">
        <v>245</v>
      </c>
      <c r="I1009" t="s">
        <v>4722</v>
      </c>
      <c r="J1009" t="s">
        <v>4723</v>
      </c>
      <c r="K1009" t="s">
        <v>4724</v>
      </c>
      <c r="L1009" t="s">
        <v>4725</v>
      </c>
      <c r="M1009" t="s">
        <v>4726</v>
      </c>
      <c r="N1009" t="s">
        <v>4727</v>
      </c>
      <c r="O1009" t="s">
        <v>8469</v>
      </c>
      <c r="P1009" t="s">
        <v>8470</v>
      </c>
    </row>
    <row r="1010" spans="1:16">
      <c r="A1010" t="s">
        <v>8471</v>
      </c>
      <c r="B1010" t="s">
        <v>8472</v>
      </c>
      <c r="C1010" t="s">
        <v>7739</v>
      </c>
      <c r="D1010">
        <v>8349</v>
      </c>
      <c r="E1010">
        <v>9625</v>
      </c>
      <c r="F1010">
        <v>0.13</v>
      </c>
      <c r="G1010">
        <v>3.8</v>
      </c>
      <c r="H1010">
        <v>3652</v>
      </c>
      <c r="I1010" t="s">
        <v>8473</v>
      </c>
      <c r="J1010" t="s">
        <v>8474</v>
      </c>
      <c r="K1010" t="s">
        <v>8475</v>
      </c>
      <c r="L1010" t="s">
        <v>8476</v>
      </c>
      <c r="M1010" t="s">
        <v>8477</v>
      </c>
      <c r="N1010" t="s">
        <v>8478</v>
      </c>
      <c r="O1010" t="s">
        <v>8479</v>
      </c>
      <c r="P1010" t="s">
        <v>8480</v>
      </c>
    </row>
    <row r="1011" spans="1:16">
      <c r="A1011" t="s">
        <v>8481</v>
      </c>
      <c r="B1011" t="s">
        <v>8482</v>
      </c>
      <c r="C1011" t="s">
        <v>6764</v>
      </c>
      <c r="D1011">
        <v>3307</v>
      </c>
      <c r="E1011">
        <v>6100</v>
      </c>
      <c r="F1011">
        <v>0.46</v>
      </c>
      <c r="G1011">
        <v>4.3</v>
      </c>
      <c r="H1011">
        <v>2515</v>
      </c>
      <c r="I1011" t="s">
        <v>8483</v>
      </c>
      <c r="J1011" t="s">
        <v>8484</v>
      </c>
      <c r="K1011" t="s">
        <v>8485</v>
      </c>
      <c r="L1011" t="s">
        <v>8486</v>
      </c>
      <c r="M1011" t="s">
        <v>8487</v>
      </c>
      <c r="N1011" t="s">
        <v>8488</v>
      </c>
      <c r="O1011" t="s">
        <v>8489</v>
      </c>
      <c r="P1011" t="s">
        <v>8490</v>
      </c>
    </row>
    <row r="1012" spans="1:16">
      <c r="A1012" t="s">
        <v>795</v>
      </c>
      <c r="B1012" t="s">
        <v>796</v>
      </c>
      <c r="C1012" t="s">
        <v>18</v>
      </c>
      <c r="D1012">
        <v>325</v>
      </c>
      <c r="E1012">
        <v>1299</v>
      </c>
      <c r="F1012">
        <v>0.75</v>
      </c>
      <c r="G1012">
        <v>4.2</v>
      </c>
      <c r="H1012">
        <v>10576</v>
      </c>
      <c r="I1012" t="s">
        <v>797</v>
      </c>
      <c r="J1012" t="s">
        <v>798</v>
      </c>
      <c r="K1012" t="s">
        <v>799</v>
      </c>
      <c r="L1012" t="s">
        <v>800</v>
      </c>
      <c r="M1012" t="s">
        <v>801</v>
      </c>
      <c r="N1012" t="s">
        <v>802</v>
      </c>
      <c r="O1012" t="s">
        <v>8491</v>
      </c>
      <c r="P1012" t="s">
        <v>8492</v>
      </c>
    </row>
    <row r="1013" spans="1:16">
      <c r="A1013" t="s">
        <v>8493</v>
      </c>
      <c r="B1013" t="s">
        <v>8494</v>
      </c>
      <c r="C1013" t="s">
        <v>4854</v>
      </c>
      <c r="D1013">
        <v>449</v>
      </c>
      <c r="E1013">
        <v>1300</v>
      </c>
      <c r="F1013">
        <v>0.65</v>
      </c>
      <c r="G1013">
        <v>4.2</v>
      </c>
      <c r="H1013">
        <v>4959</v>
      </c>
      <c r="I1013" t="s">
        <v>8495</v>
      </c>
      <c r="J1013" t="s">
        <v>8496</v>
      </c>
      <c r="K1013" t="s">
        <v>8497</v>
      </c>
      <c r="L1013" t="s">
        <v>8498</v>
      </c>
      <c r="M1013" t="s">
        <v>8499</v>
      </c>
      <c r="N1013" t="s">
        <v>8500</v>
      </c>
      <c r="O1013" t="s">
        <v>8501</v>
      </c>
      <c r="P1013" t="s">
        <v>8502</v>
      </c>
    </row>
    <row r="1014" spans="1:16">
      <c r="A1014" t="s">
        <v>8503</v>
      </c>
      <c r="B1014" t="s">
        <v>8504</v>
      </c>
      <c r="C1014" t="s">
        <v>5068</v>
      </c>
      <c r="D1014">
        <v>380</v>
      </c>
      <c r="E1014">
        <v>400</v>
      </c>
      <c r="F1014">
        <v>0.05</v>
      </c>
      <c r="G1014">
        <v>4.4000000000000004</v>
      </c>
      <c r="H1014">
        <v>2111</v>
      </c>
      <c r="I1014" t="s">
        <v>8505</v>
      </c>
      <c r="J1014" t="s">
        <v>8506</v>
      </c>
      <c r="K1014" t="s">
        <v>8507</v>
      </c>
      <c r="L1014" t="s">
        <v>8508</v>
      </c>
      <c r="M1014" t="s">
        <v>8509</v>
      </c>
      <c r="N1014" t="s">
        <v>8510</v>
      </c>
      <c r="O1014" t="s">
        <v>8511</v>
      </c>
      <c r="P1014" t="s">
        <v>8512</v>
      </c>
    </row>
    <row r="1015" spans="1:16">
      <c r="A1015" t="s">
        <v>8513</v>
      </c>
      <c r="B1015" t="s">
        <v>8514</v>
      </c>
      <c r="C1015" t="s">
        <v>4876</v>
      </c>
      <c r="D1015">
        <v>499</v>
      </c>
      <c r="E1015">
        <v>1399</v>
      </c>
      <c r="F1015">
        <v>0.64</v>
      </c>
      <c r="G1015">
        <v>3.9</v>
      </c>
      <c r="H1015">
        <v>1462</v>
      </c>
      <c r="I1015" t="s">
        <v>8515</v>
      </c>
      <c r="J1015" t="s">
        <v>8516</v>
      </c>
      <c r="K1015" t="s">
        <v>8517</v>
      </c>
      <c r="L1015" t="s">
        <v>8518</v>
      </c>
      <c r="M1015" t="s">
        <v>8519</v>
      </c>
      <c r="N1015" t="s">
        <v>8520</v>
      </c>
      <c r="O1015" t="s">
        <v>8521</v>
      </c>
      <c r="P1015" t="s">
        <v>8522</v>
      </c>
    </row>
    <row r="1016" spans="1:16">
      <c r="A1016" t="s">
        <v>8523</v>
      </c>
      <c r="B1016" t="s">
        <v>8524</v>
      </c>
      <c r="C1016" t="s">
        <v>8525</v>
      </c>
      <c r="D1016">
        <v>37247</v>
      </c>
      <c r="E1016">
        <v>59890</v>
      </c>
      <c r="F1016">
        <v>0.38</v>
      </c>
      <c r="G1016">
        <v>4</v>
      </c>
      <c r="H1016">
        <v>323</v>
      </c>
      <c r="I1016" t="s">
        <v>8526</v>
      </c>
      <c r="J1016" t="s">
        <v>8527</v>
      </c>
      <c r="K1016" t="s">
        <v>8528</v>
      </c>
      <c r="L1016" t="s">
        <v>8529</v>
      </c>
      <c r="M1016" t="s">
        <v>8530</v>
      </c>
      <c r="N1016" t="s">
        <v>8531</v>
      </c>
      <c r="O1016" t="s">
        <v>8532</v>
      </c>
      <c r="P1016" t="s">
        <v>8533</v>
      </c>
    </row>
    <row r="1017" spans="1:16">
      <c r="A1017" t="s">
        <v>8534</v>
      </c>
      <c r="B1017" t="s">
        <v>8535</v>
      </c>
      <c r="C1017" t="s">
        <v>4443</v>
      </c>
      <c r="D1017">
        <v>849</v>
      </c>
      <c r="E1017">
        <v>2490</v>
      </c>
      <c r="F1017">
        <v>0.66</v>
      </c>
      <c r="G1017">
        <v>4.2</v>
      </c>
      <c r="H1017">
        <v>91188</v>
      </c>
      <c r="I1017" t="s">
        <v>8536</v>
      </c>
      <c r="J1017" t="s">
        <v>8537</v>
      </c>
      <c r="K1017" t="s">
        <v>8538</v>
      </c>
      <c r="L1017" t="s">
        <v>8539</v>
      </c>
      <c r="M1017" t="s">
        <v>8540</v>
      </c>
      <c r="N1017" t="s">
        <v>8541</v>
      </c>
      <c r="O1017" t="s">
        <v>8542</v>
      </c>
      <c r="P1017" t="s">
        <v>8543</v>
      </c>
    </row>
    <row r="1018" spans="1:16">
      <c r="A1018" t="s">
        <v>8544</v>
      </c>
      <c r="B1018" t="s">
        <v>8545</v>
      </c>
      <c r="C1018" t="s">
        <v>6219</v>
      </c>
      <c r="D1018">
        <v>799</v>
      </c>
      <c r="E1018">
        <v>1999</v>
      </c>
      <c r="F1018">
        <v>0.6</v>
      </c>
      <c r="G1018">
        <v>3.7</v>
      </c>
      <c r="H1018">
        <v>418</v>
      </c>
      <c r="I1018" t="s">
        <v>8546</v>
      </c>
      <c r="J1018" t="s">
        <v>8547</v>
      </c>
      <c r="K1018" t="s">
        <v>8548</v>
      </c>
      <c r="L1018" t="s">
        <v>8549</v>
      </c>
      <c r="M1018" t="s">
        <v>8550</v>
      </c>
      <c r="N1018" t="s">
        <v>8551</v>
      </c>
      <c r="O1018" t="s">
        <v>8552</v>
      </c>
      <c r="P1018" t="s">
        <v>8553</v>
      </c>
    </row>
    <row r="1019" spans="1:16">
      <c r="A1019" t="s">
        <v>4824</v>
      </c>
      <c r="B1019" t="s">
        <v>4825</v>
      </c>
      <c r="C1019" t="s">
        <v>3883</v>
      </c>
      <c r="D1019">
        <v>2599</v>
      </c>
      <c r="E1019">
        <v>6999</v>
      </c>
      <c r="F1019">
        <v>0.63</v>
      </c>
      <c r="G1019">
        <v>4.5</v>
      </c>
      <c r="H1019">
        <v>1526</v>
      </c>
      <c r="I1019" t="s">
        <v>4826</v>
      </c>
      <c r="J1019" t="s">
        <v>4827</v>
      </c>
      <c r="K1019" t="s">
        <v>4828</v>
      </c>
      <c r="L1019" t="s">
        <v>4829</v>
      </c>
      <c r="M1019" t="s">
        <v>4830</v>
      </c>
      <c r="N1019" t="s">
        <v>4831</v>
      </c>
      <c r="O1019" t="s">
        <v>8554</v>
      </c>
      <c r="P1019" t="s">
        <v>8555</v>
      </c>
    </row>
    <row r="1020" spans="1:16">
      <c r="A1020" t="s">
        <v>820</v>
      </c>
      <c r="B1020" t="s">
        <v>821</v>
      </c>
      <c r="C1020" t="s">
        <v>18</v>
      </c>
      <c r="D1020">
        <v>199</v>
      </c>
      <c r="E1020">
        <v>999</v>
      </c>
      <c r="F1020">
        <v>0.8</v>
      </c>
      <c r="G1020">
        <v>4.5</v>
      </c>
      <c r="H1020">
        <v>127</v>
      </c>
      <c r="I1020" t="s">
        <v>822</v>
      </c>
      <c r="J1020" t="s">
        <v>823</v>
      </c>
      <c r="K1020" t="s">
        <v>824</v>
      </c>
      <c r="L1020" t="s">
        <v>825</v>
      </c>
      <c r="M1020" t="s">
        <v>826</v>
      </c>
      <c r="N1020" t="s">
        <v>827</v>
      </c>
      <c r="O1020" t="s">
        <v>828</v>
      </c>
      <c r="P1020" t="s">
        <v>8556</v>
      </c>
    </row>
    <row r="1021" spans="1:16">
      <c r="A1021" t="s">
        <v>835</v>
      </c>
      <c r="B1021" t="s">
        <v>836</v>
      </c>
      <c r="C1021" t="s">
        <v>99</v>
      </c>
      <c r="D1021">
        <v>269</v>
      </c>
      <c r="E1021">
        <v>800</v>
      </c>
      <c r="F1021">
        <v>0.66</v>
      </c>
      <c r="G1021">
        <v>3.6</v>
      </c>
      <c r="H1021">
        <v>10134</v>
      </c>
      <c r="I1021" t="s">
        <v>837</v>
      </c>
      <c r="J1021" t="s">
        <v>838</v>
      </c>
      <c r="K1021" t="s">
        <v>839</v>
      </c>
      <c r="L1021" t="s">
        <v>840</v>
      </c>
      <c r="M1021" t="s">
        <v>841</v>
      </c>
      <c r="N1021" t="s">
        <v>842</v>
      </c>
      <c r="O1021" t="s">
        <v>8557</v>
      </c>
      <c r="P1021" t="s">
        <v>8558</v>
      </c>
    </row>
    <row r="1022" spans="1:16">
      <c r="A1022" t="s">
        <v>8559</v>
      </c>
      <c r="B1022" t="s">
        <v>8560</v>
      </c>
      <c r="C1022" t="s">
        <v>5858</v>
      </c>
      <c r="D1022">
        <v>298</v>
      </c>
      <c r="E1022">
        <v>999</v>
      </c>
      <c r="F1022">
        <v>0.7</v>
      </c>
      <c r="G1022">
        <v>4.3</v>
      </c>
      <c r="H1022">
        <v>1552</v>
      </c>
      <c r="I1022" t="s">
        <v>8561</v>
      </c>
      <c r="J1022" t="s">
        <v>8562</v>
      </c>
      <c r="K1022" t="s">
        <v>8563</v>
      </c>
      <c r="L1022" t="s">
        <v>8564</v>
      </c>
      <c r="M1022" t="s">
        <v>8565</v>
      </c>
      <c r="N1022" t="s">
        <v>8566</v>
      </c>
      <c r="O1022" t="s">
        <v>8567</v>
      </c>
      <c r="P1022" t="s">
        <v>8568</v>
      </c>
    </row>
    <row r="1023" spans="1:16">
      <c r="A1023" t="s">
        <v>8569</v>
      </c>
      <c r="B1023" t="s">
        <v>8570</v>
      </c>
      <c r="C1023" t="s">
        <v>6219</v>
      </c>
      <c r="D1023">
        <v>1499</v>
      </c>
      <c r="E1023">
        <v>2999</v>
      </c>
      <c r="F1023">
        <v>0.5</v>
      </c>
      <c r="G1023">
        <v>4.0999999999999996</v>
      </c>
      <c r="H1023">
        <v>25262</v>
      </c>
      <c r="I1023" t="s">
        <v>8571</v>
      </c>
      <c r="J1023" t="s">
        <v>8572</v>
      </c>
      <c r="K1023" t="s">
        <v>8573</v>
      </c>
      <c r="L1023" t="s">
        <v>8574</v>
      </c>
      <c r="M1023" t="s">
        <v>8575</v>
      </c>
      <c r="N1023" t="s">
        <v>8576</v>
      </c>
      <c r="O1023" t="s">
        <v>8577</v>
      </c>
      <c r="P1023" t="s">
        <v>8578</v>
      </c>
    </row>
    <row r="1024" spans="1:16">
      <c r="A1024" t="s">
        <v>8579</v>
      </c>
      <c r="B1024" t="s">
        <v>8580</v>
      </c>
      <c r="C1024" t="s">
        <v>8581</v>
      </c>
      <c r="D1024">
        <v>649</v>
      </c>
      <c r="E1024">
        <v>1245</v>
      </c>
      <c r="F1024">
        <v>0.48</v>
      </c>
      <c r="G1024">
        <v>3.9</v>
      </c>
      <c r="H1024">
        <v>123365</v>
      </c>
      <c r="I1024" t="s">
        <v>8582</v>
      </c>
      <c r="J1024" t="s">
        <v>8583</v>
      </c>
      <c r="K1024" t="s">
        <v>8584</v>
      </c>
      <c r="L1024" t="s">
        <v>8585</v>
      </c>
      <c r="M1024" t="s">
        <v>8586</v>
      </c>
      <c r="N1024" t="s">
        <v>8587</v>
      </c>
      <c r="O1024" t="s">
        <v>8588</v>
      </c>
      <c r="P1024" t="s">
        <v>8589</v>
      </c>
    </row>
    <row r="1025" spans="1:16">
      <c r="A1025" t="s">
        <v>8590</v>
      </c>
      <c r="B1025" t="s">
        <v>8591</v>
      </c>
      <c r="C1025" t="s">
        <v>8592</v>
      </c>
      <c r="D1025">
        <v>1199</v>
      </c>
      <c r="E1025">
        <v>1695</v>
      </c>
      <c r="F1025">
        <v>0.28999999999999998</v>
      </c>
      <c r="G1025">
        <v>3.6</v>
      </c>
      <c r="H1025">
        <v>13300</v>
      </c>
      <c r="I1025" t="s">
        <v>8593</v>
      </c>
      <c r="J1025" t="s">
        <v>8594</v>
      </c>
      <c r="K1025" t="s">
        <v>8595</v>
      </c>
      <c r="L1025" t="s">
        <v>8596</v>
      </c>
      <c r="M1025" t="s">
        <v>8597</v>
      </c>
      <c r="N1025" t="s">
        <v>8598</v>
      </c>
      <c r="O1025" t="s">
        <v>8599</v>
      </c>
      <c r="P1025" t="s">
        <v>8600</v>
      </c>
    </row>
    <row r="1026" spans="1:16">
      <c r="A1026" t="s">
        <v>8601</v>
      </c>
      <c r="B1026" t="s">
        <v>8602</v>
      </c>
      <c r="C1026" t="s">
        <v>8603</v>
      </c>
      <c r="D1026">
        <v>1199</v>
      </c>
      <c r="E1026">
        <v>2000</v>
      </c>
      <c r="F1026">
        <v>0.4</v>
      </c>
      <c r="G1026">
        <v>4</v>
      </c>
      <c r="H1026">
        <v>18543</v>
      </c>
      <c r="I1026" t="s">
        <v>8604</v>
      </c>
      <c r="J1026" t="s">
        <v>8605</v>
      </c>
      <c r="K1026" t="s">
        <v>8606</v>
      </c>
      <c r="L1026" t="s">
        <v>8607</v>
      </c>
      <c r="M1026" t="s">
        <v>8608</v>
      </c>
      <c r="N1026" t="s">
        <v>8609</v>
      </c>
      <c r="O1026" t="s">
        <v>8610</v>
      </c>
      <c r="P1026" t="s">
        <v>8611</v>
      </c>
    </row>
    <row r="1027" spans="1:16">
      <c r="A1027" t="s">
        <v>8612</v>
      </c>
      <c r="B1027" t="s">
        <v>8613</v>
      </c>
      <c r="C1027" t="s">
        <v>8614</v>
      </c>
      <c r="D1027">
        <v>455</v>
      </c>
      <c r="E1027">
        <v>999</v>
      </c>
      <c r="F1027">
        <v>0.54</v>
      </c>
      <c r="G1027">
        <v>4.0999999999999996</v>
      </c>
      <c r="H1027">
        <v>3578</v>
      </c>
      <c r="I1027" t="s">
        <v>8615</v>
      </c>
      <c r="J1027" t="s">
        <v>8616</v>
      </c>
      <c r="K1027" t="s">
        <v>8617</v>
      </c>
      <c r="L1027" t="s">
        <v>8618</v>
      </c>
      <c r="M1027" t="s">
        <v>8619</v>
      </c>
      <c r="N1027" t="s">
        <v>8620</v>
      </c>
      <c r="O1027" t="s">
        <v>8621</v>
      </c>
      <c r="P1027" t="s">
        <v>8622</v>
      </c>
    </row>
    <row r="1028" spans="1:16">
      <c r="A1028" t="s">
        <v>8623</v>
      </c>
      <c r="B1028" t="s">
        <v>8624</v>
      </c>
      <c r="C1028" t="s">
        <v>8625</v>
      </c>
      <c r="D1028">
        <v>199</v>
      </c>
      <c r="E1028">
        <v>1999</v>
      </c>
      <c r="F1028">
        <v>0.9</v>
      </c>
      <c r="G1028">
        <v>3.7</v>
      </c>
      <c r="H1028">
        <v>2031</v>
      </c>
      <c r="I1028" t="s">
        <v>8626</v>
      </c>
      <c r="J1028" t="s">
        <v>8627</v>
      </c>
      <c r="K1028" t="s">
        <v>8628</v>
      </c>
      <c r="L1028" t="s">
        <v>8629</v>
      </c>
      <c r="M1028" t="s">
        <v>8630</v>
      </c>
      <c r="N1028" t="s">
        <v>8631</v>
      </c>
      <c r="O1028" t="s">
        <v>8632</v>
      </c>
      <c r="P1028" t="s">
        <v>8633</v>
      </c>
    </row>
    <row r="1029" spans="1:16">
      <c r="A1029" t="s">
        <v>8634</v>
      </c>
      <c r="B1029" t="s">
        <v>8635</v>
      </c>
      <c r="C1029" t="s">
        <v>8625</v>
      </c>
      <c r="D1029">
        <v>293</v>
      </c>
      <c r="E1029">
        <v>499</v>
      </c>
      <c r="F1029">
        <v>0.41</v>
      </c>
      <c r="G1029">
        <v>3.9</v>
      </c>
      <c r="H1029">
        <v>44994</v>
      </c>
      <c r="I1029" t="s">
        <v>8636</v>
      </c>
      <c r="J1029" t="s">
        <v>8637</v>
      </c>
      <c r="K1029" t="s">
        <v>8638</v>
      </c>
      <c r="L1029" t="s">
        <v>8639</v>
      </c>
      <c r="M1029" t="s">
        <v>8640</v>
      </c>
      <c r="N1029" t="s">
        <v>8641</v>
      </c>
      <c r="O1029" t="s">
        <v>8642</v>
      </c>
      <c r="P1029" t="s">
        <v>8643</v>
      </c>
    </row>
    <row r="1030" spans="1:16">
      <c r="A1030" t="s">
        <v>8644</v>
      </c>
      <c r="B1030" t="s">
        <v>8645</v>
      </c>
      <c r="C1030" t="s">
        <v>8646</v>
      </c>
      <c r="D1030">
        <v>199</v>
      </c>
      <c r="E1030">
        <v>495</v>
      </c>
      <c r="F1030">
        <v>0.6</v>
      </c>
      <c r="G1030">
        <v>4.0999999999999996</v>
      </c>
      <c r="H1030">
        <v>270563</v>
      </c>
      <c r="I1030" t="s">
        <v>8647</v>
      </c>
      <c r="J1030" t="s">
        <v>8648</v>
      </c>
      <c r="K1030" t="s">
        <v>8649</v>
      </c>
      <c r="L1030" t="s">
        <v>8650</v>
      </c>
      <c r="M1030" t="s">
        <v>8651</v>
      </c>
      <c r="N1030" t="s">
        <v>8652</v>
      </c>
      <c r="O1030" t="s">
        <v>8653</v>
      </c>
      <c r="P1030" t="s">
        <v>8654</v>
      </c>
    </row>
    <row r="1031" spans="1:16">
      <c r="A1031" t="s">
        <v>8655</v>
      </c>
      <c r="B1031" t="s">
        <v>8656</v>
      </c>
      <c r="C1031" t="s">
        <v>8581</v>
      </c>
      <c r="D1031">
        <v>749</v>
      </c>
      <c r="E1031">
        <v>1245</v>
      </c>
      <c r="F1031">
        <v>0.4</v>
      </c>
      <c r="G1031">
        <v>3.9</v>
      </c>
      <c r="H1031">
        <v>31783</v>
      </c>
      <c r="I1031" t="s">
        <v>8657</v>
      </c>
      <c r="J1031" t="s">
        <v>8658</v>
      </c>
      <c r="K1031" t="s">
        <v>8659</v>
      </c>
      <c r="L1031" t="s">
        <v>8660</v>
      </c>
      <c r="M1031" t="s">
        <v>8661</v>
      </c>
      <c r="N1031" t="s">
        <v>8662</v>
      </c>
      <c r="O1031" t="s">
        <v>8663</v>
      </c>
      <c r="P1031" t="s">
        <v>8664</v>
      </c>
    </row>
    <row r="1032" spans="1:16">
      <c r="A1032" t="s">
        <v>8665</v>
      </c>
      <c r="B1032" t="s">
        <v>8666</v>
      </c>
      <c r="C1032" t="s">
        <v>8592</v>
      </c>
      <c r="D1032">
        <v>1399</v>
      </c>
      <c r="E1032">
        <v>1549</v>
      </c>
      <c r="F1032">
        <v>0.1</v>
      </c>
      <c r="G1032">
        <v>3.9</v>
      </c>
      <c r="H1032">
        <v>2602</v>
      </c>
      <c r="I1032" t="s">
        <v>8667</v>
      </c>
      <c r="J1032" t="s">
        <v>8668</v>
      </c>
      <c r="K1032" t="s">
        <v>8669</v>
      </c>
      <c r="L1032" t="s">
        <v>8670</v>
      </c>
      <c r="M1032" t="s">
        <v>8671</v>
      </c>
      <c r="N1032" t="s">
        <v>8672</v>
      </c>
      <c r="O1032" t="s">
        <v>8673</v>
      </c>
      <c r="P1032" t="s">
        <v>8674</v>
      </c>
    </row>
    <row r="1033" spans="1:16">
      <c r="A1033" t="s">
        <v>8675</v>
      </c>
      <c r="B1033" t="s">
        <v>8676</v>
      </c>
      <c r="C1033" t="s">
        <v>8581</v>
      </c>
      <c r="D1033">
        <v>749</v>
      </c>
      <c r="E1033">
        <v>1445</v>
      </c>
      <c r="F1033">
        <v>0.48</v>
      </c>
      <c r="G1033">
        <v>3.9</v>
      </c>
      <c r="H1033">
        <v>63350</v>
      </c>
      <c r="I1033" t="s">
        <v>8677</v>
      </c>
      <c r="J1033" t="s">
        <v>8678</v>
      </c>
      <c r="K1033" t="s">
        <v>8679</v>
      </c>
      <c r="L1033" t="s">
        <v>8680</v>
      </c>
      <c r="M1033" t="s">
        <v>8681</v>
      </c>
      <c r="N1033" t="s">
        <v>8682</v>
      </c>
      <c r="O1033" t="s">
        <v>8683</v>
      </c>
      <c r="P1033" t="s">
        <v>8684</v>
      </c>
    </row>
    <row r="1034" spans="1:16">
      <c r="A1034" t="s">
        <v>8685</v>
      </c>
      <c r="B1034" t="s">
        <v>8686</v>
      </c>
      <c r="C1034" t="s">
        <v>8687</v>
      </c>
      <c r="D1034">
        <v>1699</v>
      </c>
      <c r="E1034">
        <v>3193</v>
      </c>
      <c r="F1034">
        <v>0.47</v>
      </c>
      <c r="G1034">
        <v>3.8</v>
      </c>
      <c r="H1034">
        <v>54032</v>
      </c>
      <c r="I1034" t="s">
        <v>8688</v>
      </c>
      <c r="J1034" t="s">
        <v>8689</v>
      </c>
      <c r="K1034" t="s">
        <v>8690</v>
      </c>
      <c r="L1034" t="s">
        <v>8691</v>
      </c>
      <c r="M1034" t="s">
        <v>8692</v>
      </c>
      <c r="N1034" t="s">
        <v>8693</v>
      </c>
      <c r="O1034" t="s">
        <v>8694</v>
      </c>
      <c r="P1034" t="s">
        <v>8695</v>
      </c>
    </row>
    <row r="1035" spans="1:16">
      <c r="A1035" t="s">
        <v>8696</v>
      </c>
      <c r="B1035" t="s">
        <v>8697</v>
      </c>
      <c r="C1035" t="s">
        <v>8581</v>
      </c>
      <c r="D1035">
        <v>1043</v>
      </c>
      <c r="E1035">
        <v>1345</v>
      </c>
      <c r="F1035">
        <v>0.22</v>
      </c>
      <c r="G1035">
        <v>3.8</v>
      </c>
      <c r="H1035">
        <v>15592</v>
      </c>
      <c r="I1035" t="s">
        <v>8698</v>
      </c>
      <c r="J1035" t="s">
        <v>8699</v>
      </c>
      <c r="K1035" t="s">
        <v>8700</v>
      </c>
      <c r="L1035" t="s">
        <v>8701</v>
      </c>
      <c r="M1035" t="s">
        <v>8702</v>
      </c>
      <c r="N1035" t="s">
        <v>8703</v>
      </c>
      <c r="O1035" t="s">
        <v>8704</v>
      </c>
      <c r="P1035" t="s">
        <v>8705</v>
      </c>
    </row>
    <row r="1036" spans="1:16">
      <c r="A1036" t="s">
        <v>8706</v>
      </c>
      <c r="B1036" t="s">
        <v>8707</v>
      </c>
      <c r="C1036" t="s">
        <v>8614</v>
      </c>
      <c r="D1036">
        <v>499</v>
      </c>
      <c r="E1036">
        <v>999</v>
      </c>
      <c r="F1036">
        <v>0.5</v>
      </c>
      <c r="G1036">
        <v>4.0999999999999996</v>
      </c>
      <c r="H1036">
        <v>4859</v>
      </c>
      <c r="I1036" t="s">
        <v>8708</v>
      </c>
      <c r="J1036" t="s">
        <v>8709</v>
      </c>
      <c r="K1036" t="s">
        <v>8710</v>
      </c>
      <c r="L1036" t="s">
        <v>8711</v>
      </c>
      <c r="M1036" t="s">
        <v>8712</v>
      </c>
      <c r="N1036" t="s">
        <v>8713</v>
      </c>
      <c r="O1036" t="s">
        <v>8714</v>
      </c>
      <c r="P1036" t="s">
        <v>8715</v>
      </c>
    </row>
    <row r="1037" spans="1:16">
      <c r="A1037" t="s">
        <v>8716</v>
      </c>
      <c r="B1037" t="s">
        <v>8717</v>
      </c>
      <c r="C1037" t="s">
        <v>8603</v>
      </c>
      <c r="D1037">
        <v>1464</v>
      </c>
      <c r="E1037">
        <v>1650</v>
      </c>
      <c r="F1037">
        <v>0.11</v>
      </c>
      <c r="G1037">
        <v>4.0999999999999996</v>
      </c>
      <c r="H1037">
        <v>14120</v>
      </c>
      <c r="I1037" t="s">
        <v>8718</v>
      </c>
      <c r="J1037" t="s">
        <v>8719</v>
      </c>
      <c r="K1037" t="s">
        <v>8720</v>
      </c>
      <c r="L1037" t="s">
        <v>8721</v>
      </c>
      <c r="M1037" t="s">
        <v>8722</v>
      </c>
      <c r="N1037" t="s">
        <v>8723</v>
      </c>
      <c r="O1037" t="s">
        <v>8724</v>
      </c>
      <c r="P1037" t="s">
        <v>8725</v>
      </c>
    </row>
    <row r="1038" spans="1:16">
      <c r="A1038" t="s">
        <v>8726</v>
      </c>
      <c r="B1038" t="s">
        <v>8727</v>
      </c>
      <c r="C1038" t="s">
        <v>8728</v>
      </c>
      <c r="D1038">
        <v>249</v>
      </c>
      <c r="E1038">
        <v>499</v>
      </c>
      <c r="F1038">
        <v>0.5</v>
      </c>
      <c r="G1038">
        <v>3.3</v>
      </c>
      <c r="H1038">
        <v>8427</v>
      </c>
      <c r="I1038" t="s">
        <v>8729</v>
      </c>
      <c r="J1038" t="s">
        <v>8730</v>
      </c>
      <c r="K1038" t="s">
        <v>8731</v>
      </c>
      <c r="L1038" t="s">
        <v>8732</v>
      </c>
      <c r="M1038" t="s">
        <v>8733</v>
      </c>
      <c r="N1038" t="s">
        <v>8734</v>
      </c>
      <c r="O1038" t="s">
        <v>8735</v>
      </c>
      <c r="P1038" t="s">
        <v>8736</v>
      </c>
    </row>
    <row r="1039" spans="1:16">
      <c r="A1039" t="s">
        <v>8737</v>
      </c>
      <c r="B1039" t="s">
        <v>8738</v>
      </c>
      <c r="C1039" t="s">
        <v>8739</v>
      </c>
      <c r="D1039">
        <v>625</v>
      </c>
      <c r="E1039">
        <v>1400</v>
      </c>
      <c r="F1039">
        <v>0.55000000000000004</v>
      </c>
      <c r="G1039">
        <v>4.2</v>
      </c>
      <c r="H1039">
        <v>23316</v>
      </c>
      <c r="I1039" t="s">
        <v>8740</v>
      </c>
      <c r="J1039" t="s">
        <v>8741</v>
      </c>
      <c r="K1039" t="s">
        <v>8742</v>
      </c>
      <c r="L1039" t="s">
        <v>8743</v>
      </c>
      <c r="M1039" t="s">
        <v>8744</v>
      </c>
      <c r="N1039" t="s">
        <v>8745</v>
      </c>
      <c r="O1039" t="s">
        <v>8746</v>
      </c>
      <c r="P1039" t="s">
        <v>8747</v>
      </c>
    </row>
    <row r="1040" spans="1:16">
      <c r="A1040" t="s">
        <v>8748</v>
      </c>
      <c r="B1040" t="s">
        <v>8749</v>
      </c>
      <c r="C1040" t="s">
        <v>8750</v>
      </c>
      <c r="D1040">
        <v>1290</v>
      </c>
      <c r="E1040">
        <v>2500</v>
      </c>
      <c r="F1040">
        <v>0.48</v>
      </c>
      <c r="G1040">
        <v>4</v>
      </c>
      <c r="H1040">
        <v>6530</v>
      </c>
      <c r="I1040" t="s">
        <v>8751</v>
      </c>
      <c r="J1040" t="s">
        <v>8752</v>
      </c>
      <c r="K1040" t="s">
        <v>8753</v>
      </c>
      <c r="L1040" t="s">
        <v>8754</v>
      </c>
      <c r="M1040" t="s">
        <v>8755</v>
      </c>
      <c r="N1040" t="s">
        <v>8756</v>
      </c>
      <c r="O1040" t="s">
        <v>8757</v>
      </c>
      <c r="P1040" t="s">
        <v>8758</v>
      </c>
    </row>
    <row r="1041" spans="1:16">
      <c r="A1041" t="s">
        <v>8759</v>
      </c>
      <c r="B1041" t="s">
        <v>8760</v>
      </c>
      <c r="C1041" t="s">
        <v>8761</v>
      </c>
      <c r="D1041">
        <v>3600</v>
      </c>
      <c r="E1041">
        <v>6190</v>
      </c>
      <c r="F1041">
        <v>0.42</v>
      </c>
      <c r="G1041">
        <v>4.3</v>
      </c>
      <c r="H1041">
        <v>11924</v>
      </c>
      <c r="I1041" t="s">
        <v>8762</v>
      </c>
      <c r="J1041" t="s">
        <v>8763</v>
      </c>
      <c r="K1041" t="s">
        <v>8764</v>
      </c>
      <c r="L1041" t="s">
        <v>8765</v>
      </c>
      <c r="M1041" t="s">
        <v>8766</v>
      </c>
      <c r="N1041" t="s">
        <v>8767</v>
      </c>
      <c r="O1041" t="s">
        <v>8768</v>
      </c>
      <c r="P1041" t="s">
        <v>8769</v>
      </c>
    </row>
    <row r="1042" spans="1:16">
      <c r="A1042" t="s">
        <v>8770</v>
      </c>
      <c r="B1042" t="s">
        <v>8771</v>
      </c>
      <c r="C1042" t="s">
        <v>8772</v>
      </c>
      <c r="D1042">
        <v>6549</v>
      </c>
      <c r="E1042">
        <v>13999</v>
      </c>
      <c r="F1042">
        <v>0.53</v>
      </c>
      <c r="G1042">
        <v>4</v>
      </c>
      <c r="H1042">
        <v>2961</v>
      </c>
      <c r="I1042" t="s">
        <v>8773</v>
      </c>
      <c r="J1042" t="s">
        <v>8774</v>
      </c>
      <c r="K1042" t="s">
        <v>8775</v>
      </c>
      <c r="L1042" t="s">
        <v>8776</v>
      </c>
      <c r="M1042" t="s">
        <v>8777</v>
      </c>
      <c r="N1042" t="s">
        <v>8778</v>
      </c>
      <c r="O1042" t="s">
        <v>8779</v>
      </c>
      <c r="P1042" t="s">
        <v>8780</v>
      </c>
    </row>
    <row r="1043" spans="1:16">
      <c r="A1043" t="s">
        <v>8781</v>
      </c>
      <c r="B1043" t="s">
        <v>8782</v>
      </c>
      <c r="C1043" t="s">
        <v>8581</v>
      </c>
      <c r="D1043">
        <v>1625</v>
      </c>
      <c r="E1043">
        <v>2995</v>
      </c>
      <c r="F1043">
        <v>0.46</v>
      </c>
      <c r="G1043">
        <v>4.5</v>
      </c>
      <c r="H1043">
        <v>23484</v>
      </c>
      <c r="I1043" t="s">
        <v>8783</v>
      </c>
      <c r="J1043" t="s">
        <v>8784</v>
      </c>
      <c r="K1043" t="s">
        <v>8785</v>
      </c>
      <c r="L1043" t="s">
        <v>8786</v>
      </c>
      <c r="M1043" t="s">
        <v>8787</v>
      </c>
      <c r="N1043" t="s">
        <v>8788</v>
      </c>
      <c r="O1043" t="s">
        <v>8789</v>
      </c>
      <c r="P1043" t="s">
        <v>8790</v>
      </c>
    </row>
    <row r="1044" spans="1:16">
      <c r="A1044" t="s">
        <v>8791</v>
      </c>
      <c r="B1044" t="s">
        <v>8792</v>
      </c>
      <c r="C1044" t="s">
        <v>8761</v>
      </c>
      <c r="D1044">
        <v>2599</v>
      </c>
      <c r="E1044">
        <v>5890</v>
      </c>
      <c r="F1044">
        <v>0.56000000000000005</v>
      </c>
      <c r="G1044">
        <v>4.0999999999999996</v>
      </c>
      <c r="H1044">
        <v>21783</v>
      </c>
      <c r="I1044" t="s">
        <v>8793</v>
      </c>
      <c r="J1044" t="s">
        <v>8794</v>
      </c>
      <c r="K1044" t="s">
        <v>8795</v>
      </c>
      <c r="L1044" t="s">
        <v>8796</v>
      </c>
      <c r="M1044" t="s">
        <v>8797</v>
      </c>
      <c r="N1044" t="s">
        <v>8798</v>
      </c>
      <c r="O1044" t="s">
        <v>8799</v>
      </c>
      <c r="P1044" t="s">
        <v>8800</v>
      </c>
    </row>
    <row r="1045" spans="1:16">
      <c r="A1045" t="s">
        <v>8801</v>
      </c>
      <c r="B1045" t="s">
        <v>8802</v>
      </c>
      <c r="C1045" t="s">
        <v>8803</v>
      </c>
      <c r="D1045">
        <v>1199</v>
      </c>
      <c r="E1045">
        <v>2000</v>
      </c>
      <c r="F1045">
        <v>0.4</v>
      </c>
      <c r="G1045">
        <v>4</v>
      </c>
      <c r="H1045">
        <v>14030</v>
      </c>
      <c r="I1045" t="s">
        <v>8804</v>
      </c>
      <c r="J1045" t="s">
        <v>8805</v>
      </c>
      <c r="K1045" t="s">
        <v>8806</v>
      </c>
      <c r="L1045" t="s">
        <v>8807</v>
      </c>
      <c r="M1045" t="s">
        <v>8808</v>
      </c>
      <c r="N1045" t="s">
        <v>8809</v>
      </c>
      <c r="O1045" t="s">
        <v>8810</v>
      </c>
      <c r="P1045" t="s">
        <v>8811</v>
      </c>
    </row>
    <row r="1046" spans="1:16">
      <c r="A1046" t="s">
        <v>8812</v>
      </c>
      <c r="B1046" t="s">
        <v>8813</v>
      </c>
      <c r="C1046" t="s">
        <v>8814</v>
      </c>
      <c r="D1046">
        <v>5499</v>
      </c>
      <c r="E1046">
        <v>13150</v>
      </c>
      <c r="F1046">
        <v>0.57999999999999996</v>
      </c>
      <c r="G1046">
        <v>4.2</v>
      </c>
      <c r="H1046">
        <v>6398</v>
      </c>
      <c r="I1046" t="s">
        <v>8815</v>
      </c>
      <c r="J1046" t="s">
        <v>8816</v>
      </c>
      <c r="K1046" t="s">
        <v>8817</v>
      </c>
      <c r="L1046" t="s">
        <v>8818</v>
      </c>
      <c r="M1046" t="s">
        <v>8819</v>
      </c>
      <c r="N1046" t="s">
        <v>8820</v>
      </c>
      <c r="O1046" t="s">
        <v>8821</v>
      </c>
      <c r="P1046" t="s">
        <v>8822</v>
      </c>
    </row>
    <row r="1047" spans="1:16">
      <c r="A1047" t="s">
        <v>8823</v>
      </c>
      <c r="B1047" t="s">
        <v>8824</v>
      </c>
      <c r="C1047" t="s">
        <v>8750</v>
      </c>
      <c r="D1047">
        <v>1299</v>
      </c>
      <c r="E1047">
        <v>3500</v>
      </c>
      <c r="F1047">
        <v>0.63</v>
      </c>
      <c r="G1047">
        <v>3.8</v>
      </c>
      <c r="H1047">
        <v>44050</v>
      </c>
      <c r="I1047" t="s">
        <v>8825</v>
      </c>
      <c r="J1047" t="s">
        <v>8826</v>
      </c>
      <c r="K1047" t="s">
        <v>8827</v>
      </c>
      <c r="L1047" t="s">
        <v>8828</v>
      </c>
      <c r="M1047" t="s">
        <v>8829</v>
      </c>
      <c r="N1047" t="s">
        <v>8830</v>
      </c>
      <c r="O1047" t="s">
        <v>8831</v>
      </c>
      <c r="P1047" t="s">
        <v>8832</v>
      </c>
    </row>
    <row r="1048" spans="1:16">
      <c r="A1048" t="s">
        <v>8833</v>
      </c>
      <c r="B1048" t="s">
        <v>8834</v>
      </c>
      <c r="C1048" t="s">
        <v>8739</v>
      </c>
      <c r="D1048">
        <v>599</v>
      </c>
      <c r="E1048">
        <v>785</v>
      </c>
      <c r="F1048">
        <v>0.24</v>
      </c>
      <c r="G1048">
        <v>4.2</v>
      </c>
      <c r="H1048">
        <v>24247</v>
      </c>
      <c r="I1048" t="s">
        <v>8835</v>
      </c>
      <c r="J1048" t="s">
        <v>8836</v>
      </c>
      <c r="K1048" t="s">
        <v>8837</v>
      </c>
      <c r="L1048" t="s">
        <v>8838</v>
      </c>
      <c r="M1048" t="s">
        <v>8839</v>
      </c>
      <c r="N1048" t="s">
        <v>8840</v>
      </c>
      <c r="O1048" t="s">
        <v>8841</v>
      </c>
      <c r="P1048" t="s">
        <v>8842</v>
      </c>
    </row>
    <row r="1049" spans="1:16">
      <c r="A1049" t="s">
        <v>8843</v>
      </c>
      <c r="B1049" t="s">
        <v>8844</v>
      </c>
      <c r="C1049" t="s">
        <v>8750</v>
      </c>
      <c r="D1049">
        <v>1999</v>
      </c>
      <c r="E1049">
        <v>3210</v>
      </c>
      <c r="F1049">
        <v>0.38</v>
      </c>
      <c r="G1049">
        <v>4.2</v>
      </c>
      <c r="H1049">
        <v>41349</v>
      </c>
      <c r="I1049" t="s">
        <v>8845</v>
      </c>
      <c r="J1049" t="s">
        <v>8846</v>
      </c>
      <c r="K1049" t="s">
        <v>8847</v>
      </c>
      <c r="L1049" t="s">
        <v>8848</v>
      </c>
      <c r="M1049" t="s">
        <v>8849</v>
      </c>
      <c r="N1049" t="s">
        <v>8850</v>
      </c>
      <c r="O1049" t="s">
        <v>8851</v>
      </c>
      <c r="P1049" t="s">
        <v>8852</v>
      </c>
    </row>
    <row r="1050" spans="1:16">
      <c r="A1050" t="s">
        <v>8853</v>
      </c>
      <c r="B1050" t="s">
        <v>8854</v>
      </c>
      <c r="C1050" t="s">
        <v>8803</v>
      </c>
      <c r="D1050">
        <v>549</v>
      </c>
      <c r="E1050">
        <v>1000</v>
      </c>
      <c r="F1050">
        <v>0.45</v>
      </c>
      <c r="G1050">
        <v>3.6</v>
      </c>
      <c r="H1050">
        <v>1074</v>
      </c>
      <c r="I1050" t="s">
        <v>8855</v>
      </c>
      <c r="J1050" t="s">
        <v>8856</v>
      </c>
      <c r="K1050" t="s">
        <v>8857</v>
      </c>
      <c r="L1050" t="s">
        <v>8858</v>
      </c>
      <c r="M1050" t="s">
        <v>8859</v>
      </c>
      <c r="N1050" t="s">
        <v>8860</v>
      </c>
      <c r="O1050" t="s">
        <v>8861</v>
      </c>
      <c r="P1050" t="s">
        <v>8862</v>
      </c>
    </row>
    <row r="1051" spans="1:16">
      <c r="A1051" t="s">
        <v>8863</v>
      </c>
      <c r="B1051" t="s">
        <v>8864</v>
      </c>
      <c r="C1051" t="s">
        <v>8592</v>
      </c>
      <c r="D1051">
        <v>999</v>
      </c>
      <c r="E1051">
        <v>2000</v>
      </c>
      <c r="F1051">
        <v>0.5</v>
      </c>
      <c r="G1051">
        <v>3.8</v>
      </c>
      <c r="H1051">
        <v>1163</v>
      </c>
      <c r="I1051" t="s">
        <v>8865</v>
      </c>
      <c r="J1051" t="s">
        <v>8866</v>
      </c>
      <c r="K1051" t="s">
        <v>8867</v>
      </c>
      <c r="L1051" t="s">
        <v>8868</v>
      </c>
      <c r="M1051" t="s">
        <v>8869</v>
      </c>
      <c r="N1051" t="s">
        <v>8870</v>
      </c>
      <c r="O1051" t="s">
        <v>8871</v>
      </c>
      <c r="P1051" t="s">
        <v>8872</v>
      </c>
    </row>
    <row r="1052" spans="1:16">
      <c r="A1052" t="s">
        <v>8873</v>
      </c>
      <c r="B1052" t="s">
        <v>8874</v>
      </c>
      <c r="C1052" t="s">
        <v>8614</v>
      </c>
      <c r="D1052">
        <v>398</v>
      </c>
      <c r="E1052">
        <v>1999</v>
      </c>
      <c r="F1052">
        <v>0.8</v>
      </c>
      <c r="G1052">
        <v>4.0999999999999996</v>
      </c>
      <c r="H1052">
        <v>257</v>
      </c>
      <c r="I1052" t="s">
        <v>8875</v>
      </c>
      <c r="J1052" t="s">
        <v>8876</v>
      </c>
      <c r="K1052" t="s">
        <v>8877</v>
      </c>
      <c r="L1052" t="s">
        <v>8878</v>
      </c>
      <c r="M1052" t="s">
        <v>8879</v>
      </c>
      <c r="N1052" t="s">
        <v>8880</v>
      </c>
      <c r="O1052" t="s">
        <v>8881</v>
      </c>
      <c r="P1052" t="s">
        <v>8882</v>
      </c>
    </row>
    <row r="1053" spans="1:16">
      <c r="A1053" t="s">
        <v>8883</v>
      </c>
      <c r="B1053" t="s">
        <v>8884</v>
      </c>
      <c r="C1053" t="s">
        <v>8885</v>
      </c>
      <c r="D1053">
        <v>539</v>
      </c>
      <c r="E1053">
        <v>720</v>
      </c>
      <c r="F1053">
        <v>0.25</v>
      </c>
      <c r="G1053">
        <v>4.0999999999999996</v>
      </c>
      <c r="H1053">
        <v>36017</v>
      </c>
      <c r="I1053" t="s">
        <v>8886</v>
      </c>
      <c r="J1053" t="s">
        <v>8887</v>
      </c>
      <c r="K1053" t="s">
        <v>8888</v>
      </c>
      <c r="L1053" t="s">
        <v>8889</v>
      </c>
      <c r="M1053" t="s">
        <v>8890</v>
      </c>
      <c r="N1053" t="s">
        <v>8891</v>
      </c>
      <c r="O1053" t="s">
        <v>8892</v>
      </c>
      <c r="P1053" t="s">
        <v>8893</v>
      </c>
    </row>
    <row r="1054" spans="1:16">
      <c r="A1054" t="s">
        <v>8894</v>
      </c>
      <c r="B1054" t="s">
        <v>8895</v>
      </c>
      <c r="C1054" t="s">
        <v>8581</v>
      </c>
      <c r="D1054">
        <v>699</v>
      </c>
      <c r="E1054">
        <v>1595</v>
      </c>
      <c r="F1054">
        <v>0.56000000000000005</v>
      </c>
      <c r="G1054">
        <v>4.0999999999999996</v>
      </c>
      <c r="H1054">
        <v>8090</v>
      </c>
      <c r="I1054" t="s">
        <v>8896</v>
      </c>
      <c r="J1054" t="s">
        <v>8897</v>
      </c>
      <c r="K1054" t="s">
        <v>8898</v>
      </c>
      <c r="L1054" t="s">
        <v>8899</v>
      </c>
      <c r="M1054" t="s">
        <v>8900</v>
      </c>
      <c r="N1054" t="s">
        <v>8901</v>
      </c>
      <c r="O1054" t="s">
        <v>8902</v>
      </c>
      <c r="P1054" t="s">
        <v>8903</v>
      </c>
    </row>
    <row r="1055" spans="1:16">
      <c r="A1055" t="s">
        <v>8904</v>
      </c>
      <c r="B1055" t="s">
        <v>8905</v>
      </c>
      <c r="C1055" t="s">
        <v>8687</v>
      </c>
      <c r="D1055">
        <v>2148</v>
      </c>
      <c r="E1055">
        <v>3645</v>
      </c>
      <c r="F1055">
        <v>0.41</v>
      </c>
      <c r="G1055">
        <v>4.0999999999999996</v>
      </c>
      <c r="H1055">
        <v>31388</v>
      </c>
      <c r="I1055" t="s">
        <v>8906</v>
      </c>
      <c r="J1055" t="s">
        <v>8907</v>
      </c>
      <c r="K1055" t="s">
        <v>8908</v>
      </c>
      <c r="L1055" t="s">
        <v>8909</v>
      </c>
      <c r="M1055" t="s">
        <v>8910</v>
      </c>
      <c r="N1055" t="s">
        <v>8911</v>
      </c>
      <c r="O1055" t="s">
        <v>8912</v>
      </c>
      <c r="P1055" t="s">
        <v>8913</v>
      </c>
    </row>
    <row r="1056" spans="1:16">
      <c r="A1056" t="s">
        <v>8914</v>
      </c>
      <c r="B1056" t="s">
        <v>8915</v>
      </c>
      <c r="C1056" t="s">
        <v>8916</v>
      </c>
      <c r="D1056">
        <v>3599</v>
      </c>
      <c r="E1056">
        <v>7950</v>
      </c>
      <c r="F1056">
        <v>0.55000000000000004</v>
      </c>
      <c r="G1056">
        <v>4.2</v>
      </c>
      <c r="H1056">
        <v>136</v>
      </c>
      <c r="I1056" t="s">
        <v>8917</v>
      </c>
      <c r="J1056" t="s">
        <v>8918</v>
      </c>
      <c r="K1056" t="s">
        <v>8919</v>
      </c>
      <c r="L1056" t="s">
        <v>8920</v>
      </c>
      <c r="M1056" t="s">
        <v>8921</v>
      </c>
      <c r="N1056" t="s">
        <v>8922</v>
      </c>
      <c r="O1056" t="s">
        <v>8923</v>
      </c>
      <c r="P1056" t="s">
        <v>8924</v>
      </c>
    </row>
    <row r="1057" spans="1:16">
      <c r="A1057" t="s">
        <v>8925</v>
      </c>
      <c r="B1057" t="s">
        <v>8926</v>
      </c>
      <c r="C1057" t="s">
        <v>8927</v>
      </c>
      <c r="D1057">
        <v>351</v>
      </c>
      <c r="E1057">
        <v>999</v>
      </c>
      <c r="F1057">
        <v>0.65</v>
      </c>
      <c r="G1057">
        <v>4</v>
      </c>
      <c r="H1057">
        <v>5380</v>
      </c>
      <c r="I1057" t="s">
        <v>8928</v>
      </c>
      <c r="J1057" t="s">
        <v>8929</v>
      </c>
      <c r="K1057" t="s">
        <v>8930</v>
      </c>
      <c r="L1057" t="s">
        <v>8931</v>
      </c>
      <c r="M1057" t="s">
        <v>8932</v>
      </c>
      <c r="N1057" t="s">
        <v>8933</v>
      </c>
      <c r="O1057" t="s">
        <v>8934</v>
      </c>
      <c r="P1057" t="s">
        <v>8935</v>
      </c>
    </row>
    <row r="1058" spans="1:16">
      <c r="A1058" t="s">
        <v>8936</v>
      </c>
      <c r="B1058" t="s">
        <v>8937</v>
      </c>
      <c r="C1058" t="s">
        <v>8938</v>
      </c>
      <c r="D1058">
        <v>1614</v>
      </c>
      <c r="E1058">
        <v>1745</v>
      </c>
      <c r="F1058">
        <v>0.08</v>
      </c>
      <c r="G1058">
        <v>4.3</v>
      </c>
      <c r="H1058">
        <v>37974</v>
      </c>
      <c r="I1058" t="s">
        <v>8939</v>
      </c>
      <c r="J1058" t="s">
        <v>8940</v>
      </c>
      <c r="K1058" t="s">
        <v>8941</v>
      </c>
      <c r="L1058" t="s">
        <v>8942</v>
      </c>
      <c r="M1058" t="s">
        <v>8943</v>
      </c>
      <c r="N1058" t="s">
        <v>8944</v>
      </c>
      <c r="O1058" t="s">
        <v>8945</v>
      </c>
      <c r="P1058" t="s">
        <v>8946</v>
      </c>
    </row>
    <row r="1059" spans="1:16">
      <c r="A1059" t="s">
        <v>8947</v>
      </c>
      <c r="B1059" t="s">
        <v>8948</v>
      </c>
      <c r="C1059" t="s">
        <v>8885</v>
      </c>
      <c r="D1059">
        <v>719</v>
      </c>
      <c r="E1059">
        <v>1295</v>
      </c>
      <c r="F1059">
        <v>0.44</v>
      </c>
      <c r="G1059">
        <v>4.2</v>
      </c>
      <c r="H1059">
        <v>17218</v>
      </c>
      <c r="I1059" t="s">
        <v>8949</v>
      </c>
      <c r="J1059" t="s">
        <v>8950</v>
      </c>
      <c r="K1059" t="s">
        <v>8951</v>
      </c>
      <c r="L1059" t="s">
        <v>8952</v>
      </c>
      <c r="M1059" t="s">
        <v>8953</v>
      </c>
      <c r="N1059" t="s">
        <v>8954</v>
      </c>
      <c r="O1059" t="s">
        <v>8955</v>
      </c>
      <c r="P1059" t="s">
        <v>8956</v>
      </c>
    </row>
    <row r="1060" spans="1:16">
      <c r="A1060" t="s">
        <v>8957</v>
      </c>
      <c r="B1060" t="s">
        <v>8958</v>
      </c>
      <c r="C1060" t="s">
        <v>8614</v>
      </c>
      <c r="D1060">
        <v>678</v>
      </c>
      <c r="E1060">
        <v>1499</v>
      </c>
      <c r="F1060">
        <v>0.55000000000000004</v>
      </c>
      <c r="G1060">
        <v>4.2</v>
      </c>
      <c r="H1060">
        <v>900</v>
      </c>
      <c r="I1060" t="s">
        <v>8959</v>
      </c>
      <c r="J1060" t="s">
        <v>8960</v>
      </c>
      <c r="K1060" t="s">
        <v>8961</v>
      </c>
      <c r="L1060" t="s">
        <v>8962</v>
      </c>
      <c r="M1060" t="s">
        <v>8963</v>
      </c>
      <c r="N1060" t="s">
        <v>8964</v>
      </c>
      <c r="O1060" t="s">
        <v>8965</v>
      </c>
      <c r="P1060" t="s">
        <v>8966</v>
      </c>
    </row>
    <row r="1061" spans="1:16">
      <c r="A1061" t="s">
        <v>8967</v>
      </c>
      <c r="B1061" t="s">
        <v>8968</v>
      </c>
      <c r="C1061" t="s">
        <v>8803</v>
      </c>
      <c r="D1061">
        <v>809</v>
      </c>
      <c r="E1061">
        <v>1545</v>
      </c>
      <c r="F1061">
        <v>0.48</v>
      </c>
      <c r="G1061">
        <v>3.7</v>
      </c>
      <c r="H1061">
        <v>976</v>
      </c>
      <c r="I1061" t="s">
        <v>8969</v>
      </c>
      <c r="J1061" t="s">
        <v>8970</v>
      </c>
      <c r="K1061" t="s">
        <v>8971</v>
      </c>
      <c r="L1061" t="s">
        <v>8972</v>
      </c>
      <c r="M1061" t="s">
        <v>8973</v>
      </c>
      <c r="N1061" t="s">
        <v>8974</v>
      </c>
      <c r="O1061" t="s">
        <v>8975</v>
      </c>
      <c r="P1061" t="s">
        <v>8976</v>
      </c>
    </row>
    <row r="1062" spans="1:16">
      <c r="A1062" t="s">
        <v>8977</v>
      </c>
      <c r="B1062" t="s">
        <v>8978</v>
      </c>
      <c r="C1062" t="s">
        <v>8979</v>
      </c>
      <c r="D1062">
        <v>1969</v>
      </c>
      <c r="E1062">
        <v>5000</v>
      </c>
      <c r="F1062">
        <v>0.61</v>
      </c>
      <c r="G1062">
        <v>4.0999999999999996</v>
      </c>
      <c r="H1062">
        <v>4927</v>
      </c>
      <c r="I1062" t="s">
        <v>8980</v>
      </c>
      <c r="J1062" t="s">
        <v>8981</v>
      </c>
      <c r="K1062" t="s">
        <v>8982</v>
      </c>
      <c r="L1062" t="s">
        <v>8983</v>
      </c>
      <c r="M1062" t="s">
        <v>8984</v>
      </c>
      <c r="N1062" t="s">
        <v>8985</v>
      </c>
      <c r="O1062" t="s">
        <v>8986</v>
      </c>
      <c r="P1062" t="s">
        <v>8987</v>
      </c>
    </row>
    <row r="1063" spans="1:16">
      <c r="A1063" t="s">
        <v>8988</v>
      </c>
      <c r="B1063" t="s">
        <v>8989</v>
      </c>
      <c r="C1063" t="s">
        <v>8614</v>
      </c>
      <c r="D1063">
        <v>1490</v>
      </c>
      <c r="E1063">
        <v>1695</v>
      </c>
      <c r="F1063">
        <v>0.12</v>
      </c>
      <c r="G1063">
        <v>4.4000000000000004</v>
      </c>
      <c r="H1063">
        <v>3543</v>
      </c>
      <c r="I1063" t="s">
        <v>8990</v>
      </c>
      <c r="J1063" t="s">
        <v>8991</v>
      </c>
      <c r="K1063" t="s">
        <v>8992</v>
      </c>
      <c r="L1063" t="s">
        <v>8993</v>
      </c>
      <c r="M1063" t="s">
        <v>8994</v>
      </c>
      <c r="N1063" t="s">
        <v>8995</v>
      </c>
      <c r="O1063" t="s">
        <v>8996</v>
      </c>
      <c r="P1063" t="s">
        <v>8997</v>
      </c>
    </row>
    <row r="1064" spans="1:16">
      <c r="A1064" t="s">
        <v>8998</v>
      </c>
      <c r="B1064" t="s">
        <v>8999</v>
      </c>
      <c r="C1064" t="s">
        <v>8592</v>
      </c>
      <c r="D1064">
        <v>2499</v>
      </c>
      <c r="E1064">
        <v>3945</v>
      </c>
      <c r="F1064">
        <v>0.37</v>
      </c>
      <c r="G1064">
        <v>3.8</v>
      </c>
      <c r="H1064">
        <v>2732</v>
      </c>
      <c r="I1064" t="s">
        <v>9000</v>
      </c>
      <c r="J1064" t="s">
        <v>9001</v>
      </c>
      <c r="K1064" t="s">
        <v>9002</v>
      </c>
      <c r="L1064" t="s">
        <v>9003</v>
      </c>
      <c r="M1064" t="s">
        <v>9004</v>
      </c>
      <c r="N1064" t="s">
        <v>9005</v>
      </c>
      <c r="O1064" t="s">
        <v>9006</v>
      </c>
      <c r="P1064" t="s">
        <v>9007</v>
      </c>
    </row>
    <row r="1065" spans="1:16">
      <c r="A1065" t="s">
        <v>9008</v>
      </c>
      <c r="B1065" t="s">
        <v>9009</v>
      </c>
      <c r="C1065" t="s">
        <v>9010</v>
      </c>
      <c r="D1065">
        <v>1665</v>
      </c>
      <c r="E1065">
        <v>2099</v>
      </c>
      <c r="F1065">
        <v>0.21</v>
      </c>
      <c r="G1065">
        <v>4</v>
      </c>
      <c r="H1065">
        <v>14368</v>
      </c>
      <c r="I1065" t="s">
        <v>9011</v>
      </c>
      <c r="J1065" t="s">
        <v>9012</v>
      </c>
      <c r="K1065" t="s">
        <v>9013</v>
      </c>
      <c r="L1065" t="s">
        <v>9014</v>
      </c>
      <c r="M1065" t="s">
        <v>9015</v>
      </c>
      <c r="N1065" t="s">
        <v>9016</v>
      </c>
      <c r="O1065" t="s">
        <v>9017</v>
      </c>
      <c r="P1065" t="s">
        <v>9018</v>
      </c>
    </row>
    <row r="1066" spans="1:16">
      <c r="A1066" t="s">
        <v>9019</v>
      </c>
      <c r="B1066" t="s">
        <v>9020</v>
      </c>
      <c r="C1066" t="s">
        <v>8687</v>
      </c>
      <c r="D1066">
        <v>3229</v>
      </c>
      <c r="E1066">
        <v>5295</v>
      </c>
      <c r="F1066">
        <v>0.39</v>
      </c>
      <c r="G1066">
        <v>4.2</v>
      </c>
      <c r="H1066">
        <v>39724</v>
      </c>
      <c r="I1066" t="s">
        <v>9021</v>
      </c>
      <c r="J1066" t="s">
        <v>9022</v>
      </c>
      <c r="K1066" t="s">
        <v>9023</v>
      </c>
      <c r="L1066" t="s">
        <v>9024</v>
      </c>
      <c r="M1066" t="s">
        <v>9025</v>
      </c>
      <c r="N1066" t="s">
        <v>9026</v>
      </c>
      <c r="O1066" t="s">
        <v>9027</v>
      </c>
      <c r="P1066" t="s">
        <v>9028</v>
      </c>
    </row>
    <row r="1067" spans="1:16">
      <c r="A1067" t="s">
        <v>9029</v>
      </c>
      <c r="B1067" t="s">
        <v>9030</v>
      </c>
      <c r="C1067" t="s">
        <v>8687</v>
      </c>
      <c r="D1067">
        <v>1799</v>
      </c>
      <c r="E1067">
        <v>3595</v>
      </c>
      <c r="F1067">
        <v>0.5</v>
      </c>
      <c r="G1067">
        <v>3.8</v>
      </c>
      <c r="H1067">
        <v>9791</v>
      </c>
      <c r="I1067" t="s">
        <v>9031</v>
      </c>
      <c r="J1067" t="s">
        <v>9032</v>
      </c>
      <c r="K1067" t="s">
        <v>9033</v>
      </c>
      <c r="L1067" t="s">
        <v>9034</v>
      </c>
      <c r="M1067" t="s">
        <v>9035</v>
      </c>
      <c r="N1067" t="s">
        <v>9036</v>
      </c>
      <c r="O1067" t="s">
        <v>9037</v>
      </c>
      <c r="P1067" t="s">
        <v>9038</v>
      </c>
    </row>
    <row r="1068" spans="1:16">
      <c r="A1068" t="s">
        <v>9039</v>
      </c>
      <c r="B1068" t="s">
        <v>9040</v>
      </c>
      <c r="C1068" t="s">
        <v>8581</v>
      </c>
      <c r="D1068">
        <v>1260</v>
      </c>
      <c r="E1068">
        <v>1699</v>
      </c>
      <c r="F1068">
        <v>0.26</v>
      </c>
      <c r="G1068">
        <v>4.2</v>
      </c>
      <c r="H1068">
        <v>2891</v>
      </c>
      <c r="I1068" t="s">
        <v>9041</v>
      </c>
      <c r="J1068" t="s">
        <v>9042</v>
      </c>
      <c r="K1068" t="s">
        <v>9043</v>
      </c>
      <c r="L1068" t="s">
        <v>9044</v>
      </c>
      <c r="M1068" t="s">
        <v>9045</v>
      </c>
      <c r="N1068" t="s">
        <v>9046</v>
      </c>
      <c r="O1068" t="s">
        <v>9047</v>
      </c>
      <c r="P1068" t="s">
        <v>9048</v>
      </c>
    </row>
    <row r="1069" spans="1:16">
      <c r="A1069" t="s">
        <v>9049</v>
      </c>
      <c r="B1069" t="s">
        <v>9050</v>
      </c>
      <c r="C1069" t="s">
        <v>8592</v>
      </c>
      <c r="D1069">
        <v>749</v>
      </c>
      <c r="E1069">
        <v>1129</v>
      </c>
      <c r="F1069">
        <v>0.34</v>
      </c>
      <c r="G1069">
        <v>4</v>
      </c>
      <c r="H1069">
        <v>2446</v>
      </c>
      <c r="I1069" t="s">
        <v>9051</v>
      </c>
      <c r="J1069" t="s">
        <v>9052</v>
      </c>
      <c r="K1069" t="s">
        <v>9053</v>
      </c>
      <c r="L1069" t="s">
        <v>9054</v>
      </c>
      <c r="M1069" t="s">
        <v>9055</v>
      </c>
      <c r="N1069" t="s">
        <v>9056</v>
      </c>
      <c r="O1069" t="s">
        <v>9057</v>
      </c>
      <c r="P1069" t="s">
        <v>9058</v>
      </c>
    </row>
    <row r="1070" spans="1:16">
      <c r="A1070" t="s">
        <v>9059</v>
      </c>
      <c r="B1070" t="s">
        <v>9060</v>
      </c>
      <c r="C1070" t="s">
        <v>8750</v>
      </c>
      <c r="D1070">
        <v>3499</v>
      </c>
      <c r="E1070">
        <v>5795</v>
      </c>
      <c r="F1070">
        <v>0.4</v>
      </c>
      <c r="G1070">
        <v>3.9</v>
      </c>
      <c r="H1070">
        <v>25340</v>
      </c>
      <c r="I1070" t="s">
        <v>9061</v>
      </c>
      <c r="J1070" t="s">
        <v>9062</v>
      </c>
      <c r="K1070" t="s">
        <v>9063</v>
      </c>
      <c r="L1070" t="s">
        <v>9064</v>
      </c>
      <c r="M1070" t="s">
        <v>9065</v>
      </c>
      <c r="N1070" t="s">
        <v>9066</v>
      </c>
      <c r="O1070" t="s">
        <v>9067</v>
      </c>
      <c r="P1070" t="s">
        <v>9068</v>
      </c>
    </row>
    <row r="1071" spans="1:16">
      <c r="A1071" t="s">
        <v>9069</v>
      </c>
      <c r="B1071" t="s">
        <v>9070</v>
      </c>
      <c r="C1071" t="s">
        <v>9071</v>
      </c>
      <c r="D1071">
        <v>379</v>
      </c>
      <c r="E1071">
        <v>999</v>
      </c>
      <c r="F1071">
        <v>0.62</v>
      </c>
      <c r="G1071">
        <v>4.3</v>
      </c>
      <c r="H1071">
        <v>3096</v>
      </c>
      <c r="I1071" t="s">
        <v>9072</v>
      </c>
      <c r="J1071" t="s">
        <v>9073</v>
      </c>
      <c r="K1071" t="s">
        <v>9074</v>
      </c>
      <c r="L1071" t="s">
        <v>9075</v>
      </c>
      <c r="M1071" t="s">
        <v>9076</v>
      </c>
      <c r="N1071" t="s">
        <v>9077</v>
      </c>
      <c r="O1071" t="s">
        <v>9078</v>
      </c>
      <c r="P1071" t="s">
        <v>9079</v>
      </c>
    </row>
    <row r="1072" spans="1:16">
      <c r="A1072" t="s">
        <v>9080</v>
      </c>
      <c r="B1072" t="s">
        <v>9081</v>
      </c>
      <c r="C1072" t="s">
        <v>8592</v>
      </c>
      <c r="D1072">
        <v>1099</v>
      </c>
      <c r="E1072">
        <v>2400</v>
      </c>
      <c r="F1072">
        <v>0.54</v>
      </c>
      <c r="G1072">
        <v>3.8</v>
      </c>
      <c r="H1072">
        <v>4</v>
      </c>
      <c r="I1072" t="s">
        <v>9082</v>
      </c>
      <c r="J1072" t="s">
        <v>9083</v>
      </c>
      <c r="K1072" t="s">
        <v>9084</v>
      </c>
      <c r="L1072" t="s">
        <v>9085</v>
      </c>
      <c r="M1072" t="s">
        <v>9086</v>
      </c>
      <c r="N1072" t="s">
        <v>9087</v>
      </c>
      <c r="O1072" t="s">
        <v>9088</v>
      </c>
      <c r="P1072" t="s">
        <v>9089</v>
      </c>
    </row>
    <row r="1073" spans="1:16">
      <c r="A1073" t="s">
        <v>9090</v>
      </c>
      <c r="B1073" t="s">
        <v>9091</v>
      </c>
      <c r="C1073" t="s">
        <v>8803</v>
      </c>
      <c r="D1073">
        <v>749</v>
      </c>
      <c r="E1073">
        <v>1299</v>
      </c>
      <c r="F1073">
        <v>0.42</v>
      </c>
      <c r="G1073">
        <v>4</v>
      </c>
      <c r="H1073">
        <v>119</v>
      </c>
      <c r="I1073" t="s">
        <v>9092</v>
      </c>
      <c r="J1073" t="s">
        <v>9093</v>
      </c>
      <c r="K1073" t="s">
        <v>9094</v>
      </c>
      <c r="L1073" t="s">
        <v>9095</v>
      </c>
      <c r="M1073" t="s">
        <v>9096</v>
      </c>
      <c r="N1073" t="s">
        <v>9097</v>
      </c>
      <c r="O1073" t="s">
        <v>9098</v>
      </c>
      <c r="P1073" t="s">
        <v>9099</v>
      </c>
    </row>
    <row r="1074" spans="1:16">
      <c r="A1074" t="s">
        <v>9100</v>
      </c>
      <c r="B1074" t="s">
        <v>9101</v>
      </c>
      <c r="C1074" t="s">
        <v>9102</v>
      </c>
      <c r="D1074">
        <v>1299</v>
      </c>
      <c r="E1074">
        <v>1299</v>
      </c>
      <c r="F1074">
        <v>0</v>
      </c>
      <c r="G1074">
        <v>4.2</v>
      </c>
      <c r="H1074">
        <v>40106</v>
      </c>
      <c r="I1074" t="s">
        <v>9103</v>
      </c>
      <c r="J1074" t="s">
        <v>9104</v>
      </c>
      <c r="K1074" t="s">
        <v>9105</v>
      </c>
      <c r="L1074" t="s">
        <v>9106</v>
      </c>
      <c r="M1074" t="s">
        <v>9107</v>
      </c>
      <c r="N1074" t="s">
        <v>9108</v>
      </c>
      <c r="O1074" t="s">
        <v>9109</v>
      </c>
      <c r="P1074" t="s">
        <v>9110</v>
      </c>
    </row>
    <row r="1075" spans="1:16">
      <c r="A1075" t="s">
        <v>9111</v>
      </c>
      <c r="B1075" t="s">
        <v>9112</v>
      </c>
      <c r="C1075" t="s">
        <v>8739</v>
      </c>
      <c r="D1075">
        <v>549</v>
      </c>
      <c r="E1075">
        <v>1090</v>
      </c>
      <c r="F1075">
        <v>0.5</v>
      </c>
      <c r="G1075">
        <v>4.2</v>
      </c>
      <c r="H1075">
        <v>13029</v>
      </c>
      <c r="I1075" t="s">
        <v>9113</v>
      </c>
      <c r="J1075" t="s">
        <v>9114</v>
      </c>
      <c r="K1075" t="s">
        <v>9115</v>
      </c>
      <c r="L1075" t="s">
        <v>9116</v>
      </c>
      <c r="M1075" t="s">
        <v>9117</v>
      </c>
      <c r="N1075" t="s">
        <v>9118</v>
      </c>
      <c r="O1075" t="s">
        <v>9119</v>
      </c>
      <c r="P1075" t="s">
        <v>9120</v>
      </c>
    </row>
    <row r="1076" spans="1:16">
      <c r="A1076" t="s">
        <v>9121</v>
      </c>
      <c r="B1076" t="s">
        <v>9122</v>
      </c>
      <c r="C1076" t="s">
        <v>8603</v>
      </c>
      <c r="D1076">
        <v>899</v>
      </c>
      <c r="E1076">
        <v>2000</v>
      </c>
      <c r="F1076">
        <v>0.55000000000000004</v>
      </c>
      <c r="G1076">
        <v>3.6</v>
      </c>
      <c r="H1076">
        <v>291</v>
      </c>
      <c r="I1076" t="s">
        <v>9123</v>
      </c>
      <c r="J1076" t="s">
        <v>9124</v>
      </c>
      <c r="K1076" t="s">
        <v>9125</v>
      </c>
      <c r="L1076" t="s">
        <v>9126</v>
      </c>
      <c r="M1076" t="s">
        <v>9127</v>
      </c>
      <c r="N1076" t="s">
        <v>9128</v>
      </c>
      <c r="O1076" t="s">
        <v>9129</v>
      </c>
      <c r="P1076" t="s">
        <v>9130</v>
      </c>
    </row>
    <row r="1077" spans="1:16">
      <c r="A1077" t="s">
        <v>9131</v>
      </c>
      <c r="B1077" t="s">
        <v>9132</v>
      </c>
      <c r="C1077" t="s">
        <v>8739</v>
      </c>
      <c r="D1077">
        <v>1321</v>
      </c>
      <c r="E1077">
        <v>1545</v>
      </c>
      <c r="F1077">
        <v>0.14000000000000001</v>
      </c>
      <c r="G1077">
        <v>4.3</v>
      </c>
      <c r="H1077">
        <v>15453</v>
      </c>
      <c r="I1077" t="s">
        <v>9133</v>
      </c>
      <c r="J1077" t="s">
        <v>9134</v>
      </c>
      <c r="K1077" t="s">
        <v>9135</v>
      </c>
      <c r="L1077" t="s">
        <v>9136</v>
      </c>
      <c r="M1077" t="s">
        <v>9137</v>
      </c>
      <c r="N1077" t="s">
        <v>9138</v>
      </c>
      <c r="O1077" t="s">
        <v>9139</v>
      </c>
      <c r="P1077" t="s">
        <v>9140</v>
      </c>
    </row>
    <row r="1078" spans="1:16">
      <c r="A1078" t="s">
        <v>9141</v>
      </c>
      <c r="B1078" t="s">
        <v>9142</v>
      </c>
      <c r="C1078" t="s">
        <v>8614</v>
      </c>
      <c r="D1078">
        <v>1099</v>
      </c>
      <c r="E1078">
        <v>1999</v>
      </c>
      <c r="F1078">
        <v>0.45</v>
      </c>
      <c r="G1078">
        <v>4</v>
      </c>
      <c r="H1078">
        <v>604</v>
      </c>
      <c r="I1078" t="s">
        <v>9143</v>
      </c>
      <c r="J1078" t="s">
        <v>9144</v>
      </c>
      <c r="K1078" t="s">
        <v>9145</v>
      </c>
      <c r="L1078" t="s">
        <v>9146</v>
      </c>
      <c r="M1078" t="s">
        <v>9147</v>
      </c>
      <c r="N1078" t="s">
        <v>9148</v>
      </c>
      <c r="O1078" t="s">
        <v>9149</v>
      </c>
      <c r="P1078" t="s">
        <v>9150</v>
      </c>
    </row>
    <row r="1079" spans="1:16">
      <c r="A1079" t="s">
        <v>9151</v>
      </c>
      <c r="B1079" t="s">
        <v>9152</v>
      </c>
      <c r="C1079" t="s">
        <v>8739</v>
      </c>
      <c r="D1079">
        <v>775</v>
      </c>
      <c r="E1079">
        <v>875</v>
      </c>
      <c r="F1079">
        <v>0.11</v>
      </c>
      <c r="G1079">
        <v>4.2</v>
      </c>
      <c r="H1079">
        <v>46647</v>
      </c>
      <c r="I1079" t="s">
        <v>9153</v>
      </c>
      <c r="J1079" t="s">
        <v>9154</v>
      </c>
      <c r="K1079" t="s">
        <v>9155</v>
      </c>
      <c r="L1079" t="s">
        <v>9156</v>
      </c>
      <c r="M1079" t="s">
        <v>9157</v>
      </c>
      <c r="N1079" t="s">
        <v>9158</v>
      </c>
      <c r="O1079" t="s">
        <v>9159</v>
      </c>
      <c r="P1079" t="s">
        <v>9160</v>
      </c>
    </row>
    <row r="1080" spans="1:16">
      <c r="A1080" t="s">
        <v>9161</v>
      </c>
      <c r="B1080" t="s">
        <v>9162</v>
      </c>
      <c r="C1080" t="s">
        <v>8814</v>
      </c>
      <c r="D1080">
        <v>6299</v>
      </c>
      <c r="E1080">
        <v>15270</v>
      </c>
      <c r="F1080">
        <v>0.59</v>
      </c>
      <c r="G1080">
        <v>4.0999999999999996</v>
      </c>
      <c r="H1080">
        <v>3233</v>
      </c>
      <c r="I1080" t="s">
        <v>9163</v>
      </c>
      <c r="J1080" t="s">
        <v>9164</v>
      </c>
      <c r="K1080" t="s">
        <v>9165</v>
      </c>
      <c r="L1080" t="s">
        <v>9166</v>
      </c>
      <c r="M1080" t="s">
        <v>9167</v>
      </c>
      <c r="N1080" t="s">
        <v>9168</v>
      </c>
      <c r="O1080" t="s">
        <v>9169</v>
      </c>
      <c r="P1080" t="s">
        <v>9170</v>
      </c>
    </row>
    <row r="1081" spans="1:16">
      <c r="A1081" t="s">
        <v>9171</v>
      </c>
      <c r="B1081" t="s">
        <v>9172</v>
      </c>
      <c r="C1081" t="s">
        <v>8938</v>
      </c>
      <c r="D1081">
        <v>3190</v>
      </c>
      <c r="E1081">
        <v>4195</v>
      </c>
      <c r="F1081">
        <v>0.24</v>
      </c>
      <c r="G1081">
        <v>4</v>
      </c>
      <c r="H1081">
        <v>1282</v>
      </c>
      <c r="I1081" t="s">
        <v>9173</v>
      </c>
      <c r="J1081" t="s">
        <v>9174</v>
      </c>
      <c r="K1081" t="s">
        <v>9175</v>
      </c>
      <c r="L1081" t="s">
        <v>9176</v>
      </c>
      <c r="M1081" t="s">
        <v>9177</v>
      </c>
      <c r="N1081" t="s">
        <v>9178</v>
      </c>
      <c r="O1081" t="s">
        <v>9179</v>
      </c>
      <c r="P1081" t="s">
        <v>9180</v>
      </c>
    </row>
    <row r="1082" spans="1:16">
      <c r="A1082" t="s">
        <v>9181</v>
      </c>
      <c r="B1082" t="s">
        <v>9182</v>
      </c>
      <c r="C1082" t="s">
        <v>8592</v>
      </c>
      <c r="D1082">
        <v>799</v>
      </c>
      <c r="E1082">
        <v>1989</v>
      </c>
      <c r="F1082">
        <v>0.6</v>
      </c>
      <c r="G1082">
        <v>4.3</v>
      </c>
      <c r="H1082">
        <v>70</v>
      </c>
      <c r="I1082" t="s">
        <v>9183</v>
      </c>
      <c r="J1082" t="s">
        <v>9184</v>
      </c>
      <c r="K1082" t="s">
        <v>9185</v>
      </c>
      <c r="L1082" t="s">
        <v>9186</v>
      </c>
      <c r="M1082" t="s">
        <v>9187</v>
      </c>
      <c r="N1082" t="s">
        <v>9188</v>
      </c>
      <c r="O1082" t="s">
        <v>9189</v>
      </c>
      <c r="P1082" t="s">
        <v>9190</v>
      </c>
    </row>
    <row r="1083" spans="1:16">
      <c r="A1083" t="s">
        <v>9191</v>
      </c>
      <c r="B1083" t="s">
        <v>9192</v>
      </c>
      <c r="C1083" t="s">
        <v>8979</v>
      </c>
      <c r="D1083">
        <v>2699</v>
      </c>
      <c r="E1083">
        <v>5000</v>
      </c>
      <c r="F1083">
        <v>0.46</v>
      </c>
      <c r="G1083">
        <v>4</v>
      </c>
      <c r="H1083">
        <v>26164</v>
      </c>
      <c r="I1083" t="s">
        <v>9193</v>
      </c>
      <c r="J1083" t="s">
        <v>9194</v>
      </c>
      <c r="K1083" t="s">
        <v>9195</v>
      </c>
      <c r="L1083" t="s">
        <v>9196</v>
      </c>
      <c r="M1083" t="s">
        <v>9197</v>
      </c>
      <c r="N1083" t="s">
        <v>9198</v>
      </c>
      <c r="O1083" t="s">
        <v>9199</v>
      </c>
      <c r="P1083" t="s">
        <v>9200</v>
      </c>
    </row>
    <row r="1084" spans="1:16">
      <c r="A1084" t="s">
        <v>9201</v>
      </c>
      <c r="B1084" t="s">
        <v>9202</v>
      </c>
      <c r="C1084" t="s">
        <v>8739</v>
      </c>
      <c r="D1084">
        <v>599</v>
      </c>
      <c r="E1084">
        <v>990</v>
      </c>
      <c r="F1084">
        <v>0.39</v>
      </c>
      <c r="G1084">
        <v>3.9</v>
      </c>
      <c r="H1084">
        <v>16166</v>
      </c>
      <c r="I1084" t="s">
        <v>9203</v>
      </c>
      <c r="J1084" t="s">
        <v>9204</v>
      </c>
      <c r="K1084" t="s">
        <v>9205</v>
      </c>
      <c r="L1084" t="s">
        <v>9206</v>
      </c>
      <c r="M1084" t="s">
        <v>9207</v>
      </c>
      <c r="N1084" t="s">
        <v>9208</v>
      </c>
      <c r="O1084" t="s">
        <v>9209</v>
      </c>
      <c r="P1084" t="s">
        <v>9210</v>
      </c>
    </row>
    <row r="1085" spans="1:16">
      <c r="A1085" t="s">
        <v>9211</v>
      </c>
      <c r="B1085" t="s">
        <v>9212</v>
      </c>
      <c r="C1085" t="s">
        <v>8803</v>
      </c>
      <c r="D1085">
        <v>749</v>
      </c>
      <c r="E1085">
        <v>1111</v>
      </c>
      <c r="F1085">
        <v>0.33</v>
      </c>
      <c r="G1085">
        <v>4.2</v>
      </c>
      <c r="H1085">
        <v>35693</v>
      </c>
      <c r="I1085" t="s">
        <v>9213</v>
      </c>
      <c r="J1085" t="s">
        <v>9214</v>
      </c>
      <c r="K1085" t="s">
        <v>9215</v>
      </c>
      <c r="L1085" t="s">
        <v>9216</v>
      </c>
      <c r="M1085" t="s">
        <v>9217</v>
      </c>
      <c r="N1085" t="s">
        <v>9218</v>
      </c>
      <c r="O1085" t="s">
        <v>9219</v>
      </c>
      <c r="P1085" t="s">
        <v>9220</v>
      </c>
    </row>
    <row r="1086" spans="1:16">
      <c r="A1086" t="s">
        <v>9221</v>
      </c>
      <c r="B1086" t="s">
        <v>9222</v>
      </c>
      <c r="C1086" t="s">
        <v>8814</v>
      </c>
      <c r="D1086">
        <v>6199</v>
      </c>
      <c r="E1086">
        <v>10400</v>
      </c>
      <c r="F1086">
        <v>0.4</v>
      </c>
      <c r="G1086">
        <v>4.0999999999999996</v>
      </c>
      <c r="H1086">
        <v>14391</v>
      </c>
      <c r="I1086" t="s">
        <v>9223</v>
      </c>
      <c r="J1086" t="s">
        <v>9224</v>
      </c>
      <c r="K1086" t="s">
        <v>9225</v>
      </c>
      <c r="L1086" t="s">
        <v>9226</v>
      </c>
      <c r="M1086" t="s">
        <v>9227</v>
      </c>
      <c r="N1086" t="s">
        <v>9228</v>
      </c>
      <c r="O1086" t="s">
        <v>9229</v>
      </c>
      <c r="P1086" t="s">
        <v>9230</v>
      </c>
    </row>
    <row r="1087" spans="1:16">
      <c r="A1087" t="s">
        <v>9231</v>
      </c>
      <c r="B1087" t="s">
        <v>9232</v>
      </c>
      <c r="C1087" t="s">
        <v>9233</v>
      </c>
      <c r="D1087">
        <v>1819</v>
      </c>
      <c r="E1087">
        <v>2490</v>
      </c>
      <c r="F1087">
        <v>0.27</v>
      </c>
      <c r="G1087">
        <v>4.4000000000000004</v>
      </c>
      <c r="H1087">
        <v>7946</v>
      </c>
      <c r="I1087" t="s">
        <v>9234</v>
      </c>
      <c r="J1087" t="s">
        <v>9235</v>
      </c>
      <c r="K1087" t="s">
        <v>9236</v>
      </c>
      <c r="L1087" t="s">
        <v>9237</v>
      </c>
      <c r="M1087" t="s">
        <v>9238</v>
      </c>
      <c r="N1087" t="s">
        <v>9239</v>
      </c>
      <c r="O1087" t="s">
        <v>9240</v>
      </c>
      <c r="P1087" t="s">
        <v>9241</v>
      </c>
    </row>
    <row r="1088" spans="1:16">
      <c r="A1088" t="s">
        <v>9242</v>
      </c>
      <c r="B1088" t="s">
        <v>9243</v>
      </c>
      <c r="C1088" t="s">
        <v>8803</v>
      </c>
      <c r="D1088">
        <v>1199</v>
      </c>
      <c r="E1088">
        <v>1900</v>
      </c>
      <c r="F1088">
        <v>0.37</v>
      </c>
      <c r="G1088">
        <v>4</v>
      </c>
      <c r="H1088">
        <v>1765</v>
      </c>
      <c r="I1088" t="s">
        <v>9244</v>
      </c>
      <c r="J1088" t="s">
        <v>9245</v>
      </c>
      <c r="K1088" t="s">
        <v>9246</v>
      </c>
      <c r="L1088" t="s">
        <v>9247</v>
      </c>
      <c r="M1088" t="s">
        <v>9248</v>
      </c>
      <c r="N1088" t="s">
        <v>9249</v>
      </c>
      <c r="O1088" t="s">
        <v>9250</v>
      </c>
      <c r="P1088" t="s">
        <v>9251</v>
      </c>
    </row>
    <row r="1089" spans="1:16">
      <c r="A1089" t="s">
        <v>9252</v>
      </c>
      <c r="B1089" t="s">
        <v>9253</v>
      </c>
      <c r="C1089" t="s">
        <v>8750</v>
      </c>
      <c r="D1089">
        <v>3249</v>
      </c>
      <c r="E1089">
        <v>6295</v>
      </c>
      <c r="F1089">
        <v>0.48</v>
      </c>
      <c r="G1089">
        <v>3.8</v>
      </c>
      <c r="H1089">
        <v>14062</v>
      </c>
      <c r="I1089" t="s">
        <v>9254</v>
      </c>
      <c r="J1089" t="s">
        <v>9255</v>
      </c>
      <c r="K1089" t="s">
        <v>9256</v>
      </c>
      <c r="L1089" t="s">
        <v>9257</v>
      </c>
      <c r="M1089" t="s">
        <v>9258</v>
      </c>
      <c r="N1089" t="s">
        <v>9259</v>
      </c>
      <c r="O1089" t="s">
        <v>9260</v>
      </c>
      <c r="P1089" t="s">
        <v>9261</v>
      </c>
    </row>
    <row r="1090" spans="1:16">
      <c r="A1090" t="s">
        <v>9262</v>
      </c>
      <c r="B1090" t="s">
        <v>9263</v>
      </c>
      <c r="C1090" t="s">
        <v>9071</v>
      </c>
      <c r="D1090">
        <v>349</v>
      </c>
      <c r="E1090">
        <v>999</v>
      </c>
      <c r="F1090">
        <v>0.65</v>
      </c>
      <c r="G1090">
        <v>4</v>
      </c>
      <c r="H1090">
        <v>15646</v>
      </c>
      <c r="I1090" t="s">
        <v>9264</v>
      </c>
      <c r="J1090" t="s">
        <v>9265</v>
      </c>
      <c r="K1090" t="s">
        <v>9266</v>
      </c>
      <c r="L1090" t="s">
        <v>9267</v>
      </c>
      <c r="M1090" t="s">
        <v>9268</v>
      </c>
      <c r="N1090" t="s">
        <v>9269</v>
      </c>
      <c r="O1090" t="s">
        <v>9270</v>
      </c>
      <c r="P1090" t="s">
        <v>9271</v>
      </c>
    </row>
    <row r="1091" spans="1:16">
      <c r="A1091" t="s">
        <v>9272</v>
      </c>
      <c r="B1091" t="s">
        <v>9273</v>
      </c>
      <c r="C1091" t="s">
        <v>8603</v>
      </c>
      <c r="D1091">
        <v>1049</v>
      </c>
      <c r="E1091">
        <v>1699</v>
      </c>
      <c r="F1091">
        <v>0.38</v>
      </c>
      <c r="G1091">
        <v>3.1</v>
      </c>
      <c r="H1091">
        <v>111</v>
      </c>
      <c r="I1091" t="s">
        <v>9274</v>
      </c>
      <c r="J1091" t="s">
        <v>9275</v>
      </c>
      <c r="K1091" t="s">
        <v>9276</v>
      </c>
      <c r="L1091" t="s">
        <v>9277</v>
      </c>
      <c r="M1091" t="s">
        <v>9278</v>
      </c>
      <c r="N1091" t="s">
        <v>9279</v>
      </c>
      <c r="O1091" t="s">
        <v>9280</v>
      </c>
      <c r="P1091" t="s">
        <v>9281</v>
      </c>
    </row>
    <row r="1092" spans="1:16">
      <c r="A1092" t="s">
        <v>9282</v>
      </c>
      <c r="B1092" t="s">
        <v>9283</v>
      </c>
      <c r="C1092" t="s">
        <v>9284</v>
      </c>
      <c r="D1092">
        <v>799</v>
      </c>
      <c r="E1092">
        <v>1500</v>
      </c>
      <c r="F1092">
        <v>0.47</v>
      </c>
      <c r="G1092">
        <v>4.3</v>
      </c>
      <c r="H1092">
        <v>9695</v>
      </c>
      <c r="I1092" t="s">
        <v>9285</v>
      </c>
      <c r="J1092" t="s">
        <v>9286</v>
      </c>
      <c r="K1092" t="s">
        <v>9287</v>
      </c>
      <c r="L1092" t="s">
        <v>9288</v>
      </c>
      <c r="M1092" t="s">
        <v>9289</v>
      </c>
      <c r="N1092" t="s">
        <v>9290</v>
      </c>
      <c r="O1092" t="s">
        <v>9291</v>
      </c>
      <c r="P1092" t="s">
        <v>9292</v>
      </c>
    </row>
    <row r="1093" spans="1:16">
      <c r="A1093" t="s">
        <v>9293</v>
      </c>
      <c r="B1093" t="s">
        <v>9294</v>
      </c>
      <c r="C1093" t="s">
        <v>8814</v>
      </c>
      <c r="D1093">
        <v>4999</v>
      </c>
      <c r="E1093">
        <v>9650</v>
      </c>
      <c r="F1093">
        <v>0.48</v>
      </c>
      <c r="G1093">
        <v>4.2</v>
      </c>
      <c r="H1093">
        <v>1772</v>
      </c>
      <c r="I1093" t="s">
        <v>9295</v>
      </c>
      <c r="J1093" t="s">
        <v>9296</v>
      </c>
      <c r="K1093" t="s">
        <v>9297</v>
      </c>
      <c r="L1093" t="s">
        <v>9298</v>
      </c>
      <c r="M1093" t="s">
        <v>9299</v>
      </c>
      <c r="N1093" t="s">
        <v>9300</v>
      </c>
      <c r="O1093" t="s">
        <v>9301</v>
      </c>
      <c r="P1093" t="s">
        <v>9302</v>
      </c>
    </row>
    <row r="1094" spans="1:16">
      <c r="A1094" t="s">
        <v>9303</v>
      </c>
      <c r="B1094" t="s">
        <v>9304</v>
      </c>
      <c r="C1094" t="s">
        <v>8750</v>
      </c>
      <c r="D1094">
        <v>6999</v>
      </c>
      <c r="E1094">
        <v>10590</v>
      </c>
      <c r="F1094">
        <v>0.34</v>
      </c>
      <c r="G1094">
        <v>4.4000000000000004</v>
      </c>
      <c r="H1094">
        <v>11499</v>
      </c>
      <c r="I1094" t="s">
        <v>9305</v>
      </c>
      <c r="J1094" t="s">
        <v>9306</v>
      </c>
      <c r="K1094" t="s">
        <v>9307</v>
      </c>
      <c r="L1094" t="s">
        <v>9308</v>
      </c>
      <c r="M1094" t="s">
        <v>9309</v>
      </c>
      <c r="N1094" t="s">
        <v>9310</v>
      </c>
      <c r="O1094" t="s">
        <v>9311</v>
      </c>
      <c r="P1094" t="s">
        <v>9312</v>
      </c>
    </row>
    <row r="1095" spans="1:16">
      <c r="A1095" t="s">
        <v>9313</v>
      </c>
      <c r="B1095" t="s">
        <v>9314</v>
      </c>
      <c r="C1095" t="s">
        <v>8625</v>
      </c>
      <c r="D1095">
        <v>799</v>
      </c>
      <c r="E1095">
        <v>1999</v>
      </c>
      <c r="F1095">
        <v>0.6</v>
      </c>
      <c r="G1095">
        <v>4.0999999999999996</v>
      </c>
      <c r="H1095">
        <v>2162</v>
      </c>
      <c r="I1095" t="s">
        <v>9315</v>
      </c>
      <c r="J1095" t="s">
        <v>9316</v>
      </c>
      <c r="K1095" t="s">
        <v>9317</v>
      </c>
      <c r="L1095" t="s">
        <v>9318</v>
      </c>
      <c r="M1095" t="s">
        <v>9319</v>
      </c>
      <c r="N1095" t="s">
        <v>9320</v>
      </c>
      <c r="O1095" t="s">
        <v>9321</v>
      </c>
      <c r="P1095" t="s">
        <v>9322</v>
      </c>
    </row>
    <row r="1096" spans="1:16">
      <c r="A1096" t="s">
        <v>9323</v>
      </c>
      <c r="B1096" t="s">
        <v>9324</v>
      </c>
      <c r="C1096" t="s">
        <v>9325</v>
      </c>
      <c r="D1096">
        <v>89</v>
      </c>
      <c r="E1096">
        <v>89</v>
      </c>
      <c r="F1096">
        <v>0</v>
      </c>
      <c r="G1096">
        <v>4.2</v>
      </c>
      <c r="H1096">
        <v>19621</v>
      </c>
      <c r="I1096" t="s">
        <v>9326</v>
      </c>
      <c r="J1096" t="s">
        <v>9327</v>
      </c>
      <c r="K1096" t="s">
        <v>9328</v>
      </c>
      <c r="L1096" t="s">
        <v>9329</v>
      </c>
      <c r="M1096" t="s">
        <v>9330</v>
      </c>
      <c r="N1096" t="s">
        <v>9331</v>
      </c>
      <c r="O1096" t="s">
        <v>9332</v>
      </c>
      <c r="P1096" t="s">
        <v>9333</v>
      </c>
    </row>
    <row r="1097" spans="1:16">
      <c r="A1097" t="s">
        <v>9334</v>
      </c>
      <c r="B1097" t="s">
        <v>9335</v>
      </c>
      <c r="C1097" t="s">
        <v>9336</v>
      </c>
      <c r="D1097">
        <v>1400</v>
      </c>
      <c r="E1097">
        <v>2485</v>
      </c>
      <c r="F1097">
        <v>0.44</v>
      </c>
      <c r="G1097">
        <v>4.0999999999999996</v>
      </c>
      <c r="H1097">
        <v>19998</v>
      </c>
      <c r="I1097" t="s">
        <v>9337</v>
      </c>
      <c r="J1097" t="s">
        <v>9338</v>
      </c>
      <c r="K1097" t="s">
        <v>9339</v>
      </c>
      <c r="L1097" t="s">
        <v>9340</v>
      </c>
      <c r="M1097" t="s">
        <v>9341</v>
      </c>
      <c r="N1097" t="s">
        <v>9342</v>
      </c>
      <c r="O1097" t="s">
        <v>9343</v>
      </c>
      <c r="P1097" t="s">
        <v>9344</v>
      </c>
    </row>
    <row r="1098" spans="1:16">
      <c r="A1098" t="s">
        <v>9345</v>
      </c>
      <c r="B1098" t="s">
        <v>9346</v>
      </c>
      <c r="C1098" t="s">
        <v>8927</v>
      </c>
      <c r="D1098">
        <v>355</v>
      </c>
      <c r="E1098">
        <v>899</v>
      </c>
      <c r="F1098">
        <v>0.61</v>
      </c>
      <c r="G1098">
        <v>4.0999999999999996</v>
      </c>
      <c r="H1098">
        <v>1051</v>
      </c>
      <c r="I1098" t="s">
        <v>9347</v>
      </c>
      <c r="J1098" t="s">
        <v>9348</v>
      </c>
      <c r="K1098" t="s">
        <v>9349</v>
      </c>
      <c r="L1098" t="s">
        <v>9350</v>
      </c>
      <c r="M1098" t="s">
        <v>9351</v>
      </c>
      <c r="N1098" t="s">
        <v>9352</v>
      </c>
      <c r="O1098" t="s">
        <v>9353</v>
      </c>
      <c r="P1098" t="s">
        <v>9354</v>
      </c>
    </row>
    <row r="1099" spans="1:16">
      <c r="A1099" t="s">
        <v>9355</v>
      </c>
      <c r="B1099" t="s">
        <v>9356</v>
      </c>
      <c r="C1099" t="s">
        <v>8592</v>
      </c>
      <c r="D1099">
        <v>2169</v>
      </c>
      <c r="E1099">
        <v>3279</v>
      </c>
      <c r="F1099">
        <v>0.34</v>
      </c>
      <c r="G1099">
        <v>4.0999999999999996</v>
      </c>
      <c r="H1099">
        <v>1716</v>
      </c>
      <c r="I1099" t="s">
        <v>9357</v>
      </c>
      <c r="J1099" t="s">
        <v>9358</v>
      </c>
      <c r="K1099" t="s">
        <v>9359</v>
      </c>
      <c r="L1099" t="s">
        <v>9360</v>
      </c>
      <c r="M1099" t="s">
        <v>9361</v>
      </c>
      <c r="N1099" t="s">
        <v>9362</v>
      </c>
      <c r="O1099" t="s">
        <v>9363</v>
      </c>
      <c r="P1099" t="s">
        <v>9364</v>
      </c>
    </row>
    <row r="1100" spans="1:16">
      <c r="A1100" t="s">
        <v>9365</v>
      </c>
      <c r="B1100" t="s">
        <v>9366</v>
      </c>
      <c r="C1100" t="s">
        <v>9367</v>
      </c>
      <c r="D1100">
        <v>2799</v>
      </c>
      <c r="E1100">
        <v>3799</v>
      </c>
      <c r="F1100">
        <v>0.26</v>
      </c>
      <c r="G1100">
        <v>3.9</v>
      </c>
      <c r="H1100">
        <v>32931</v>
      </c>
      <c r="I1100" t="s">
        <v>9368</v>
      </c>
      <c r="J1100" t="s">
        <v>9369</v>
      </c>
      <c r="K1100" t="s">
        <v>9370</v>
      </c>
      <c r="L1100" t="s">
        <v>9371</v>
      </c>
      <c r="M1100" t="s">
        <v>9372</v>
      </c>
      <c r="N1100" t="s">
        <v>9373</v>
      </c>
      <c r="O1100" t="s">
        <v>9374</v>
      </c>
      <c r="P1100" t="s">
        <v>9375</v>
      </c>
    </row>
    <row r="1101" spans="1:16">
      <c r="A1101" t="s">
        <v>9376</v>
      </c>
      <c r="B1101" t="s">
        <v>9377</v>
      </c>
      <c r="C1101" t="s">
        <v>8581</v>
      </c>
      <c r="D1101">
        <v>899</v>
      </c>
      <c r="E1101">
        <v>1249</v>
      </c>
      <c r="F1101">
        <v>0.28000000000000003</v>
      </c>
      <c r="G1101">
        <v>3.9</v>
      </c>
      <c r="H1101">
        <v>17424</v>
      </c>
      <c r="I1101" t="s">
        <v>9378</v>
      </c>
      <c r="J1101" t="s">
        <v>9379</v>
      </c>
      <c r="K1101" t="s">
        <v>9380</v>
      </c>
      <c r="L1101" t="s">
        <v>9381</v>
      </c>
      <c r="M1101" t="s">
        <v>9382</v>
      </c>
      <c r="N1101" t="s">
        <v>9383</v>
      </c>
      <c r="O1101" t="s">
        <v>9384</v>
      </c>
      <c r="P1101" t="s">
        <v>9385</v>
      </c>
    </row>
    <row r="1102" spans="1:16">
      <c r="A1102" t="s">
        <v>9386</v>
      </c>
      <c r="B1102" t="s">
        <v>9387</v>
      </c>
      <c r="C1102" t="s">
        <v>8772</v>
      </c>
      <c r="D1102">
        <v>2499</v>
      </c>
      <c r="E1102">
        <v>5000</v>
      </c>
      <c r="F1102">
        <v>0.5</v>
      </c>
      <c r="G1102">
        <v>3.8</v>
      </c>
      <c r="H1102">
        <v>1889</v>
      </c>
      <c r="I1102" t="s">
        <v>9388</v>
      </c>
      <c r="J1102" t="s">
        <v>9389</v>
      </c>
      <c r="K1102" t="s">
        <v>9390</v>
      </c>
      <c r="L1102" t="s">
        <v>9391</v>
      </c>
      <c r="M1102" t="s">
        <v>9392</v>
      </c>
      <c r="N1102" t="s">
        <v>9393</v>
      </c>
      <c r="O1102" t="s">
        <v>9394</v>
      </c>
      <c r="P1102" t="s">
        <v>9395</v>
      </c>
    </row>
    <row r="1103" spans="1:16">
      <c r="A1103" t="s">
        <v>9396</v>
      </c>
      <c r="B1103" t="s">
        <v>9397</v>
      </c>
      <c r="C1103" t="s">
        <v>8761</v>
      </c>
      <c r="D1103">
        <v>3599</v>
      </c>
      <c r="E1103">
        <v>7299</v>
      </c>
      <c r="F1103">
        <v>0.51</v>
      </c>
      <c r="G1103">
        <v>4</v>
      </c>
      <c r="H1103">
        <v>10324</v>
      </c>
      <c r="I1103" t="s">
        <v>9398</v>
      </c>
      <c r="J1103" t="s">
        <v>9399</v>
      </c>
      <c r="K1103" t="s">
        <v>9400</v>
      </c>
      <c r="L1103" t="s">
        <v>9401</v>
      </c>
      <c r="M1103" t="s">
        <v>9402</v>
      </c>
      <c r="N1103" t="s">
        <v>9403</v>
      </c>
      <c r="O1103" t="s">
        <v>9404</v>
      </c>
      <c r="P1103" t="s">
        <v>9405</v>
      </c>
    </row>
    <row r="1104" spans="1:16">
      <c r="A1104" t="s">
        <v>9406</v>
      </c>
      <c r="B1104" t="s">
        <v>9407</v>
      </c>
      <c r="C1104" t="s">
        <v>8739</v>
      </c>
      <c r="D1104">
        <v>499</v>
      </c>
      <c r="E1104">
        <v>625</v>
      </c>
      <c r="F1104">
        <v>0.2</v>
      </c>
      <c r="G1104">
        <v>4.2</v>
      </c>
      <c r="H1104">
        <v>5355</v>
      </c>
      <c r="I1104" t="s">
        <v>9408</v>
      </c>
      <c r="J1104" t="s">
        <v>9409</v>
      </c>
      <c r="K1104" t="s">
        <v>9410</v>
      </c>
      <c r="L1104" t="s">
        <v>9411</v>
      </c>
      <c r="M1104" t="s">
        <v>9412</v>
      </c>
      <c r="N1104" t="s">
        <v>9413</v>
      </c>
      <c r="O1104" t="s">
        <v>9414</v>
      </c>
      <c r="P1104" t="s">
        <v>9415</v>
      </c>
    </row>
    <row r="1105" spans="1:16">
      <c r="A1105" t="s">
        <v>9416</v>
      </c>
      <c r="B1105" t="s">
        <v>9417</v>
      </c>
      <c r="C1105" t="s">
        <v>8885</v>
      </c>
      <c r="D1105">
        <v>653</v>
      </c>
      <c r="E1105">
        <v>1020</v>
      </c>
      <c r="F1105">
        <v>0.36</v>
      </c>
      <c r="G1105">
        <v>4.0999999999999996</v>
      </c>
      <c r="H1105">
        <v>3366</v>
      </c>
      <c r="I1105" t="s">
        <v>9418</v>
      </c>
      <c r="J1105" t="s">
        <v>9419</v>
      </c>
      <c r="K1105" t="s">
        <v>9420</v>
      </c>
      <c r="L1105" t="s">
        <v>9421</v>
      </c>
      <c r="M1105" t="s">
        <v>9422</v>
      </c>
      <c r="N1105" t="s">
        <v>9423</v>
      </c>
      <c r="O1105" t="s">
        <v>9424</v>
      </c>
      <c r="P1105" t="s">
        <v>9425</v>
      </c>
    </row>
    <row r="1106" spans="1:16">
      <c r="A1106" t="s">
        <v>9426</v>
      </c>
      <c r="B1106" t="s">
        <v>9427</v>
      </c>
      <c r="C1106" t="s">
        <v>9428</v>
      </c>
      <c r="D1106">
        <v>4789</v>
      </c>
      <c r="E1106">
        <v>8990</v>
      </c>
      <c r="F1106">
        <v>0.47</v>
      </c>
      <c r="G1106">
        <v>4.3</v>
      </c>
      <c r="H1106">
        <v>1017</v>
      </c>
      <c r="I1106" t="s">
        <v>9429</v>
      </c>
      <c r="J1106" t="s">
        <v>9430</v>
      </c>
      <c r="K1106" t="s">
        <v>9431</v>
      </c>
      <c r="L1106" t="s">
        <v>9432</v>
      </c>
      <c r="M1106" t="s">
        <v>9433</v>
      </c>
      <c r="N1106" t="s">
        <v>9434</v>
      </c>
      <c r="O1106" t="s">
        <v>9435</v>
      </c>
      <c r="P1106" t="s">
        <v>9436</v>
      </c>
    </row>
    <row r="1107" spans="1:16">
      <c r="A1107" t="s">
        <v>9437</v>
      </c>
      <c r="B1107" t="s">
        <v>9438</v>
      </c>
      <c r="C1107" t="s">
        <v>9439</v>
      </c>
      <c r="D1107">
        <v>1409</v>
      </c>
      <c r="E1107">
        <v>1639</v>
      </c>
      <c r="F1107">
        <v>0.14000000000000001</v>
      </c>
      <c r="G1107">
        <v>3.7</v>
      </c>
      <c r="H1107">
        <v>787</v>
      </c>
      <c r="I1107" t="s">
        <v>9440</v>
      </c>
      <c r="J1107" t="s">
        <v>9441</v>
      </c>
      <c r="K1107" t="s">
        <v>9442</v>
      </c>
      <c r="L1107" t="s">
        <v>9443</v>
      </c>
      <c r="M1107" t="s">
        <v>9444</v>
      </c>
      <c r="N1107" t="s">
        <v>9445</v>
      </c>
      <c r="O1107" t="s">
        <v>9446</v>
      </c>
      <c r="P1107" t="s">
        <v>9447</v>
      </c>
    </row>
    <row r="1108" spans="1:16">
      <c r="A1108" t="s">
        <v>9448</v>
      </c>
      <c r="B1108" t="s">
        <v>9449</v>
      </c>
      <c r="C1108" t="s">
        <v>8728</v>
      </c>
      <c r="D1108">
        <v>753</v>
      </c>
      <c r="E1108">
        <v>899</v>
      </c>
      <c r="F1108">
        <v>0.16</v>
      </c>
      <c r="G1108">
        <v>4.2</v>
      </c>
      <c r="H1108">
        <v>18462</v>
      </c>
      <c r="I1108" t="s">
        <v>9450</v>
      </c>
      <c r="J1108" t="s">
        <v>9451</v>
      </c>
      <c r="K1108" t="s">
        <v>9452</v>
      </c>
      <c r="L1108" t="s">
        <v>9453</v>
      </c>
      <c r="M1108" t="s">
        <v>9454</v>
      </c>
      <c r="N1108" t="s">
        <v>9455</v>
      </c>
      <c r="O1108" t="s">
        <v>9456</v>
      </c>
      <c r="P1108" t="s">
        <v>9457</v>
      </c>
    </row>
    <row r="1109" spans="1:16">
      <c r="A1109" t="s">
        <v>9458</v>
      </c>
      <c r="B1109" t="s">
        <v>9459</v>
      </c>
      <c r="C1109" t="s">
        <v>9071</v>
      </c>
      <c r="D1109">
        <v>353</v>
      </c>
      <c r="E1109">
        <v>1199</v>
      </c>
      <c r="F1109">
        <v>0.71</v>
      </c>
      <c r="G1109">
        <v>4.3</v>
      </c>
      <c r="H1109">
        <v>629</v>
      </c>
      <c r="I1109" t="s">
        <v>9460</v>
      </c>
      <c r="J1109" t="s">
        <v>9461</v>
      </c>
      <c r="K1109" t="s">
        <v>9462</v>
      </c>
      <c r="L1109" t="s">
        <v>9463</v>
      </c>
      <c r="M1109" t="s">
        <v>9464</v>
      </c>
      <c r="N1109" t="s">
        <v>9465</v>
      </c>
      <c r="O1109" t="s">
        <v>9466</v>
      </c>
      <c r="P1109" t="s">
        <v>9467</v>
      </c>
    </row>
    <row r="1110" spans="1:16">
      <c r="A1110" t="s">
        <v>9468</v>
      </c>
      <c r="B1110" t="s">
        <v>9469</v>
      </c>
      <c r="C1110" t="s">
        <v>8625</v>
      </c>
      <c r="D1110">
        <v>1099</v>
      </c>
      <c r="E1110">
        <v>1899</v>
      </c>
      <c r="F1110">
        <v>0.42</v>
      </c>
      <c r="G1110">
        <v>4.3</v>
      </c>
      <c r="H1110">
        <v>15276</v>
      </c>
      <c r="I1110" t="s">
        <v>9470</v>
      </c>
      <c r="J1110" t="s">
        <v>9471</v>
      </c>
      <c r="K1110" t="s">
        <v>9472</v>
      </c>
      <c r="L1110" t="s">
        <v>9473</v>
      </c>
      <c r="M1110" t="s">
        <v>9474</v>
      </c>
      <c r="N1110" t="s">
        <v>9475</v>
      </c>
      <c r="O1110" t="s">
        <v>9476</v>
      </c>
      <c r="P1110" t="s">
        <v>9477</v>
      </c>
    </row>
    <row r="1111" spans="1:16">
      <c r="A1111" t="s">
        <v>9478</v>
      </c>
      <c r="B1111" t="s">
        <v>9479</v>
      </c>
      <c r="C1111" t="s">
        <v>8916</v>
      </c>
      <c r="D1111">
        <v>8799</v>
      </c>
      <c r="E1111">
        <v>11595</v>
      </c>
      <c r="F1111">
        <v>0.24</v>
      </c>
      <c r="G1111">
        <v>4.4000000000000004</v>
      </c>
      <c r="H1111">
        <v>2981</v>
      </c>
      <c r="I1111" t="s">
        <v>9480</v>
      </c>
      <c r="J1111" t="s">
        <v>9481</v>
      </c>
      <c r="K1111" t="s">
        <v>9482</v>
      </c>
      <c r="L1111" t="s">
        <v>9483</v>
      </c>
      <c r="M1111" t="s">
        <v>9484</v>
      </c>
      <c r="N1111" t="s">
        <v>9485</v>
      </c>
      <c r="O1111" t="s">
        <v>9486</v>
      </c>
      <c r="P1111" t="s">
        <v>9487</v>
      </c>
    </row>
    <row r="1112" spans="1:16">
      <c r="A1112" t="s">
        <v>9488</v>
      </c>
      <c r="B1112" t="s">
        <v>9489</v>
      </c>
      <c r="C1112" t="s">
        <v>8581</v>
      </c>
      <c r="D1112">
        <v>1345</v>
      </c>
      <c r="E1112">
        <v>1750</v>
      </c>
      <c r="F1112">
        <v>0.23</v>
      </c>
      <c r="G1112">
        <v>3.8</v>
      </c>
      <c r="H1112">
        <v>2466</v>
      </c>
      <c r="I1112" t="s">
        <v>9490</v>
      </c>
      <c r="J1112" t="s">
        <v>9491</v>
      </c>
      <c r="K1112" t="s">
        <v>9492</v>
      </c>
      <c r="L1112" t="s">
        <v>9493</v>
      </c>
      <c r="M1112" t="s">
        <v>9494</v>
      </c>
      <c r="N1112" t="s">
        <v>9495</v>
      </c>
      <c r="O1112" t="s">
        <v>9496</v>
      </c>
      <c r="P1112" t="s">
        <v>9497</v>
      </c>
    </row>
    <row r="1113" spans="1:16">
      <c r="A1113" t="s">
        <v>9498</v>
      </c>
      <c r="B1113" t="s">
        <v>9499</v>
      </c>
      <c r="C1113" t="s">
        <v>9500</v>
      </c>
      <c r="D1113">
        <v>2095</v>
      </c>
      <c r="E1113">
        <v>2095</v>
      </c>
      <c r="F1113">
        <v>0</v>
      </c>
      <c r="G1113">
        <v>4.5</v>
      </c>
      <c r="H1113">
        <v>7949</v>
      </c>
      <c r="I1113" t="s">
        <v>9501</v>
      </c>
      <c r="J1113" t="s">
        <v>9502</v>
      </c>
      <c r="K1113" t="s">
        <v>9503</v>
      </c>
      <c r="L1113" t="s">
        <v>9504</v>
      </c>
      <c r="M1113" t="s">
        <v>9505</v>
      </c>
      <c r="N1113" t="s">
        <v>9506</v>
      </c>
      <c r="O1113" t="s">
        <v>9507</v>
      </c>
      <c r="P1113" t="s">
        <v>9508</v>
      </c>
    </row>
    <row r="1114" spans="1:16">
      <c r="A1114" t="s">
        <v>9509</v>
      </c>
      <c r="B1114" t="s">
        <v>9510</v>
      </c>
      <c r="C1114" t="s">
        <v>8592</v>
      </c>
      <c r="D1114">
        <v>1498</v>
      </c>
      <c r="E1114">
        <v>2300</v>
      </c>
      <c r="F1114">
        <v>0.35</v>
      </c>
      <c r="G1114">
        <v>3.8</v>
      </c>
      <c r="H1114">
        <v>95</v>
      </c>
      <c r="I1114" t="s">
        <v>9511</v>
      </c>
      <c r="J1114" t="s">
        <v>9512</v>
      </c>
      <c r="K1114" t="s">
        <v>9513</v>
      </c>
      <c r="L1114" t="s">
        <v>9514</v>
      </c>
      <c r="M1114" t="s">
        <v>9515</v>
      </c>
      <c r="N1114" t="s">
        <v>9516</v>
      </c>
      <c r="O1114" t="s">
        <v>9517</v>
      </c>
      <c r="P1114" t="s">
        <v>9518</v>
      </c>
    </row>
    <row r="1115" spans="1:16">
      <c r="A1115" t="s">
        <v>9519</v>
      </c>
      <c r="B1115" t="s">
        <v>9520</v>
      </c>
      <c r="C1115" t="s">
        <v>9521</v>
      </c>
      <c r="D1115">
        <v>2199</v>
      </c>
      <c r="E1115">
        <v>2990</v>
      </c>
      <c r="F1115">
        <v>0.26</v>
      </c>
      <c r="G1115">
        <v>3.8</v>
      </c>
      <c r="H1115">
        <v>1558</v>
      </c>
      <c r="I1115" t="s">
        <v>9522</v>
      </c>
      <c r="J1115" t="s">
        <v>9523</v>
      </c>
      <c r="K1115" t="s">
        <v>9524</v>
      </c>
      <c r="L1115" t="s">
        <v>9525</v>
      </c>
      <c r="M1115" t="s">
        <v>9526</v>
      </c>
      <c r="N1115" t="s">
        <v>9527</v>
      </c>
      <c r="O1115" t="s">
        <v>9528</v>
      </c>
      <c r="P1115" t="s">
        <v>9529</v>
      </c>
    </row>
    <row r="1116" spans="1:16">
      <c r="A1116" t="s">
        <v>9530</v>
      </c>
      <c r="B1116" t="s">
        <v>9531</v>
      </c>
      <c r="C1116" t="s">
        <v>8750</v>
      </c>
      <c r="D1116">
        <v>3699</v>
      </c>
      <c r="E1116">
        <v>4295</v>
      </c>
      <c r="F1116">
        <v>0.14000000000000001</v>
      </c>
      <c r="G1116">
        <v>4.0999999999999996</v>
      </c>
      <c r="H1116">
        <v>26543</v>
      </c>
      <c r="I1116" t="s">
        <v>9532</v>
      </c>
      <c r="J1116" t="s">
        <v>9533</v>
      </c>
      <c r="K1116" t="s">
        <v>9534</v>
      </c>
      <c r="L1116" t="s">
        <v>9535</v>
      </c>
      <c r="M1116" t="s">
        <v>9536</v>
      </c>
      <c r="N1116" t="s">
        <v>9537</v>
      </c>
      <c r="O1116" t="s">
        <v>9538</v>
      </c>
      <c r="P1116" t="s">
        <v>9539</v>
      </c>
    </row>
    <row r="1117" spans="1:16">
      <c r="A1117" t="s">
        <v>9540</v>
      </c>
      <c r="B1117" t="s">
        <v>9541</v>
      </c>
      <c r="C1117" t="s">
        <v>8927</v>
      </c>
      <c r="D1117">
        <v>177</v>
      </c>
      <c r="E1117">
        <v>199</v>
      </c>
      <c r="F1117">
        <v>0.11</v>
      </c>
      <c r="G1117">
        <v>4.0999999999999996</v>
      </c>
      <c r="H1117">
        <v>3688</v>
      </c>
      <c r="I1117" t="s">
        <v>9542</v>
      </c>
      <c r="J1117" t="s">
        <v>9543</v>
      </c>
      <c r="K1117" t="s">
        <v>9544</v>
      </c>
      <c r="L1117" t="s">
        <v>9545</v>
      </c>
      <c r="M1117" t="s">
        <v>9546</v>
      </c>
      <c r="N1117" t="s">
        <v>9547</v>
      </c>
      <c r="O1117" t="s">
        <v>9548</v>
      </c>
      <c r="P1117" t="s">
        <v>9549</v>
      </c>
    </row>
    <row r="1118" spans="1:16">
      <c r="A1118" t="s">
        <v>9550</v>
      </c>
      <c r="B1118" t="s">
        <v>9551</v>
      </c>
      <c r="C1118" t="s">
        <v>8750</v>
      </c>
      <c r="D1118">
        <v>1149</v>
      </c>
      <c r="E1118">
        <v>2499</v>
      </c>
      <c r="F1118">
        <v>0.54</v>
      </c>
      <c r="G1118">
        <v>3.8</v>
      </c>
      <c r="H1118">
        <v>4383</v>
      </c>
      <c r="I1118" t="s">
        <v>9552</v>
      </c>
      <c r="J1118" t="s">
        <v>9553</v>
      </c>
      <c r="K1118" t="s">
        <v>9554</v>
      </c>
      <c r="L1118" t="s">
        <v>9555</v>
      </c>
      <c r="M1118" t="s">
        <v>9556</v>
      </c>
      <c r="N1118" t="s">
        <v>9557</v>
      </c>
      <c r="O1118" t="s">
        <v>9558</v>
      </c>
      <c r="P1118" t="s">
        <v>9559</v>
      </c>
    </row>
    <row r="1119" spans="1:16">
      <c r="A1119" t="s">
        <v>9560</v>
      </c>
      <c r="B1119" t="s">
        <v>9561</v>
      </c>
      <c r="C1119" t="s">
        <v>9562</v>
      </c>
      <c r="D1119">
        <v>244</v>
      </c>
      <c r="E1119">
        <v>499</v>
      </c>
      <c r="F1119">
        <v>0.51</v>
      </c>
      <c r="G1119">
        <v>3.3</v>
      </c>
      <c r="H1119">
        <v>478</v>
      </c>
      <c r="I1119" t="s">
        <v>9563</v>
      </c>
      <c r="J1119" t="s">
        <v>9564</v>
      </c>
      <c r="K1119" t="s">
        <v>9565</v>
      </c>
      <c r="L1119" t="s">
        <v>9566</v>
      </c>
      <c r="M1119" t="s">
        <v>9567</v>
      </c>
      <c r="N1119" t="s">
        <v>9568</v>
      </c>
      <c r="O1119" t="s">
        <v>9569</v>
      </c>
      <c r="P1119" t="s">
        <v>9570</v>
      </c>
    </row>
    <row r="1120" spans="1:16">
      <c r="A1120" t="s">
        <v>9571</v>
      </c>
      <c r="B1120" t="s">
        <v>9572</v>
      </c>
      <c r="C1120" t="s">
        <v>8592</v>
      </c>
      <c r="D1120">
        <v>1959</v>
      </c>
      <c r="E1120">
        <v>2400</v>
      </c>
      <c r="F1120">
        <v>0.18</v>
      </c>
      <c r="G1120">
        <v>4</v>
      </c>
      <c r="H1120">
        <v>237</v>
      </c>
      <c r="I1120" t="s">
        <v>9573</v>
      </c>
      <c r="J1120" t="s">
        <v>9574</v>
      </c>
      <c r="K1120" t="s">
        <v>9575</v>
      </c>
      <c r="L1120" t="s">
        <v>9576</v>
      </c>
      <c r="M1120" t="s">
        <v>9577</v>
      </c>
      <c r="N1120" t="s">
        <v>9578</v>
      </c>
      <c r="O1120" t="s">
        <v>9579</v>
      </c>
      <c r="P1120" t="s">
        <v>9580</v>
      </c>
    </row>
    <row r="1121" spans="1:16">
      <c r="A1121" t="s">
        <v>9581</v>
      </c>
      <c r="B1121" t="s">
        <v>9582</v>
      </c>
      <c r="C1121" t="s">
        <v>8614</v>
      </c>
      <c r="D1121">
        <v>319</v>
      </c>
      <c r="E1121">
        <v>749</v>
      </c>
      <c r="F1121">
        <v>0.56999999999999995</v>
      </c>
      <c r="G1121">
        <v>4.5999999999999996</v>
      </c>
      <c r="H1121">
        <v>124</v>
      </c>
      <c r="I1121" t="s">
        <v>9583</v>
      </c>
      <c r="J1121" t="s">
        <v>9584</v>
      </c>
      <c r="K1121" t="s">
        <v>9585</v>
      </c>
      <c r="L1121" t="s">
        <v>9586</v>
      </c>
      <c r="M1121" t="s">
        <v>9587</v>
      </c>
      <c r="N1121" t="s">
        <v>9588</v>
      </c>
      <c r="O1121" t="s">
        <v>9589</v>
      </c>
      <c r="P1121" t="s">
        <v>9590</v>
      </c>
    </row>
    <row r="1122" spans="1:16">
      <c r="A1122" t="s">
        <v>9591</v>
      </c>
      <c r="B1122" t="s">
        <v>9592</v>
      </c>
      <c r="C1122" t="s">
        <v>8581</v>
      </c>
      <c r="D1122">
        <v>1499</v>
      </c>
      <c r="E1122">
        <v>1775</v>
      </c>
      <c r="F1122">
        <v>0.16</v>
      </c>
      <c r="G1122">
        <v>3.9</v>
      </c>
      <c r="H1122">
        <v>14667</v>
      </c>
      <c r="I1122" t="s">
        <v>9593</v>
      </c>
      <c r="J1122" t="s">
        <v>9594</v>
      </c>
      <c r="K1122" t="s">
        <v>9595</v>
      </c>
      <c r="L1122" t="s">
        <v>9596</v>
      </c>
      <c r="M1122" t="s">
        <v>9597</v>
      </c>
      <c r="N1122" t="s">
        <v>9598</v>
      </c>
      <c r="O1122" t="s">
        <v>9599</v>
      </c>
      <c r="P1122" t="s">
        <v>9600</v>
      </c>
    </row>
    <row r="1123" spans="1:16">
      <c r="A1123" t="s">
        <v>9601</v>
      </c>
      <c r="B1123" t="s">
        <v>9602</v>
      </c>
      <c r="C1123" t="s">
        <v>8614</v>
      </c>
      <c r="D1123">
        <v>469</v>
      </c>
      <c r="E1123">
        <v>1599</v>
      </c>
      <c r="F1123">
        <v>0.71</v>
      </c>
      <c r="G1123">
        <v>3.7</v>
      </c>
      <c r="H1123">
        <v>6</v>
      </c>
      <c r="I1123" t="s">
        <v>9603</v>
      </c>
      <c r="J1123" t="s">
        <v>9604</v>
      </c>
      <c r="K1123" t="s">
        <v>9605</v>
      </c>
      <c r="L1123" t="s">
        <v>9606</v>
      </c>
      <c r="M1123" t="s">
        <v>9607</v>
      </c>
      <c r="N1123" t="s">
        <v>9608</v>
      </c>
      <c r="O1123" t="s">
        <v>9609</v>
      </c>
      <c r="P1123" t="s">
        <v>9610</v>
      </c>
    </row>
    <row r="1124" spans="1:16">
      <c r="A1124" t="s">
        <v>9611</v>
      </c>
      <c r="B1124" t="s">
        <v>9612</v>
      </c>
      <c r="C1124" t="s">
        <v>9500</v>
      </c>
      <c r="D1124">
        <v>1099</v>
      </c>
      <c r="E1124">
        <v>1795</v>
      </c>
      <c r="F1124">
        <v>0.39</v>
      </c>
      <c r="G1124">
        <v>4.2</v>
      </c>
      <c r="H1124">
        <v>4244</v>
      </c>
      <c r="I1124" t="s">
        <v>9613</v>
      </c>
      <c r="J1124" t="s">
        <v>9614</v>
      </c>
      <c r="K1124" t="s">
        <v>9615</v>
      </c>
      <c r="L1124" t="s">
        <v>9616</v>
      </c>
      <c r="M1124" t="s">
        <v>9617</v>
      </c>
      <c r="N1124" t="s">
        <v>9618</v>
      </c>
      <c r="O1124" t="s">
        <v>9619</v>
      </c>
      <c r="P1124" t="s">
        <v>9620</v>
      </c>
    </row>
    <row r="1125" spans="1:16">
      <c r="A1125" t="s">
        <v>9621</v>
      </c>
      <c r="B1125" t="s">
        <v>9622</v>
      </c>
      <c r="C1125" t="s">
        <v>8603</v>
      </c>
      <c r="D1125">
        <v>9590</v>
      </c>
      <c r="E1125">
        <v>15999</v>
      </c>
      <c r="F1125">
        <v>0.4</v>
      </c>
      <c r="G1125">
        <v>4.0999999999999996</v>
      </c>
      <c r="H1125">
        <v>1017</v>
      </c>
      <c r="I1125" t="s">
        <v>9623</v>
      </c>
      <c r="J1125" t="s">
        <v>9624</v>
      </c>
      <c r="K1125" t="s">
        <v>9625</v>
      </c>
      <c r="L1125" t="s">
        <v>9626</v>
      </c>
      <c r="M1125" t="s">
        <v>9627</v>
      </c>
      <c r="N1125" t="s">
        <v>9628</v>
      </c>
      <c r="O1125" t="s">
        <v>9629</v>
      </c>
      <c r="P1125" t="s">
        <v>9630</v>
      </c>
    </row>
    <row r="1126" spans="1:16">
      <c r="A1126" t="s">
        <v>9631</v>
      </c>
      <c r="B1126" t="s">
        <v>9632</v>
      </c>
      <c r="C1126" t="s">
        <v>9633</v>
      </c>
      <c r="D1126">
        <v>999</v>
      </c>
      <c r="E1126">
        <v>1490</v>
      </c>
      <c r="F1126">
        <v>0.33</v>
      </c>
      <c r="G1126">
        <v>4.0999999999999996</v>
      </c>
      <c r="H1126">
        <v>12999</v>
      </c>
      <c r="I1126" t="s">
        <v>9634</v>
      </c>
      <c r="J1126" t="s">
        <v>9635</v>
      </c>
      <c r="K1126" t="s">
        <v>9636</v>
      </c>
      <c r="L1126" t="s">
        <v>9637</v>
      </c>
      <c r="M1126" t="s">
        <v>9638</v>
      </c>
      <c r="N1126" t="s">
        <v>9639</v>
      </c>
      <c r="O1126" t="s">
        <v>9640</v>
      </c>
      <c r="P1126" t="s">
        <v>9641</v>
      </c>
    </row>
    <row r="1127" spans="1:16">
      <c r="A1127" t="s">
        <v>9642</v>
      </c>
      <c r="B1127" t="s">
        <v>9643</v>
      </c>
      <c r="C1127" t="s">
        <v>8803</v>
      </c>
      <c r="D1127">
        <v>1299</v>
      </c>
      <c r="E1127">
        <v>1999</v>
      </c>
      <c r="F1127">
        <v>0.35</v>
      </c>
      <c r="G1127">
        <v>3.8</v>
      </c>
      <c r="H1127">
        <v>311</v>
      </c>
      <c r="I1127" t="s">
        <v>9644</v>
      </c>
      <c r="J1127" t="s">
        <v>9645</v>
      </c>
      <c r="K1127" t="s">
        <v>9646</v>
      </c>
      <c r="L1127" t="s">
        <v>9647</v>
      </c>
      <c r="M1127" t="s">
        <v>9648</v>
      </c>
      <c r="N1127" t="s">
        <v>9649</v>
      </c>
      <c r="O1127" t="s">
        <v>9650</v>
      </c>
      <c r="P1127" t="s">
        <v>9651</v>
      </c>
    </row>
    <row r="1128" spans="1:16">
      <c r="A1128" t="s">
        <v>9652</v>
      </c>
      <c r="B1128" t="s">
        <v>9653</v>
      </c>
      <c r="C1128" t="s">
        <v>9654</v>
      </c>
      <c r="D1128">
        <v>292</v>
      </c>
      <c r="E1128">
        <v>499</v>
      </c>
      <c r="F1128">
        <v>0.41</v>
      </c>
      <c r="G1128">
        <v>4.0999999999999996</v>
      </c>
      <c r="H1128">
        <v>4238</v>
      </c>
      <c r="I1128" t="s">
        <v>9655</v>
      </c>
      <c r="J1128" t="s">
        <v>9656</v>
      </c>
      <c r="K1128" t="s">
        <v>9657</v>
      </c>
      <c r="L1128" t="s">
        <v>9658</v>
      </c>
      <c r="M1128" t="s">
        <v>9659</v>
      </c>
      <c r="N1128" t="s">
        <v>9660</v>
      </c>
      <c r="O1128" t="s">
        <v>9661</v>
      </c>
      <c r="P1128" t="s">
        <v>9662</v>
      </c>
    </row>
    <row r="1129" spans="1:16">
      <c r="A1129" t="s">
        <v>9663</v>
      </c>
      <c r="B1129" t="s">
        <v>9664</v>
      </c>
      <c r="C1129" t="s">
        <v>9325</v>
      </c>
      <c r="D1129">
        <v>160</v>
      </c>
      <c r="E1129">
        <v>299</v>
      </c>
      <c r="F1129">
        <v>0.46</v>
      </c>
      <c r="G1129">
        <v>4.5999999999999996</v>
      </c>
      <c r="H1129">
        <v>2781</v>
      </c>
      <c r="I1129" t="s">
        <v>9665</v>
      </c>
      <c r="J1129" t="s">
        <v>9666</v>
      </c>
      <c r="K1129" t="s">
        <v>9667</v>
      </c>
      <c r="L1129" t="s">
        <v>9668</v>
      </c>
      <c r="M1129" t="s">
        <v>9669</v>
      </c>
      <c r="N1129" t="s">
        <v>9670</v>
      </c>
      <c r="O1129" t="s">
        <v>9671</v>
      </c>
      <c r="P1129" t="s">
        <v>9672</v>
      </c>
    </row>
    <row r="1130" spans="1:16">
      <c r="A1130" t="s">
        <v>9673</v>
      </c>
      <c r="B1130" t="s">
        <v>9674</v>
      </c>
      <c r="C1130" t="s">
        <v>9675</v>
      </c>
      <c r="D1130">
        <v>600</v>
      </c>
      <c r="E1130">
        <v>600</v>
      </c>
      <c r="F1130">
        <v>0</v>
      </c>
      <c r="G1130">
        <v>4.0999999999999996</v>
      </c>
      <c r="H1130">
        <v>10907</v>
      </c>
      <c r="I1130" t="s">
        <v>9676</v>
      </c>
      <c r="J1130" t="s">
        <v>9677</v>
      </c>
      <c r="K1130" t="s">
        <v>9678</v>
      </c>
      <c r="L1130" t="s">
        <v>9679</v>
      </c>
      <c r="M1130" t="s">
        <v>9680</v>
      </c>
      <c r="N1130" t="s">
        <v>9681</v>
      </c>
      <c r="O1130" t="s">
        <v>9682</v>
      </c>
      <c r="P1130" t="s">
        <v>9683</v>
      </c>
    </row>
    <row r="1131" spans="1:16">
      <c r="A1131" t="s">
        <v>9684</v>
      </c>
      <c r="B1131" t="s">
        <v>9685</v>
      </c>
      <c r="C1131" t="s">
        <v>9686</v>
      </c>
      <c r="D1131">
        <v>1130</v>
      </c>
      <c r="E1131">
        <v>1130</v>
      </c>
      <c r="F1131">
        <v>0</v>
      </c>
      <c r="G1131">
        <v>4.2</v>
      </c>
      <c r="H1131">
        <v>13250</v>
      </c>
      <c r="I1131" t="s">
        <v>9687</v>
      </c>
      <c r="J1131" t="s">
        <v>9688</v>
      </c>
      <c r="K1131" t="s">
        <v>9689</v>
      </c>
      <c r="L1131" t="s">
        <v>9690</v>
      </c>
      <c r="M1131" t="s">
        <v>9691</v>
      </c>
      <c r="N1131" t="s">
        <v>9692</v>
      </c>
      <c r="O1131" t="s">
        <v>9693</v>
      </c>
      <c r="P1131" t="s">
        <v>9694</v>
      </c>
    </row>
    <row r="1132" spans="1:16">
      <c r="A1132" t="s">
        <v>9695</v>
      </c>
      <c r="B1132" t="s">
        <v>9696</v>
      </c>
      <c r="C1132" t="s">
        <v>8750</v>
      </c>
      <c r="D1132">
        <v>3249</v>
      </c>
      <c r="E1132">
        <v>6295</v>
      </c>
      <c r="F1132">
        <v>0.48</v>
      </c>
      <c r="G1132">
        <v>3.9</v>
      </c>
      <c r="H1132">
        <v>43070</v>
      </c>
      <c r="I1132" t="s">
        <v>9697</v>
      </c>
      <c r="J1132" t="s">
        <v>9698</v>
      </c>
      <c r="K1132" t="s">
        <v>9699</v>
      </c>
      <c r="L1132" t="s">
        <v>9700</v>
      </c>
      <c r="M1132" t="s">
        <v>9701</v>
      </c>
      <c r="N1132" t="s">
        <v>9702</v>
      </c>
      <c r="O1132" t="s">
        <v>9703</v>
      </c>
      <c r="P1132" t="s">
        <v>9704</v>
      </c>
    </row>
    <row r="1133" spans="1:16">
      <c r="A1133" t="s">
        <v>9705</v>
      </c>
      <c r="B1133" t="s">
        <v>9706</v>
      </c>
      <c r="C1133" t="s">
        <v>8750</v>
      </c>
      <c r="D1133">
        <v>3599</v>
      </c>
      <c r="E1133">
        <v>9455</v>
      </c>
      <c r="F1133">
        <v>0.62</v>
      </c>
      <c r="G1133">
        <v>4.0999999999999996</v>
      </c>
      <c r="H1133">
        <v>11828</v>
      </c>
      <c r="I1133" t="s">
        <v>9707</v>
      </c>
      <c r="J1133" t="s">
        <v>9708</v>
      </c>
      <c r="K1133" t="s">
        <v>9709</v>
      </c>
      <c r="L1133" t="s">
        <v>9710</v>
      </c>
      <c r="M1133" t="s">
        <v>9711</v>
      </c>
      <c r="N1133" t="s">
        <v>9712</v>
      </c>
      <c r="O1133" t="s">
        <v>9713</v>
      </c>
      <c r="P1133" t="s">
        <v>9714</v>
      </c>
    </row>
    <row r="1134" spans="1:16">
      <c r="A1134" t="s">
        <v>9715</v>
      </c>
      <c r="B1134" t="s">
        <v>9716</v>
      </c>
      <c r="C1134" t="s">
        <v>9071</v>
      </c>
      <c r="D1134">
        <v>368</v>
      </c>
      <c r="E1134">
        <v>699</v>
      </c>
      <c r="F1134">
        <v>0.47</v>
      </c>
      <c r="G1134">
        <v>4.0999999999999996</v>
      </c>
      <c r="H1134">
        <v>1240</v>
      </c>
      <c r="I1134" t="s">
        <v>9717</v>
      </c>
      <c r="J1134" t="s">
        <v>9718</v>
      </c>
      <c r="K1134" t="s">
        <v>9719</v>
      </c>
      <c r="L1134" t="s">
        <v>9720</v>
      </c>
      <c r="M1134" t="s">
        <v>9721</v>
      </c>
      <c r="N1134" t="s">
        <v>9722</v>
      </c>
      <c r="O1134" t="s">
        <v>9723</v>
      </c>
      <c r="P1134" t="s">
        <v>9724</v>
      </c>
    </row>
    <row r="1135" spans="1:16">
      <c r="A1135" t="s">
        <v>9725</v>
      </c>
      <c r="B1135" t="s">
        <v>9726</v>
      </c>
      <c r="C1135" t="s">
        <v>8750</v>
      </c>
      <c r="D1135">
        <v>3199</v>
      </c>
      <c r="E1135">
        <v>4999</v>
      </c>
      <c r="F1135">
        <v>0.36</v>
      </c>
      <c r="G1135">
        <v>4</v>
      </c>
      <c r="H1135">
        <v>20869</v>
      </c>
      <c r="I1135" t="s">
        <v>9727</v>
      </c>
      <c r="J1135" t="s">
        <v>9728</v>
      </c>
      <c r="K1135" t="s">
        <v>9729</v>
      </c>
      <c r="L1135" t="s">
        <v>9730</v>
      </c>
      <c r="M1135" t="s">
        <v>9731</v>
      </c>
      <c r="N1135" t="s">
        <v>9732</v>
      </c>
      <c r="O1135" t="s">
        <v>9733</v>
      </c>
      <c r="P1135" t="s">
        <v>9734</v>
      </c>
    </row>
    <row r="1136" spans="1:16">
      <c r="A1136" t="s">
        <v>9735</v>
      </c>
      <c r="B1136" t="s">
        <v>9736</v>
      </c>
      <c r="C1136" t="s">
        <v>9737</v>
      </c>
      <c r="D1136">
        <v>1599</v>
      </c>
      <c r="E1136">
        <v>2900</v>
      </c>
      <c r="F1136">
        <v>0.45</v>
      </c>
      <c r="G1136">
        <v>3.7</v>
      </c>
      <c r="H1136">
        <v>441</v>
      </c>
      <c r="I1136" t="s">
        <v>9738</v>
      </c>
      <c r="J1136" t="s">
        <v>9739</v>
      </c>
      <c r="K1136" t="s">
        <v>9740</v>
      </c>
      <c r="L1136" t="s">
        <v>9741</v>
      </c>
      <c r="M1136" t="s">
        <v>9742</v>
      </c>
      <c r="N1136" t="s">
        <v>9743</v>
      </c>
      <c r="O1136" t="s">
        <v>9744</v>
      </c>
      <c r="P1136" t="s">
        <v>9745</v>
      </c>
    </row>
    <row r="1137" spans="1:16">
      <c r="A1137" t="s">
        <v>9746</v>
      </c>
      <c r="B1137" t="s">
        <v>9747</v>
      </c>
      <c r="C1137" t="s">
        <v>8728</v>
      </c>
      <c r="D1137">
        <v>1999</v>
      </c>
      <c r="E1137">
        <v>2499</v>
      </c>
      <c r="F1137">
        <v>0.2</v>
      </c>
      <c r="G1137">
        <v>4.0999999999999996</v>
      </c>
      <c r="H1137">
        <v>1034</v>
      </c>
      <c r="I1137" t="s">
        <v>9748</v>
      </c>
      <c r="J1137" t="s">
        <v>9749</v>
      </c>
      <c r="K1137" t="s">
        <v>9750</v>
      </c>
      <c r="L1137" t="s">
        <v>9751</v>
      </c>
      <c r="M1137" t="s">
        <v>9752</v>
      </c>
      <c r="N1137" t="s">
        <v>9753</v>
      </c>
      <c r="O1137" t="s">
        <v>9754</v>
      </c>
      <c r="P1137" t="s">
        <v>9755</v>
      </c>
    </row>
    <row r="1138" spans="1:16">
      <c r="A1138" t="s">
        <v>9756</v>
      </c>
      <c r="B1138" t="s">
        <v>9757</v>
      </c>
      <c r="C1138" t="s">
        <v>8739</v>
      </c>
      <c r="D1138">
        <v>616</v>
      </c>
      <c r="E1138">
        <v>1190</v>
      </c>
      <c r="F1138">
        <v>0.48</v>
      </c>
      <c r="G1138">
        <v>4.0999999999999996</v>
      </c>
      <c r="H1138">
        <v>37126</v>
      </c>
      <c r="I1138" t="s">
        <v>9758</v>
      </c>
      <c r="J1138" t="s">
        <v>9759</v>
      </c>
      <c r="K1138" t="s">
        <v>9760</v>
      </c>
      <c r="L1138" t="s">
        <v>9761</v>
      </c>
      <c r="M1138" t="s">
        <v>9762</v>
      </c>
      <c r="N1138" t="s">
        <v>9763</v>
      </c>
      <c r="O1138" t="s">
        <v>9764</v>
      </c>
      <c r="P1138" t="s">
        <v>9765</v>
      </c>
    </row>
    <row r="1139" spans="1:16">
      <c r="A1139" t="s">
        <v>9766</v>
      </c>
      <c r="B1139" t="s">
        <v>9767</v>
      </c>
      <c r="C1139" t="s">
        <v>8728</v>
      </c>
      <c r="D1139">
        <v>1499</v>
      </c>
      <c r="E1139">
        <v>2100</v>
      </c>
      <c r="F1139">
        <v>0.28999999999999998</v>
      </c>
      <c r="G1139">
        <v>4.0999999999999996</v>
      </c>
      <c r="H1139">
        <v>6355</v>
      </c>
      <c r="I1139" t="s">
        <v>9768</v>
      </c>
      <c r="J1139" t="s">
        <v>9769</v>
      </c>
      <c r="K1139" t="s">
        <v>9770</v>
      </c>
      <c r="L1139" t="s">
        <v>9771</v>
      </c>
      <c r="M1139" t="s">
        <v>9772</v>
      </c>
      <c r="N1139" t="s">
        <v>9773</v>
      </c>
      <c r="O1139" t="s">
        <v>9774</v>
      </c>
      <c r="P1139" t="s">
        <v>9775</v>
      </c>
    </row>
    <row r="1140" spans="1:16">
      <c r="A1140" t="s">
        <v>9776</v>
      </c>
      <c r="B1140" t="s">
        <v>9777</v>
      </c>
      <c r="C1140" t="s">
        <v>9325</v>
      </c>
      <c r="D1140">
        <v>199</v>
      </c>
      <c r="E1140">
        <v>499</v>
      </c>
      <c r="F1140">
        <v>0.6</v>
      </c>
      <c r="G1140">
        <v>3.3</v>
      </c>
      <c r="H1140">
        <v>12</v>
      </c>
      <c r="I1140" t="s">
        <v>9778</v>
      </c>
      <c r="J1140" t="s">
        <v>9779</v>
      </c>
      <c r="K1140" t="s">
        <v>9780</v>
      </c>
      <c r="L1140" t="s">
        <v>9781</v>
      </c>
      <c r="M1140" t="s">
        <v>9782</v>
      </c>
      <c r="N1140" t="s">
        <v>9783</v>
      </c>
      <c r="O1140" t="s">
        <v>9784</v>
      </c>
      <c r="P1140" t="s">
        <v>9785</v>
      </c>
    </row>
    <row r="1141" spans="1:16">
      <c r="A1141" t="s">
        <v>9786</v>
      </c>
      <c r="B1141" t="s">
        <v>9787</v>
      </c>
      <c r="C1141" t="s">
        <v>8885</v>
      </c>
      <c r="D1141">
        <v>610</v>
      </c>
      <c r="E1141">
        <v>825</v>
      </c>
      <c r="F1141">
        <v>0.26</v>
      </c>
      <c r="G1141">
        <v>4.0999999999999996</v>
      </c>
      <c r="H1141">
        <v>13165</v>
      </c>
      <c r="I1141" t="s">
        <v>9788</v>
      </c>
      <c r="J1141" t="s">
        <v>9789</v>
      </c>
      <c r="K1141" t="s">
        <v>9790</v>
      </c>
      <c r="L1141" t="s">
        <v>9791</v>
      </c>
      <c r="M1141" t="s">
        <v>9792</v>
      </c>
      <c r="N1141" t="s">
        <v>9793</v>
      </c>
      <c r="O1141" t="s">
        <v>9794</v>
      </c>
      <c r="P1141" t="s">
        <v>9795</v>
      </c>
    </row>
    <row r="1142" spans="1:16">
      <c r="A1142" t="s">
        <v>9796</v>
      </c>
      <c r="B1142" t="s">
        <v>9797</v>
      </c>
      <c r="C1142" t="s">
        <v>9233</v>
      </c>
      <c r="D1142">
        <v>999</v>
      </c>
      <c r="E1142">
        <v>1499</v>
      </c>
      <c r="F1142">
        <v>0.33</v>
      </c>
      <c r="G1142">
        <v>4.0999999999999996</v>
      </c>
      <c r="H1142">
        <v>1646</v>
      </c>
      <c r="I1142" t="s">
        <v>9798</v>
      </c>
      <c r="J1142" t="s">
        <v>9799</v>
      </c>
      <c r="K1142" t="s">
        <v>9800</v>
      </c>
      <c r="L1142" t="s">
        <v>9801</v>
      </c>
      <c r="M1142" t="s">
        <v>9802</v>
      </c>
      <c r="N1142" t="s">
        <v>9803</v>
      </c>
      <c r="O1142" t="s">
        <v>9804</v>
      </c>
      <c r="P1142" t="s">
        <v>9805</v>
      </c>
    </row>
    <row r="1143" spans="1:16">
      <c r="A1143" t="s">
        <v>9806</v>
      </c>
      <c r="B1143" t="s">
        <v>9807</v>
      </c>
      <c r="C1143" t="s">
        <v>9367</v>
      </c>
      <c r="D1143">
        <v>8999</v>
      </c>
      <c r="E1143">
        <v>9995</v>
      </c>
      <c r="F1143">
        <v>0.1</v>
      </c>
      <c r="G1143">
        <v>4.4000000000000004</v>
      </c>
      <c r="H1143">
        <v>17994</v>
      </c>
      <c r="I1143" t="s">
        <v>9808</v>
      </c>
      <c r="J1143" t="s">
        <v>9809</v>
      </c>
      <c r="K1143" t="s">
        <v>9810</v>
      </c>
      <c r="L1143" t="s">
        <v>9811</v>
      </c>
      <c r="M1143" t="s">
        <v>9812</v>
      </c>
      <c r="N1143" t="s">
        <v>9813</v>
      </c>
      <c r="O1143" t="s">
        <v>9814</v>
      </c>
      <c r="P1143" t="s">
        <v>9815</v>
      </c>
    </row>
    <row r="1144" spans="1:16">
      <c r="A1144" t="s">
        <v>9816</v>
      </c>
      <c r="B1144" t="s">
        <v>9817</v>
      </c>
      <c r="C1144" t="s">
        <v>8614</v>
      </c>
      <c r="D1144">
        <v>453</v>
      </c>
      <c r="E1144">
        <v>999</v>
      </c>
      <c r="F1144">
        <v>0.55000000000000004</v>
      </c>
      <c r="G1144">
        <v>4.3</v>
      </c>
      <c r="H1144">
        <v>610</v>
      </c>
      <c r="I1144" t="s">
        <v>9818</v>
      </c>
      <c r="J1144" t="s">
        <v>9819</v>
      </c>
      <c r="K1144" t="s">
        <v>9820</v>
      </c>
      <c r="L1144" t="s">
        <v>9821</v>
      </c>
      <c r="M1144" t="s">
        <v>9822</v>
      </c>
      <c r="N1144" t="s">
        <v>9823</v>
      </c>
      <c r="O1144" t="s">
        <v>9824</v>
      </c>
      <c r="P1144" t="s">
        <v>9825</v>
      </c>
    </row>
    <row r="1145" spans="1:16">
      <c r="A1145" t="s">
        <v>9826</v>
      </c>
      <c r="B1145" t="s">
        <v>9827</v>
      </c>
      <c r="C1145" t="s">
        <v>8750</v>
      </c>
      <c r="D1145">
        <v>2464</v>
      </c>
      <c r="E1145">
        <v>6000</v>
      </c>
      <c r="F1145">
        <v>0.59</v>
      </c>
      <c r="G1145">
        <v>4.0999999999999996</v>
      </c>
      <c r="H1145">
        <v>8866</v>
      </c>
      <c r="I1145" t="s">
        <v>9828</v>
      </c>
      <c r="J1145" t="s">
        <v>9829</v>
      </c>
      <c r="K1145" t="s">
        <v>9830</v>
      </c>
      <c r="L1145" t="s">
        <v>9831</v>
      </c>
      <c r="M1145" t="s">
        <v>9832</v>
      </c>
      <c r="N1145" t="s">
        <v>9833</v>
      </c>
      <c r="O1145" t="s">
        <v>9834</v>
      </c>
      <c r="P1145" t="s">
        <v>9835</v>
      </c>
    </row>
    <row r="1146" spans="1:16">
      <c r="A1146" t="s">
        <v>9836</v>
      </c>
      <c r="B1146" t="s">
        <v>9837</v>
      </c>
      <c r="C1146" t="s">
        <v>9737</v>
      </c>
      <c r="D1146">
        <v>2719</v>
      </c>
      <c r="E1146">
        <v>3945</v>
      </c>
      <c r="F1146">
        <v>0.31</v>
      </c>
      <c r="G1146">
        <v>3.7</v>
      </c>
      <c r="H1146">
        <v>13406</v>
      </c>
      <c r="I1146" t="s">
        <v>9838</v>
      </c>
      <c r="J1146" t="s">
        <v>9839</v>
      </c>
      <c r="K1146" t="s">
        <v>9840</v>
      </c>
      <c r="L1146" t="s">
        <v>9841</v>
      </c>
      <c r="M1146" t="s">
        <v>9842</v>
      </c>
      <c r="N1146" t="s">
        <v>9843</v>
      </c>
      <c r="O1146" t="s">
        <v>9844</v>
      </c>
      <c r="P1146" t="s">
        <v>9845</v>
      </c>
    </row>
    <row r="1147" spans="1:16">
      <c r="A1147" t="s">
        <v>9846</v>
      </c>
      <c r="B1147" t="s">
        <v>9847</v>
      </c>
      <c r="C1147" t="s">
        <v>8761</v>
      </c>
      <c r="D1147">
        <v>1439</v>
      </c>
      <c r="E1147">
        <v>1999</v>
      </c>
      <c r="F1147">
        <v>0.28000000000000003</v>
      </c>
      <c r="G1147">
        <v>4.8</v>
      </c>
      <c r="H1147">
        <v>53803</v>
      </c>
      <c r="I1147" t="s">
        <v>9848</v>
      </c>
      <c r="J1147" t="s">
        <v>9849</v>
      </c>
      <c r="K1147" t="s">
        <v>9850</v>
      </c>
      <c r="L1147" t="s">
        <v>9851</v>
      </c>
      <c r="M1147" t="s">
        <v>9852</v>
      </c>
      <c r="N1147" t="s">
        <v>9853</v>
      </c>
      <c r="O1147" t="s">
        <v>9854</v>
      </c>
      <c r="P1147" t="s">
        <v>9855</v>
      </c>
    </row>
    <row r="1148" spans="1:16">
      <c r="A1148" t="s">
        <v>9856</v>
      </c>
      <c r="B1148" t="s">
        <v>9857</v>
      </c>
      <c r="C1148" t="s">
        <v>8728</v>
      </c>
      <c r="D1148">
        <v>2799</v>
      </c>
      <c r="E1148">
        <v>3499</v>
      </c>
      <c r="F1148">
        <v>0.2</v>
      </c>
      <c r="G1148">
        <v>4.5</v>
      </c>
      <c r="H1148">
        <v>546</v>
      </c>
      <c r="I1148" t="s">
        <v>9858</v>
      </c>
      <c r="J1148" t="s">
        <v>9859</v>
      </c>
      <c r="K1148" t="s">
        <v>9860</v>
      </c>
      <c r="L1148" t="s">
        <v>9861</v>
      </c>
      <c r="M1148" t="s">
        <v>9862</v>
      </c>
      <c r="N1148" t="s">
        <v>9863</v>
      </c>
      <c r="O1148" t="s">
        <v>9864</v>
      </c>
      <c r="P1148" t="s">
        <v>9865</v>
      </c>
    </row>
    <row r="1149" spans="1:16">
      <c r="A1149" t="s">
        <v>9866</v>
      </c>
      <c r="B1149" t="s">
        <v>9867</v>
      </c>
      <c r="C1149" t="s">
        <v>8761</v>
      </c>
      <c r="D1149">
        <v>2088</v>
      </c>
      <c r="E1149">
        <v>5550</v>
      </c>
      <c r="F1149">
        <v>0.62</v>
      </c>
      <c r="G1149">
        <v>4</v>
      </c>
      <c r="H1149">
        <v>5292</v>
      </c>
      <c r="I1149" t="s">
        <v>9868</v>
      </c>
      <c r="J1149" t="s">
        <v>9869</v>
      </c>
      <c r="K1149" t="s">
        <v>9870</v>
      </c>
      <c r="L1149" t="s">
        <v>9871</v>
      </c>
      <c r="M1149" t="s">
        <v>9872</v>
      </c>
      <c r="N1149" t="s">
        <v>9873</v>
      </c>
      <c r="O1149" t="s">
        <v>9874</v>
      </c>
      <c r="P1149" t="s">
        <v>9875</v>
      </c>
    </row>
    <row r="1150" spans="1:16">
      <c r="A1150" t="s">
        <v>9876</v>
      </c>
      <c r="B1150" t="s">
        <v>9877</v>
      </c>
      <c r="C1150" t="s">
        <v>8761</v>
      </c>
      <c r="D1150">
        <v>2399</v>
      </c>
      <c r="E1150">
        <v>4590</v>
      </c>
      <c r="F1150">
        <v>0.48</v>
      </c>
      <c r="G1150">
        <v>4.0999999999999996</v>
      </c>
      <c r="H1150">
        <v>444</v>
      </c>
      <c r="I1150" t="s">
        <v>9878</v>
      </c>
      <c r="J1150" t="s">
        <v>9879</v>
      </c>
      <c r="K1150" t="s">
        <v>9880</v>
      </c>
      <c r="L1150" t="s">
        <v>9881</v>
      </c>
      <c r="M1150" t="s">
        <v>9882</v>
      </c>
      <c r="N1150" t="s">
        <v>9883</v>
      </c>
      <c r="O1150" t="s">
        <v>9884</v>
      </c>
      <c r="P1150" t="s">
        <v>9885</v>
      </c>
    </row>
    <row r="1151" spans="1:16">
      <c r="A1151" t="s">
        <v>9886</v>
      </c>
      <c r="B1151" t="s">
        <v>9887</v>
      </c>
      <c r="C1151" t="s">
        <v>8625</v>
      </c>
      <c r="D1151">
        <v>308</v>
      </c>
      <c r="E1151">
        <v>499</v>
      </c>
      <c r="F1151">
        <v>0.38</v>
      </c>
      <c r="G1151">
        <v>3.9</v>
      </c>
      <c r="H1151">
        <v>4584</v>
      </c>
      <c r="I1151" t="s">
        <v>9888</v>
      </c>
      <c r="J1151" t="s">
        <v>9889</v>
      </c>
      <c r="K1151" t="s">
        <v>9890</v>
      </c>
      <c r="L1151" t="s">
        <v>9891</v>
      </c>
      <c r="M1151" t="s">
        <v>9892</v>
      </c>
      <c r="N1151" t="s">
        <v>9893</v>
      </c>
      <c r="O1151" t="s">
        <v>9894</v>
      </c>
      <c r="P1151" t="s">
        <v>9895</v>
      </c>
    </row>
    <row r="1152" spans="1:16">
      <c r="A1152" t="s">
        <v>9896</v>
      </c>
      <c r="B1152" t="s">
        <v>9897</v>
      </c>
      <c r="C1152" t="s">
        <v>8761</v>
      </c>
      <c r="D1152">
        <v>2599</v>
      </c>
      <c r="E1152">
        <v>4400</v>
      </c>
      <c r="F1152">
        <v>0.41</v>
      </c>
      <c r="G1152">
        <v>4.0999999999999996</v>
      </c>
      <c r="H1152">
        <v>14947</v>
      </c>
      <c r="I1152" t="s">
        <v>9898</v>
      </c>
      <c r="J1152" t="s">
        <v>9899</v>
      </c>
      <c r="K1152" t="s">
        <v>9900</v>
      </c>
      <c r="L1152" t="s">
        <v>9901</v>
      </c>
      <c r="M1152" t="s">
        <v>9902</v>
      </c>
      <c r="N1152" t="s">
        <v>9903</v>
      </c>
      <c r="O1152" t="s">
        <v>9904</v>
      </c>
      <c r="P1152" t="s">
        <v>9905</v>
      </c>
    </row>
    <row r="1153" spans="1:16">
      <c r="A1153" t="s">
        <v>9906</v>
      </c>
      <c r="B1153" t="s">
        <v>9907</v>
      </c>
      <c r="C1153" t="s">
        <v>8739</v>
      </c>
      <c r="D1153">
        <v>479</v>
      </c>
      <c r="E1153">
        <v>1000</v>
      </c>
      <c r="F1153">
        <v>0.52</v>
      </c>
      <c r="G1153">
        <v>4.2</v>
      </c>
      <c r="H1153">
        <v>1559</v>
      </c>
      <c r="I1153" t="s">
        <v>9908</v>
      </c>
      <c r="J1153" t="s">
        <v>9909</v>
      </c>
      <c r="K1153" t="s">
        <v>9910</v>
      </c>
      <c r="L1153" t="s">
        <v>9911</v>
      </c>
      <c r="M1153" t="s">
        <v>9912</v>
      </c>
      <c r="N1153" t="s">
        <v>9913</v>
      </c>
      <c r="O1153" t="s">
        <v>9914</v>
      </c>
      <c r="P1153" t="s">
        <v>9915</v>
      </c>
    </row>
    <row r="1154" spans="1:16">
      <c r="A1154" t="s">
        <v>9916</v>
      </c>
      <c r="B1154" t="s">
        <v>9917</v>
      </c>
      <c r="C1154" t="s">
        <v>8614</v>
      </c>
      <c r="D1154">
        <v>245</v>
      </c>
      <c r="E1154">
        <v>299</v>
      </c>
      <c r="F1154">
        <v>0.18</v>
      </c>
      <c r="G1154">
        <v>4.0999999999999996</v>
      </c>
      <c r="H1154">
        <v>1660</v>
      </c>
      <c r="I1154" t="s">
        <v>9918</v>
      </c>
      <c r="J1154" t="s">
        <v>9919</v>
      </c>
      <c r="K1154" t="s">
        <v>9920</v>
      </c>
      <c r="L1154" t="s">
        <v>9921</v>
      </c>
      <c r="M1154" t="s">
        <v>9922</v>
      </c>
      <c r="N1154" t="s">
        <v>9923</v>
      </c>
      <c r="O1154" t="s">
        <v>9924</v>
      </c>
      <c r="P1154" t="s">
        <v>9925</v>
      </c>
    </row>
    <row r="1155" spans="1:16">
      <c r="A1155" t="s">
        <v>9926</v>
      </c>
      <c r="B1155" t="s">
        <v>9927</v>
      </c>
      <c r="C1155" t="s">
        <v>8614</v>
      </c>
      <c r="D1155">
        <v>179</v>
      </c>
      <c r="E1155">
        <v>799</v>
      </c>
      <c r="F1155">
        <v>0.78</v>
      </c>
      <c r="G1155">
        <v>3.5</v>
      </c>
      <c r="H1155">
        <v>132</v>
      </c>
      <c r="I1155" t="s">
        <v>9928</v>
      </c>
      <c r="J1155" t="s">
        <v>9929</v>
      </c>
      <c r="K1155" t="s">
        <v>9930</v>
      </c>
      <c r="L1155" t="s">
        <v>9931</v>
      </c>
      <c r="M1155" t="s">
        <v>9932</v>
      </c>
      <c r="N1155" t="s">
        <v>9933</v>
      </c>
      <c r="O1155" t="s">
        <v>9934</v>
      </c>
      <c r="P1155" t="s">
        <v>9935</v>
      </c>
    </row>
    <row r="1156" spans="1:16">
      <c r="A1156" t="s">
        <v>9936</v>
      </c>
      <c r="B1156" t="s">
        <v>9937</v>
      </c>
      <c r="C1156" t="s">
        <v>9336</v>
      </c>
      <c r="D1156">
        <v>3569</v>
      </c>
      <c r="E1156">
        <v>5190</v>
      </c>
      <c r="F1156">
        <v>0.31</v>
      </c>
      <c r="G1156">
        <v>4.3</v>
      </c>
      <c r="H1156">
        <v>28629</v>
      </c>
      <c r="I1156" t="s">
        <v>9938</v>
      </c>
      <c r="J1156" t="s">
        <v>9939</v>
      </c>
      <c r="K1156" t="s">
        <v>9940</v>
      </c>
      <c r="L1156" t="s">
        <v>9941</v>
      </c>
      <c r="M1156" t="s">
        <v>9942</v>
      </c>
      <c r="N1156" t="s">
        <v>9943</v>
      </c>
      <c r="O1156" t="s">
        <v>9944</v>
      </c>
      <c r="P1156" t="s">
        <v>9945</v>
      </c>
    </row>
    <row r="1157" spans="1:16">
      <c r="A1157" t="s">
        <v>9946</v>
      </c>
      <c r="B1157" t="s">
        <v>9947</v>
      </c>
      <c r="C1157" t="s">
        <v>8581</v>
      </c>
      <c r="D1157">
        <v>699</v>
      </c>
      <c r="E1157">
        <v>1345</v>
      </c>
      <c r="F1157">
        <v>0.48</v>
      </c>
      <c r="G1157">
        <v>3.9</v>
      </c>
      <c r="H1157">
        <v>8446</v>
      </c>
      <c r="I1157" t="s">
        <v>9948</v>
      </c>
      <c r="J1157" t="s">
        <v>9949</v>
      </c>
      <c r="K1157" t="s">
        <v>9950</v>
      </c>
      <c r="L1157" t="s">
        <v>9951</v>
      </c>
      <c r="M1157" t="s">
        <v>9952</v>
      </c>
      <c r="N1157" t="s">
        <v>9953</v>
      </c>
      <c r="O1157" t="s">
        <v>9954</v>
      </c>
      <c r="P1157" t="s">
        <v>9955</v>
      </c>
    </row>
    <row r="1158" spans="1:16">
      <c r="A1158" t="s">
        <v>9956</v>
      </c>
      <c r="B1158" t="s">
        <v>9957</v>
      </c>
      <c r="C1158" t="s">
        <v>8687</v>
      </c>
      <c r="D1158">
        <v>2089</v>
      </c>
      <c r="E1158">
        <v>4000</v>
      </c>
      <c r="F1158">
        <v>0.48</v>
      </c>
      <c r="G1158">
        <v>4.2</v>
      </c>
      <c r="H1158">
        <v>11199</v>
      </c>
      <c r="I1158" t="s">
        <v>9958</v>
      </c>
      <c r="J1158" t="s">
        <v>9959</v>
      </c>
      <c r="K1158" t="s">
        <v>9960</v>
      </c>
      <c r="L1158" t="s">
        <v>9961</v>
      </c>
      <c r="M1158" t="s">
        <v>9962</v>
      </c>
      <c r="N1158" t="s">
        <v>9963</v>
      </c>
      <c r="O1158" t="s">
        <v>9964</v>
      </c>
      <c r="P1158" t="s">
        <v>9965</v>
      </c>
    </row>
    <row r="1159" spans="1:16">
      <c r="A1159" t="s">
        <v>9966</v>
      </c>
      <c r="B1159" t="s">
        <v>9967</v>
      </c>
      <c r="C1159" t="s">
        <v>9968</v>
      </c>
      <c r="D1159">
        <v>2339</v>
      </c>
      <c r="E1159">
        <v>4000</v>
      </c>
      <c r="F1159">
        <v>0.42</v>
      </c>
      <c r="G1159">
        <v>3.8</v>
      </c>
      <c r="H1159">
        <v>1118</v>
      </c>
      <c r="I1159" t="s">
        <v>9969</v>
      </c>
      <c r="J1159" t="s">
        <v>9970</v>
      </c>
      <c r="K1159" t="s">
        <v>9971</v>
      </c>
      <c r="L1159" t="s">
        <v>9972</v>
      </c>
      <c r="M1159" t="s">
        <v>9973</v>
      </c>
      <c r="N1159" t="s">
        <v>9974</v>
      </c>
      <c r="O1159" t="s">
        <v>9975</v>
      </c>
      <c r="P1159" t="s">
        <v>9976</v>
      </c>
    </row>
    <row r="1160" spans="1:16">
      <c r="A1160" t="s">
        <v>9977</v>
      </c>
      <c r="B1160" t="s">
        <v>9978</v>
      </c>
      <c r="C1160" t="s">
        <v>8603</v>
      </c>
      <c r="D1160">
        <v>784</v>
      </c>
      <c r="E1160">
        <v>1599</v>
      </c>
      <c r="F1160">
        <v>0.51</v>
      </c>
      <c r="G1160">
        <v>4.5</v>
      </c>
      <c r="H1160">
        <v>11</v>
      </c>
      <c r="I1160" t="s">
        <v>9979</v>
      </c>
      <c r="J1160" t="s">
        <v>9980</v>
      </c>
      <c r="K1160" t="s">
        <v>9981</v>
      </c>
      <c r="L1160" t="s">
        <v>9982</v>
      </c>
      <c r="M1160" t="s">
        <v>9983</v>
      </c>
      <c r="N1160" t="s">
        <v>9984</v>
      </c>
      <c r="O1160" t="s">
        <v>9985</v>
      </c>
      <c r="P1160" t="s">
        <v>9986</v>
      </c>
    </row>
    <row r="1161" spans="1:16">
      <c r="A1161" t="s">
        <v>9987</v>
      </c>
      <c r="B1161" t="s">
        <v>9988</v>
      </c>
      <c r="C1161" t="s">
        <v>9989</v>
      </c>
      <c r="D1161">
        <v>5499</v>
      </c>
      <c r="E1161">
        <v>9999</v>
      </c>
      <c r="F1161">
        <v>0.45</v>
      </c>
      <c r="G1161">
        <v>3.8</v>
      </c>
      <c r="H1161">
        <v>4353</v>
      </c>
      <c r="I1161" t="s">
        <v>9990</v>
      </c>
      <c r="J1161" t="s">
        <v>9991</v>
      </c>
      <c r="K1161" t="s">
        <v>9992</v>
      </c>
      <c r="L1161" t="s">
        <v>9993</v>
      </c>
      <c r="M1161" t="s">
        <v>9994</v>
      </c>
      <c r="N1161" t="s">
        <v>9995</v>
      </c>
      <c r="O1161" t="s">
        <v>9996</v>
      </c>
      <c r="P1161" t="s">
        <v>9997</v>
      </c>
    </row>
    <row r="1162" spans="1:16">
      <c r="A1162" t="s">
        <v>9998</v>
      </c>
      <c r="B1162" t="s">
        <v>9999</v>
      </c>
      <c r="C1162" t="s">
        <v>8603</v>
      </c>
      <c r="D1162">
        <v>899</v>
      </c>
      <c r="E1162">
        <v>1990</v>
      </c>
      <c r="F1162">
        <v>0.55000000000000004</v>
      </c>
      <c r="G1162">
        <v>4.0999999999999996</v>
      </c>
      <c r="H1162">
        <v>185</v>
      </c>
      <c r="I1162" t="s">
        <v>10000</v>
      </c>
      <c r="J1162" t="s">
        <v>10001</v>
      </c>
      <c r="K1162" t="s">
        <v>10002</v>
      </c>
      <c r="L1162" t="s">
        <v>10003</v>
      </c>
      <c r="M1162" t="s">
        <v>10004</v>
      </c>
      <c r="N1162" t="s">
        <v>10005</v>
      </c>
      <c r="O1162" t="s">
        <v>10006</v>
      </c>
      <c r="P1162" t="s">
        <v>10007</v>
      </c>
    </row>
    <row r="1163" spans="1:16">
      <c r="A1163" t="s">
        <v>10008</v>
      </c>
      <c r="B1163" t="s">
        <v>10009</v>
      </c>
      <c r="C1163" t="s">
        <v>8728</v>
      </c>
      <c r="D1163">
        <v>1695</v>
      </c>
      <c r="E1163">
        <v>1695</v>
      </c>
      <c r="F1163">
        <v>0</v>
      </c>
      <c r="G1163">
        <v>4.2</v>
      </c>
      <c r="H1163">
        <v>14290</v>
      </c>
      <c r="I1163" t="s">
        <v>10010</v>
      </c>
      <c r="J1163" t="s">
        <v>10011</v>
      </c>
      <c r="K1163" t="s">
        <v>10012</v>
      </c>
      <c r="L1163" t="s">
        <v>10013</v>
      </c>
      <c r="M1163" t="s">
        <v>10014</v>
      </c>
      <c r="N1163" t="s">
        <v>10015</v>
      </c>
      <c r="O1163" t="s">
        <v>10016</v>
      </c>
      <c r="P1163" t="s">
        <v>10017</v>
      </c>
    </row>
    <row r="1164" spans="1:16">
      <c r="A1164" t="s">
        <v>10018</v>
      </c>
      <c r="B1164" t="s">
        <v>10019</v>
      </c>
      <c r="C1164" t="s">
        <v>8739</v>
      </c>
      <c r="D1164">
        <v>499</v>
      </c>
      <c r="E1164">
        <v>940</v>
      </c>
      <c r="F1164">
        <v>0.47</v>
      </c>
      <c r="G1164">
        <v>4.0999999999999996</v>
      </c>
      <c r="H1164">
        <v>3036</v>
      </c>
      <c r="I1164" t="s">
        <v>9408</v>
      </c>
      <c r="J1164" t="s">
        <v>10020</v>
      </c>
      <c r="K1164" t="s">
        <v>10021</v>
      </c>
      <c r="L1164" t="s">
        <v>10022</v>
      </c>
      <c r="M1164" t="s">
        <v>10023</v>
      </c>
      <c r="N1164" t="s">
        <v>10024</v>
      </c>
      <c r="O1164" t="s">
        <v>10025</v>
      </c>
      <c r="P1164" t="s">
        <v>10026</v>
      </c>
    </row>
    <row r="1165" spans="1:16">
      <c r="A1165" t="s">
        <v>10027</v>
      </c>
      <c r="B1165" t="s">
        <v>10028</v>
      </c>
      <c r="C1165" t="s">
        <v>8761</v>
      </c>
      <c r="D1165">
        <v>2699</v>
      </c>
      <c r="E1165">
        <v>4700</v>
      </c>
      <c r="F1165">
        <v>0.43</v>
      </c>
      <c r="G1165">
        <v>4.2</v>
      </c>
      <c r="H1165">
        <v>1296</v>
      </c>
      <c r="I1165" t="s">
        <v>10029</v>
      </c>
      <c r="J1165" t="s">
        <v>10030</v>
      </c>
      <c r="K1165" t="s">
        <v>10031</v>
      </c>
      <c r="L1165" t="s">
        <v>10032</v>
      </c>
      <c r="M1165" t="s">
        <v>10033</v>
      </c>
      <c r="N1165" t="s">
        <v>10034</v>
      </c>
      <c r="O1165" t="s">
        <v>10035</v>
      </c>
      <c r="P1165" t="s">
        <v>10036</v>
      </c>
    </row>
    <row r="1166" spans="1:16">
      <c r="A1166" t="s">
        <v>10037</v>
      </c>
      <c r="B1166" t="s">
        <v>10038</v>
      </c>
      <c r="C1166" t="s">
        <v>8761</v>
      </c>
      <c r="D1166">
        <v>1448</v>
      </c>
      <c r="E1166">
        <v>2999</v>
      </c>
      <c r="F1166">
        <v>0.52</v>
      </c>
      <c r="G1166">
        <v>4.5</v>
      </c>
      <c r="H1166">
        <v>19</v>
      </c>
      <c r="I1166" t="s">
        <v>10039</v>
      </c>
      <c r="J1166" t="s">
        <v>10040</v>
      </c>
      <c r="K1166" t="s">
        <v>10041</v>
      </c>
      <c r="L1166" t="s">
        <v>10042</v>
      </c>
      <c r="M1166" t="s">
        <v>10043</v>
      </c>
      <c r="N1166" t="s">
        <v>10044</v>
      </c>
      <c r="O1166" t="s">
        <v>10045</v>
      </c>
      <c r="P1166" t="s">
        <v>10046</v>
      </c>
    </row>
    <row r="1167" spans="1:16">
      <c r="A1167" t="s">
        <v>10047</v>
      </c>
      <c r="B1167" t="s">
        <v>10048</v>
      </c>
      <c r="C1167" t="s">
        <v>9325</v>
      </c>
      <c r="D1167">
        <v>79</v>
      </c>
      <c r="E1167">
        <v>79</v>
      </c>
      <c r="F1167">
        <v>0</v>
      </c>
      <c r="G1167">
        <v>4</v>
      </c>
      <c r="H1167">
        <v>97</v>
      </c>
      <c r="I1167" t="s">
        <v>10049</v>
      </c>
      <c r="J1167" t="s">
        <v>10050</v>
      </c>
      <c r="K1167" t="s">
        <v>10051</v>
      </c>
      <c r="L1167" t="s">
        <v>10052</v>
      </c>
      <c r="M1167" t="s">
        <v>10053</v>
      </c>
      <c r="N1167" t="s">
        <v>10054</v>
      </c>
      <c r="O1167" t="s">
        <v>10055</v>
      </c>
      <c r="P1167" t="s">
        <v>10056</v>
      </c>
    </row>
    <row r="1168" spans="1:16">
      <c r="A1168" t="s">
        <v>10057</v>
      </c>
      <c r="B1168" t="s">
        <v>10058</v>
      </c>
      <c r="C1168" t="s">
        <v>8814</v>
      </c>
      <c r="D1168">
        <v>6990</v>
      </c>
      <c r="E1168">
        <v>14290</v>
      </c>
      <c r="F1168">
        <v>0.51</v>
      </c>
      <c r="G1168">
        <v>4.4000000000000004</v>
      </c>
      <c r="H1168">
        <v>1771</v>
      </c>
      <c r="I1168" t="s">
        <v>10059</v>
      </c>
      <c r="J1168" t="s">
        <v>10060</v>
      </c>
      <c r="K1168" t="s">
        <v>10061</v>
      </c>
      <c r="L1168" t="s">
        <v>10062</v>
      </c>
      <c r="M1168" t="s">
        <v>10063</v>
      </c>
      <c r="N1168" t="s">
        <v>10064</v>
      </c>
      <c r="O1168" t="s">
        <v>10065</v>
      </c>
      <c r="P1168" t="s">
        <v>10066</v>
      </c>
    </row>
    <row r="1169" spans="1:16">
      <c r="A1169" t="s">
        <v>10067</v>
      </c>
      <c r="B1169" t="s">
        <v>10068</v>
      </c>
      <c r="C1169" t="s">
        <v>8687</v>
      </c>
      <c r="D1169">
        <v>2698</v>
      </c>
      <c r="E1169">
        <v>3945</v>
      </c>
      <c r="F1169">
        <v>0.32</v>
      </c>
      <c r="G1169">
        <v>4</v>
      </c>
      <c r="H1169">
        <v>15034</v>
      </c>
      <c r="I1169" t="s">
        <v>10069</v>
      </c>
      <c r="J1169" t="s">
        <v>10070</v>
      </c>
      <c r="K1169" t="s">
        <v>10071</v>
      </c>
      <c r="L1169" t="s">
        <v>10072</v>
      </c>
      <c r="M1169" t="s">
        <v>10073</v>
      </c>
      <c r="N1169" t="s">
        <v>10074</v>
      </c>
      <c r="O1169" t="s">
        <v>10075</v>
      </c>
      <c r="P1169" t="s">
        <v>10076</v>
      </c>
    </row>
    <row r="1170" spans="1:16">
      <c r="A1170" t="s">
        <v>10077</v>
      </c>
      <c r="B1170" t="s">
        <v>10078</v>
      </c>
      <c r="C1170" t="s">
        <v>9989</v>
      </c>
      <c r="D1170">
        <v>3199</v>
      </c>
      <c r="E1170">
        <v>5999</v>
      </c>
      <c r="F1170">
        <v>0.47</v>
      </c>
      <c r="G1170">
        <v>4</v>
      </c>
      <c r="H1170">
        <v>3242</v>
      </c>
      <c r="I1170" t="s">
        <v>10079</v>
      </c>
      <c r="J1170" t="s">
        <v>10080</v>
      </c>
      <c r="K1170" t="s">
        <v>10081</v>
      </c>
      <c r="L1170" t="s">
        <v>10082</v>
      </c>
      <c r="M1170" t="s">
        <v>10083</v>
      </c>
      <c r="N1170" t="s">
        <v>10084</v>
      </c>
      <c r="O1170" t="s">
        <v>10085</v>
      </c>
      <c r="P1170" t="s">
        <v>10086</v>
      </c>
    </row>
    <row r="1171" spans="1:16">
      <c r="A1171" t="s">
        <v>10087</v>
      </c>
      <c r="B1171" t="s">
        <v>10088</v>
      </c>
      <c r="C1171" t="s">
        <v>8803</v>
      </c>
      <c r="D1171">
        <v>1199</v>
      </c>
      <c r="E1171">
        <v>1950</v>
      </c>
      <c r="F1171">
        <v>0.39</v>
      </c>
      <c r="G1171">
        <v>3.9</v>
      </c>
      <c r="H1171">
        <v>2832</v>
      </c>
      <c r="I1171" t="s">
        <v>10089</v>
      </c>
      <c r="J1171" t="s">
        <v>10090</v>
      </c>
      <c r="K1171" t="s">
        <v>10091</v>
      </c>
      <c r="L1171" t="s">
        <v>10092</v>
      </c>
      <c r="M1171" t="s">
        <v>10093</v>
      </c>
      <c r="N1171" t="s">
        <v>10094</v>
      </c>
      <c r="O1171" t="s">
        <v>10095</v>
      </c>
      <c r="P1171" t="s">
        <v>10096</v>
      </c>
    </row>
    <row r="1172" spans="1:16">
      <c r="A1172" t="s">
        <v>10097</v>
      </c>
      <c r="B1172" t="s">
        <v>10098</v>
      </c>
      <c r="C1172" t="s">
        <v>9233</v>
      </c>
      <c r="D1172">
        <v>1414</v>
      </c>
      <c r="E1172">
        <v>2799</v>
      </c>
      <c r="F1172">
        <v>0.49</v>
      </c>
      <c r="G1172">
        <v>4</v>
      </c>
      <c r="H1172">
        <v>1498</v>
      </c>
      <c r="I1172" t="s">
        <v>10099</v>
      </c>
      <c r="J1172" t="s">
        <v>10100</v>
      </c>
      <c r="K1172" t="s">
        <v>10101</v>
      </c>
      <c r="L1172" t="s">
        <v>10102</v>
      </c>
      <c r="M1172" t="s">
        <v>10103</v>
      </c>
      <c r="N1172" t="s">
        <v>10104</v>
      </c>
      <c r="O1172" t="s">
        <v>10105</v>
      </c>
      <c r="P1172" t="s">
        <v>10106</v>
      </c>
    </row>
    <row r="1173" spans="1:16">
      <c r="A1173" t="s">
        <v>10107</v>
      </c>
      <c r="B1173" t="s">
        <v>10108</v>
      </c>
      <c r="C1173" t="s">
        <v>8581</v>
      </c>
      <c r="D1173">
        <v>999</v>
      </c>
      <c r="E1173">
        <v>1950</v>
      </c>
      <c r="F1173">
        <v>0.49</v>
      </c>
      <c r="G1173">
        <v>3.8</v>
      </c>
      <c r="H1173">
        <v>305</v>
      </c>
      <c r="I1173" t="s">
        <v>10109</v>
      </c>
      <c r="J1173" t="s">
        <v>10110</v>
      </c>
      <c r="K1173" t="s">
        <v>10111</v>
      </c>
      <c r="L1173" t="s">
        <v>10112</v>
      </c>
      <c r="M1173" t="s">
        <v>10113</v>
      </c>
      <c r="N1173" t="s">
        <v>10114</v>
      </c>
      <c r="O1173" t="s">
        <v>10115</v>
      </c>
      <c r="P1173" t="s">
        <v>10116</v>
      </c>
    </row>
    <row r="1174" spans="1:16">
      <c r="A1174" t="s">
        <v>10117</v>
      </c>
      <c r="B1174" t="s">
        <v>10118</v>
      </c>
      <c r="C1174" t="s">
        <v>9367</v>
      </c>
      <c r="D1174">
        <v>5999</v>
      </c>
      <c r="E1174">
        <v>9999</v>
      </c>
      <c r="F1174">
        <v>0.4</v>
      </c>
      <c r="G1174">
        <v>4.2</v>
      </c>
      <c r="H1174">
        <v>1191</v>
      </c>
      <c r="I1174" t="s">
        <v>10119</v>
      </c>
      <c r="J1174" t="s">
        <v>10120</v>
      </c>
      <c r="K1174" t="s">
        <v>10121</v>
      </c>
      <c r="L1174" t="s">
        <v>10122</v>
      </c>
      <c r="M1174" t="s">
        <v>10123</v>
      </c>
      <c r="N1174" t="s">
        <v>10124</v>
      </c>
      <c r="O1174" t="s">
        <v>10125</v>
      </c>
      <c r="P1174" t="s">
        <v>10126</v>
      </c>
    </row>
    <row r="1175" spans="1:16">
      <c r="A1175" t="s">
        <v>10127</v>
      </c>
      <c r="B1175" t="s">
        <v>10128</v>
      </c>
      <c r="C1175" t="s">
        <v>10129</v>
      </c>
      <c r="D1175">
        <v>9970</v>
      </c>
      <c r="E1175">
        <v>12999</v>
      </c>
      <c r="F1175">
        <v>0.23</v>
      </c>
      <c r="G1175">
        <v>4.3</v>
      </c>
      <c r="H1175">
        <v>4049</v>
      </c>
      <c r="I1175" t="s">
        <v>10130</v>
      </c>
      <c r="J1175" t="s">
        <v>10131</v>
      </c>
      <c r="K1175" t="s">
        <v>10132</v>
      </c>
      <c r="L1175" t="s">
        <v>10133</v>
      </c>
      <c r="M1175" t="s">
        <v>10134</v>
      </c>
      <c r="N1175" t="s">
        <v>10135</v>
      </c>
      <c r="O1175" t="s">
        <v>10136</v>
      </c>
      <c r="P1175" t="s">
        <v>10137</v>
      </c>
    </row>
    <row r="1176" spans="1:16">
      <c r="A1176" t="s">
        <v>10138</v>
      </c>
      <c r="B1176" t="s">
        <v>10139</v>
      </c>
      <c r="C1176" t="s">
        <v>10140</v>
      </c>
      <c r="D1176">
        <v>698</v>
      </c>
      <c r="E1176">
        <v>699</v>
      </c>
      <c r="F1176">
        <v>0</v>
      </c>
      <c r="G1176">
        <v>4.2</v>
      </c>
      <c r="H1176">
        <v>3160</v>
      </c>
      <c r="I1176" t="s">
        <v>10141</v>
      </c>
      <c r="J1176" t="s">
        <v>10142</v>
      </c>
      <c r="K1176" t="s">
        <v>10143</v>
      </c>
      <c r="L1176" t="s">
        <v>10144</v>
      </c>
      <c r="M1176" t="s">
        <v>10145</v>
      </c>
      <c r="N1176" t="s">
        <v>10146</v>
      </c>
      <c r="O1176" t="s">
        <v>10147</v>
      </c>
      <c r="P1176" t="s">
        <v>10148</v>
      </c>
    </row>
    <row r="1177" spans="1:16">
      <c r="A1177" t="s">
        <v>10149</v>
      </c>
      <c r="B1177" t="s">
        <v>10150</v>
      </c>
      <c r="C1177" t="s">
        <v>9336</v>
      </c>
      <c r="D1177">
        <v>2199</v>
      </c>
      <c r="E1177">
        <v>3190</v>
      </c>
      <c r="F1177">
        <v>0.31</v>
      </c>
      <c r="G1177">
        <v>4.3</v>
      </c>
      <c r="H1177">
        <v>9650</v>
      </c>
      <c r="I1177" t="s">
        <v>10151</v>
      </c>
      <c r="J1177" t="s">
        <v>10152</v>
      </c>
      <c r="K1177" t="s">
        <v>10153</v>
      </c>
      <c r="L1177" t="s">
        <v>10154</v>
      </c>
      <c r="M1177" t="s">
        <v>10155</v>
      </c>
      <c r="N1177" t="s">
        <v>10156</v>
      </c>
      <c r="O1177" t="s">
        <v>10157</v>
      </c>
      <c r="P1177" t="s">
        <v>10158</v>
      </c>
    </row>
    <row r="1178" spans="1:16">
      <c r="A1178" t="s">
        <v>10159</v>
      </c>
      <c r="B1178" t="s">
        <v>10160</v>
      </c>
      <c r="C1178" t="s">
        <v>10161</v>
      </c>
      <c r="D1178">
        <v>320</v>
      </c>
      <c r="E1178">
        <v>799</v>
      </c>
      <c r="F1178">
        <v>0.6</v>
      </c>
      <c r="G1178">
        <v>4.2</v>
      </c>
      <c r="H1178">
        <v>3846</v>
      </c>
      <c r="I1178" t="s">
        <v>10162</v>
      </c>
      <c r="J1178" t="s">
        <v>10163</v>
      </c>
      <c r="K1178" t="s">
        <v>10164</v>
      </c>
      <c r="L1178" t="s">
        <v>10165</v>
      </c>
      <c r="M1178" t="s">
        <v>10166</v>
      </c>
      <c r="N1178" t="s">
        <v>10167</v>
      </c>
      <c r="O1178" t="s">
        <v>10168</v>
      </c>
      <c r="P1178" t="s">
        <v>10169</v>
      </c>
    </row>
    <row r="1179" spans="1:16">
      <c r="A1179" t="s">
        <v>10170</v>
      </c>
      <c r="B1179" t="s">
        <v>10171</v>
      </c>
      <c r="C1179" t="s">
        <v>8614</v>
      </c>
      <c r="D1179">
        <v>298</v>
      </c>
      <c r="E1179">
        <v>499</v>
      </c>
      <c r="F1179">
        <v>0.4</v>
      </c>
      <c r="G1179">
        <v>4.4000000000000004</v>
      </c>
      <c r="H1179">
        <v>290</v>
      </c>
      <c r="I1179" t="s">
        <v>10172</v>
      </c>
      <c r="J1179" t="s">
        <v>10173</v>
      </c>
      <c r="K1179" t="s">
        <v>10174</v>
      </c>
      <c r="L1179" t="s">
        <v>10175</v>
      </c>
      <c r="M1179" t="s">
        <v>10176</v>
      </c>
      <c r="N1179" t="s">
        <v>10177</v>
      </c>
      <c r="O1179" t="s">
        <v>10178</v>
      </c>
      <c r="P1179" t="s">
        <v>10179</v>
      </c>
    </row>
    <row r="1180" spans="1:16">
      <c r="A1180" t="s">
        <v>10180</v>
      </c>
      <c r="B1180" t="s">
        <v>10181</v>
      </c>
      <c r="C1180" t="s">
        <v>8979</v>
      </c>
      <c r="D1180">
        <v>1199</v>
      </c>
      <c r="E1180">
        <v>1499</v>
      </c>
      <c r="F1180">
        <v>0.2</v>
      </c>
      <c r="G1180">
        <v>3.8</v>
      </c>
      <c r="H1180">
        <v>2206</v>
      </c>
      <c r="I1180" t="s">
        <v>10182</v>
      </c>
      <c r="J1180" t="s">
        <v>10183</v>
      </c>
      <c r="K1180" t="s">
        <v>10184</v>
      </c>
      <c r="L1180" t="s">
        <v>10185</v>
      </c>
      <c r="M1180" t="s">
        <v>10186</v>
      </c>
      <c r="N1180" t="s">
        <v>10187</v>
      </c>
      <c r="O1180" t="s">
        <v>10188</v>
      </c>
      <c r="P1180" t="s">
        <v>10189</v>
      </c>
    </row>
    <row r="1181" spans="1:16">
      <c r="A1181" t="s">
        <v>10190</v>
      </c>
      <c r="B1181" t="s">
        <v>10191</v>
      </c>
      <c r="C1181" t="s">
        <v>9336</v>
      </c>
      <c r="D1181">
        <v>1399</v>
      </c>
      <c r="E1181">
        <v>2660</v>
      </c>
      <c r="F1181">
        <v>0.47</v>
      </c>
      <c r="G1181">
        <v>4.0999999999999996</v>
      </c>
      <c r="H1181">
        <v>9349</v>
      </c>
      <c r="I1181" t="s">
        <v>10192</v>
      </c>
      <c r="J1181" t="s">
        <v>10193</v>
      </c>
      <c r="K1181" t="s">
        <v>10194</v>
      </c>
      <c r="L1181" t="s">
        <v>10195</v>
      </c>
      <c r="M1181" t="s">
        <v>10196</v>
      </c>
      <c r="N1181" t="s">
        <v>10197</v>
      </c>
      <c r="O1181" t="s">
        <v>10198</v>
      </c>
      <c r="P1181" t="s">
        <v>10199</v>
      </c>
    </row>
    <row r="1182" spans="1:16">
      <c r="A1182" t="s">
        <v>10200</v>
      </c>
      <c r="B1182" t="s">
        <v>10201</v>
      </c>
      <c r="C1182" t="s">
        <v>8625</v>
      </c>
      <c r="D1182">
        <v>599</v>
      </c>
      <c r="E1182">
        <v>2799</v>
      </c>
      <c r="F1182">
        <v>0.79</v>
      </c>
      <c r="G1182">
        <v>3.9</v>
      </c>
      <c r="H1182">
        <v>578</v>
      </c>
      <c r="I1182" t="s">
        <v>10202</v>
      </c>
      <c r="J1182" t="s">
        <v>10203</v>
      </c>
      <c r="K1182" t="s">
        <v>10204</v>
      </c>
      <c r="L1182" t="s">
        <v>10205</v>
      </c>
      <c r="M1182" t="s">
        <v>10206</v>
      </c>
      <c r="N1182" t="s">
        <v>10207</v>
      </c>
      <c r="O1182" t="s">
        <v>10208</v>
      </c>
      <c r="P1182" t="s">
        <v>10209</v>
      </c>
    </row>
    <row r="1183" spans="1:16">
      <c r="A1183" t="s">
        <v>10210</v>
      </c>
      <c r="B1183" t="s">
        <v>10211</v>
      </c>
      <c r="C1183" t="s">
        <v>9500</v>
      </c>
      <c r="D1183">
        <v>1499</v>
      </c>
      <c r="E1183">
        <v>1499</v>
      </c>
      <c r="F1183">
        <v>0</v>
      </c>
      <c r="G1183">
        <v>4.3</v>
      </c>
      <c r="H1183">
        <v>9331</v>
      </c>
      <c r="I1183" t="s">
        <v>10212</v>
      </c>
      <c r="J1183" t="s">
        <v>10213</v>
      </c>
      <c r="K1183" t="s">
        <v>10214</v>
      </c>
      <c r="L1183" t="s">
        <v>10215</v>
      </c>
      <c r="M1183" t="s">
        <v>10216</v>
      </c>
      <c r="N1183" t="s">
        <v>10217</v>
      </c>
      <c r="O1183" t="s">
        <v>10218</v>
      </c>
      <c r="P1183" t="s">
        <v>10219</v>
      </c>
    </row>
    <row r="1184" spans="1:16">
      <c r="A1184" t="s">
        <v>10220</v>
      </c>
      <c r="B1184" t="s">
        <v>10221</v>
      </c>
      <c r="C1184" t="s">
        <v>10129</v>
      </c>
      <c r="D1184">
        <v>14400</v>
      </c>
      <c r="E1184">
        <v>59900</v>
      </c>
      <c r="F1184">
        <v>0.76</v>
      </c>
      <c r="G1184">
        <v>4.4000000000000004</v>
      </c>
      <c r="H1184">
        <v>3837</v>
      </c>
      <c r="I1184" t="s">
        <v>10222</v>
      </c>
      <c r="J1184" t="s">
        <v>10223</v>
      </c>
      <c r="K1184" t="s">
        <v>10224</v>
      </c>
      <c r="L1184" t="s">
        <v>10225</v>
      </c>
      <c r="M1184" t="s">
        <v>10226</v>
      </c>
      <c r="N1184" t="s">
        <v>10227</v>
      </c>
      <c r="O1184" t="s">
        <v>10228</v>
      </c>
      <c r="P1184" t="s">
        <v>10229</v>
      </c>
    </row>
    <row r="1185" spans="1:16">
      <c r="A1185" t="s">
        <v>10230</v>
      </c>
      <c r="B1185" t="s">
        <v>10231</v>
      </c>
      <c r="C1185" t="s">
        <v>10140</v>
      </c>
      <c r="D1185">
        <v>1699</v>
      </c>
      <c r="E1185">
        <v>1900</v>
      </c>
      <c r="F1185">
        <v>0.11</v>
      </c>
      <c r="G1185">
        <v>3.6</v>
      </c>
      <c r="H1185">
        <v>11456</v>
      </c>
      <c r="I1185" t="s">
        <v>10232</v>
      </c>
      <c r="J1185" t="s">
        <v>10233</v>
      </c>
      <c r="K1185" t="s">
        <v>10234</v>
      </c>
      <c r="L1185" t="s">
        <v>10235</v>
      </c>
      <c r="M1185" t="s">
        <v>10236</v>
      </c>
      <c r="N1185" t="s">
        <v>10237</v>
      </c>
      <c r="O1185" t="s">
        <v>10238</v>
      </c>
      <c r="P1185" t="s">
        <v>10239</v>
      </c>
    </row>
    <row r="1186" spans="1:16">
      <c r="A1186" t="s">
        <v>10240</v>
      </c>
      <c r="B1186" t="s">
        <v>10241</v>
      </c>
      <c r="C1186" t="s">
        <v>8592</v>
      </c>
      <c r="D1186">
        <v>649</v>
      </c>
      <c r="E1186">
        <v>999</v>
      </c>
      <c r="F1186">
        <v>0.35</v>
      </c>
      <c r="G1186">
        <v>3.8</v>
      </c>
      <c r="H1186">
        <v>49</v>
      </c>
      <c r="I1186" t="s">
        <v>10242</v>
      </c>
      <c r="J1186" t="s">
        <v>10243</v>
      </c>
      <c r="K1186" t="s">
        <v>10244</v>
      </c>
      <c r="L1186" t="s">
        <v>10245</v>
      </c>
      <c r="M1186" t="s">
        <v>10246</v>
      </c>
      <c r="N1186" t="s">
        <v>10247</v>
      </c>
      <c r="O1186" t="s">
        <v>10248</v>
      </c>
      <c r="P1186" t="s">
        <v>10249</v>
      </c>
    </row>
    <row r="1187" spans="1:16">
      <c r="A1187" t="s">
        <v>10250</v>
      </c>
      <c r="B1187" t="s">
        <v>10251</v>
      </c>
      <c r="C1187" t="s">
        <v>8750</v>
      </c>
      <c r="D1187">
        <v>3249</v>
      </c>
      <c r="E1187">
        <v>6375</v>
      </c>
      <c r="F1187">
        <v>0.49</v>
      </c>
      <c r="G1187">
        <v>4</v>
      </c>
      <c r="H1187">
        <v>4978</v>
      </c>
      <c r="I1187" t="s">
        <v>10252</v>
      </c>
      <c r="J1187" t="s">
        <v>10253</v>
      </c>
      <c r="K1187" t="s">
        <v>10254</v>
      </c>
      <c r="L1187" t="s">
        <v>10255</v>
      </c>
      <c r="M1187" t="s">
        <v>10256</v>
      </c>
      <c r="N1187" t="s">
        <v>10257</v>
      </c>
      <c r="O1187" t="s">
        <v>10258</v>
      </c>
      <c r="P1187" t="s">
        <v>10259</v>
      </c>
    </row>
    <row r="1188" spans="1:16">
      <c r="A1188" t="s">
        <v>10260</v>
      </c>
      <c r="B1188" t="s">
        <v>10261</v>
      </c>
      <c r="C1188" t="s">
        <v>8927</v>
      </c>
      <c r="D1188">
        <v>199</v>
      </c>
      <c r="E1188">
        <v>499</v>
      </c>
      <c r="F1188">
        <v>0.6</v>
      </c>
      <c r="G1188">
        <v>4.0999999999999996</v>
      </c>
      <c r="H1188">
        <v>1996</v>
      </c>
      <c r="I1188" t="s">
        <v>10262</v>
      </c>
      <c r="J1188" t="s">
        <v>10263</v>
      </c>
      <c r="K1188" t="s">
        <v>10264</v>
      </c>
      <c r="L1188" t="s">
        <v>10265</v>
      </c>
      <c r="M1188" t="s">
        <v>10266</v>
      </c>
      <c r="N1188" t="s">
        <v>10267</v>
      </c>
      <c r="O1188" t="s">
        <v>10268</v>
      </c>
      <c r="P1188" t="s">
        <v>10269</v>
      </c>
    </row>
    <row r="1189" spans="1:16">
      <c r="A1189" t="s">
        <v>10270</v>
      </c>
      <c r="B1189" t="s">
        <v>10271</v>
      </c>
      <c r="C1189" t="s">
        <v>9071</v>
      </c>
      <c r="D1189">
        <v>1099</v>
      </c>
      <c r="E1189">
        <v>1899</v>
      </c>
      <c r="F1189">
        <v>0.42</v>
      </c>
      <c r="G1189">
        <v>4.3</v>
      </c>
      <c r="H1189">
        <v>1811</v>
      </c>
      <c r="I1189" t="s">
        <v>10272</v>
      </c>
      <c r="J1189" t="s">
        <v>10273</v>
      </c>
      <c r="K1189" t="s">
        <v>10274</v>
      </c>
      <c r="L1189" t="s">
        <v>10275</v>
      </c>
      <c r="M1189" t="s">
        <v>10276</v>
      </c>
      <c r="N1189" t="s">
        <v>10277</v>
      </c>
      <c r="O1189" t="s">
        <v>10278</v>
      </c>
      <c r="P1189" t="s">
        <v>10279</v>
      </c>
    </row>
    <row r="1190" spans="1:16">
      <c r="A1190" t="s">
        <v>10280</v>
      </c>
      <c r="B1190" t="s">
        <v>10281</v>
      </c>
      <c r="C1190" t="s">
        <v>8581</v>
      </c>
      <c r="D1190">
        <v>664</v>
      </c>
      <c r="E1190">
        <v>1490</v>
      </c>
      <c r="F1190">
        <v>0.55000000000000004</v>
      </c>
      <c r="G1190">
        <v>4</v>
      </c>
      <c r="H1190">
        <v>2198</v>
      </c>
      <c r="I1190" t="s">
        <v>10282</v>
      </c>
      <c r="J1190" t="s">
        <v>10283</v>
      </c>
      <c r="K1190" t="s">
        <v>10284</v>
      </c>
      <c r="L1190" t="s">
        <v>10285</v>
      </c>
      <c r="M1190" t="s">
        <v>10286</v>
      </c>
      <c r="N1190" t="s">
        <v>10287</v>
      </c>
      <c r="O1190" t="s">
        <v>10288</v>
      </c>
      <c r="P1190" t="s">
        <v>10289</v>
      </c>
    </row>
    <row r="1191" spans="1:16">
      <c r="A1191" t="s">
        <v>10290</v>
      </c>
      <c r="B1191" t="s">
        <v>10291</v>
      </c>
      <c r="C1191" t="s">
        <v>9102</v>
      </c>
      <c r="D1191">
        <v>260</v>
      </c>
      <c r="E1191">
        <v>350</v>
      </c>
      <c r="F1191">
        <v>0.26</v>
      </c>
      <c r="G1191">
        <v>3.9</v>
      </c>
      <c r="H1191">
        <v>13127</v>
      </c>
      <c r="I1191" t="s">
        <v>10292</v>
      </c>
      <c r="J1191" t="s">
        <v>10293</v>
      </c>
      <c r="K1191" t="s">
        <v>10294</v>
      </c>
      <c r="L1191" t="s">
        <v>10295</v>
      </c>
      <c r="M1191" t="s">
        <v>10296</v>
      </c>
      <c r="N1191" t="s">
        <v>10297</v>
      </c>
      <c r="O1191" t="s">
        <v>10298</v>
      </c>
      <c r="P1191" t="s">
        <v>10299</v>
      </c>
    </row>
    <row r="1192" spans="1:16">
      <c r="A1192" t="s">
        <v>10300</v>
      </c>
      <c r="B1192" t="s">
        <v>10301</v>
      </c>
      <c r="C1192" t="s">
        <v>8814</v>
      </c>
      <c r="D1192">
        <v>6499</v>
      </c>
      <c r="E1192">
        <v>8500</v>
      </c>
      <c r="F1192">
        <v>0.24</v>
      </c>
      <c r="G1192">
        <v>4.4000000000000004</v>
      </c>
      <c r="H1192">
        <v>5865</v>
      </c>
      <c r="I1192" t="s">
        <v>10302</v>
      </c>
      <c r="J1192" t="s">
        <v>10303</v>
      </c>
      <c r="K1192" t="s">
        <v>10304</v>
      </c>
      <c r="L1192" t="s">
        <v>10305</v>
      </c>
      <c r="M1192" t="s">
        <v>10306</v>
      </c>
      <c r="N1192" t="s">
        <v>10307</v>
      </c>
      <c r="O1192" t="s">
        <v>10308</v>
      </c>
      <c r="P1192" t="s">
        <v>10309</v>
      </c>
    </row>
    <row r="1193" spans="1:16">
      <c r="A1193" t="s">
        <v>10310</v>
      </c>
      <c r="B1193" t="s">
        <v>10311</v>
      </c>
      <c r="C1193" t="s">
        <v>10312</v>
      </c>
      <c r="D1193">
        <v>1484</v>
      </c>
      <c r="E1193">
        <v>2499</v>
      </c>
      <c r="F1193">
        <v>0.41</v>
      </c>
      <c r="G1193">
        <v>3.7</v>
      </c>
      <c r="H1193">
        <v>1067</v>
      </c>
      <c r="I1193" t="s">
        <v>10313</v>
      </c>
      <c r="J1193" t="s">
        <v>10314</v>
      </c>
      <c r="K1193" t="s">
        <v>10315</v>
      </c>
      <c r="L1193" t="s">
        <v>10316</v>
      </c>
      <c r="M1193" t="s">
        <v>10317</v>
      </c>
      <c r="N1193" t="s">
        <v>10318</v>
      </c>
      <c r="O1193" t="s">
        <v>10319</v>
      </c>
      <c r="P1193" t="s">
        <v>10320</v>
      </c>
    </row>
    <row r="1194" spans="1:16">
      <c r="A1194" t="s">
        <v>10321</v>
      </c>
      <c r="B1194" t="s">
        <v>10322</v>
      </c>
      <c r="C1194" t="s">
        <v>8938</v>
      </c>
      <c r="D1194">
        <v>999</v>
      </c>
      <c r="E1194">
        <v>1560</v>
      </c>
      <c r="F1194">
        <v>0.36</v>
      </c>
      <c r="G1194">
        <v>3.6</v>
      </c>
      <c r="H1194">
        <v>4881</v>
      </c>
      <c r="I1194" t="s">
        <v>10323</v>
      </c>
      <c r="J1194" t="s">
        <v>10324</v>
      </c>
      <c r="K1194" t="s">
        <v>10325</v>
      </c>
      <c r="L1194" t="s">
        <v>10326</v>
      </c>
      <c r="M1194" t="s">
        <v>10327</v>
      </c>
      <c r="N1194" t="s">
        <v>10328</v>
      </c>
      <c r="O1194" t="s">
        <v>10329</v>
      </c>
      <c r="P1194" t="s">
        <v>10330</v>
      </c>
    </row>
    <row r="1195" spans="1:16">
      <c r="A1195" t="s">
        <v>10331</v>
      </c>
      <c r="B1195" t="s">
        <v>10332</v>
      </c>
      <c r="C1195" t="s">
        <v>8979</v>
      </c>
      <c r="D1195">
        <v>3299</v>
      </c>
      <c r="E1195">
        <v>6500</v>
      </c>
      <c r="F1195">
        <v>0.49</v>
      </c>
      <c r="G1195">
        <v>3.7</v>
      </c>
      <c r="H1195">
        <v>11217</v>
      </c>
      <c r="I1195" t="s">
        <v>10333</v>
      </c>
      <c r="J1195" t="s">
        <v>10334</v>
      </c>
      <c r="K1195" t="s">
        <v>10335</v>
      </c>
      <c r="L1195" t="s">
        <v>10336</v>
      </c>
      <c r="M1195" t="s">
        <v>10337</v>
      </c>
      <c r="N1195" t="s">
        <v>10338</v>
      </c>
      <c r="O1195" t="s">
        <v>10339</v>
      </c>
      <c r="P1195" t="s">
        <v>10340</v>
      </c>
    </row>
    <row r="1196" spans="1:16">
      <c r="A1196" t="s">
        <v>10341</v>
      </c>
      <c r="B1196" t="s">
        <v>10342</v>
      </c>
      <c r="C1196" t="s">
        <v>8728</v>
      </c>
      <c r="D1196">
        <v>259</v>
      </c>
      <c r="E1196">
        <v>999</v>
      </c>
      <c r="F1196">
        <v>0.74</v>
      </c>
      <c r="G1196">
        <v>4</v>
      </c>
      <c r="H1196">
        <v>43</v>
      </c>
      <c r="I1196" t="s">
        <v>10343</v>
      </c>
      <c r="J1196" t="s">
        <v>10344</v>
      </c>
      <c r="K1196" t="s">
        <v>10345</v>
      </c>
      <c r="L1196" t="s">
        <v>10346</v>
      </c>
      <c r="M1196" t="s">
        <v>10347</v>
      </c>
      <c r="N1196" t="s">
        <v>10348</v>
      </c>
      <c r="O1196" t="s">
        <v>10349</v>
      </c>
      <c r="P1196" t="s">
        <v>10350</v>
      </c>
    </row>
    <row r="1197" spans="1:16">
      <c r="A1197" t="s">
        <v>10351</v>
      </c>
      <c r="B1197" t="s">
        <v>10352</v>
      </c>
      <c r="C1197" t="s">
        <v>8750</v>
      </c>
      <c r="D1197">
        <v>3249</v>
      </c>
      <c r="E1197">
        <v>7795</v>
      </c>
      <c r="F1197">
        <v>0.57999999999999996</v>
      </c>
      <c r="G1197">
        <v>4.2</v>
      </c>
      <c r="H1197">
        <v>4664</v>
      </c>
      <c r="I1197" t="s">
        <v>10353</v>
      </c>
      <c r="J1197" t="s">
        <v>10354</v>
      </c>
      <c r="K1197" t="s">
        <v>10355</v>
      </c>
      <c r="L1197" t="s">
        <v>10356</v>
      </c>
      <c r="M1197" t="s">
        <v>10357</v>
      </c>
      <c r="N1197" t="s">
        <v>10358</v>
      </c>
      <c r="O1197" t="s">
        <v>10359</v>
      </c>
      <c r="P1197" t="s">
        <v>10360</v>
      </c>
    </row>
    <row r="1198" spans="1:16">
      <c r="A1198" t="s">
        <v>10361</v>
      </c>
      <c r="B1198" t="s">
        <v>10362</v>
      </c>
      <c r="C1198" t="s">
        <v>8938</v>
      </c>
      <c r="D1198">
        <v>4280</v>
      </c>
      <c r="E1198">
        <v>5995</v>
      </c>
      <c r="F1198">
        <v>0.28999999999999998</v>
      </c>
      <c r="G1198">
        <v>3.8</v>
      </c>
      <c r="H1198">
        <v>2112</v>
      </c>
      <c r="I1198" t="s">
        <v>10363</v>
      </c>
      <c r="J1198" t="s">
        <v>10364</v>
      </c>
      <c r="K1198" t="s">
        <v>10365</v>
      </c>
      <c r="L1198" t="s">
        <v>10366</v>
      </c>
      <c r="M1198" t="s">
        <v>10367</v>
      </c>
      <c r="N1198" t="s">
        <v>10368</v>
      </c>
      <c r="O1198" t="s">
        <v>10369</v>
      </c>
      <c r="P1198" t="s">
        <v>10370</v>
      </c>
    </row>
    <row r="1199" spans="1:16">
      <c r="A1199" t="s">
        <v>10371</v>
      </c>
      <c r="B1199" t="s">
        <v>10372</v>
      </c>
      <c r="C1199" t="s">
        <v>10373</v>
      </c>
      <c r="D1199">
        <v>189</v>
      </c>
      <c r="E1199">
        <v>299</v>
      </c>
      <c r="F1199">
        <v>0.37</v>
      </c>
      <c r="G1199">
        <v>4.2</v>
      </c>
      <c r="H1199">
        <v>2737</v>
      </c>
      <c r="I1199" t="s">
        <v>10374</v>
      </c>
      <c r="J1199" t="s">
        <v>10375</v>
      </c>
      <c r="K1199" t="s">
        <v>10376</v>
      </c>
      <c r="L1199" t="s">
        <v>10377</v>
      </c>
      <c r="M1199" t="s">
        <v>10378</v>
      </c>
      <c r="N1199" t="s">
        <v>10379</v>
      </c>
      <c r="O1199" t="s">
        <v>10380</v>
      </c>
      <c r="P1199" t="s">
        <v>10381</v>
      </c>
    </row>
    <row r="1200" spans="1:16">
      <c r="A1200" t="s">
        <v>10382</v>
      </c>
      <c r="B1200" t="s">
        <v>10383</v>
      </c>
      <c r="C1200" t="s">
        <v>9336</v>
      </c>
      <c r="D1200">
        <v>1449</v>
      </c>
      <c r="E1200">
        <v>2349</v>
      </c>
      <c r="F1200">
        <v>0.38</v>
      </c>
      <c r="G1200">
        <v>3.9</v>
      </c>
      <c r="H1200">
        <v>9019</v>
      </c>
      <c r="I1200" t="s">
        <v>10384</v>
      </c>
      <c r="J1200" t="s">
        <v>10385</v>
      </c>
      <c r="K1200" t="s">
        <v>10386</v>
      </c>
      <c r="L1200" t="s">
        <v>10387</v>
      </c>
      <c r="M1200" t="s">
        <v>10388</v>
      </c>
      <c r="N1200" t="s">
        <v>10389</v>
      </c>
      <c r="O1200" t="s">
        <v>10390</v>
      </c>
      <c r="P1200" t="s">
        <v>10391</v>
      </c>
    </row>
    <row r="1201" spans="1:16">
      <c r="A1201" t="s">
        <v>10392</v>
      </c>
      <c r="B1201" t="s">
        <v>10393</v>
      </c>
      <c r="C1201" t="s">
        <v>8927</v>
      </c>
      <c r="D1201">
        <v>199</v>
      </c>
      <c r="E1201">
        <v>499</v>
      </c>
      <c r="F1201">
        <v>0.6</v>
      </c>
      <c r="G1201">
        <v>4</v>
      </c>
      <c r="H1201">
        <v>10234</v>
      </c>
      <c r="I1201" t="s">
        <v>10394</v>
      </c>
      <c r="J1201" t="s">
        <v>10395</v>
      </c>
      <c r="K1201" t="s">
        <v>10396</v>
      </c>
      <c r="L1201" t="s">
        <v>10397</v>
      </c>
      <c r="M1201" t="s">
        <v>10398</v>
      </c>
      <c r="N1201" t="s">
        <v>10399</v>
      </c>
      <c r="O1201" t="s">
        <v>10400</v>
      </c>
      <c r="P1201" t="s">
        <v>10401</v>
      </c>
    </row>
    <row r="1202" spans="1:16">
      <c r="A1202" t="s">
        <v>10402</v>
      </c>
      <c r="B1202" t="s">
        <v>10403</v>
      </c>
      <c r="C1202" t="s">
        <v>10404</v>
      </c>
      <c r="D1202">
        <v>474</v>
      </c>
      <c r="E1202">
        <v>1299</v>
      </c>
      <c r="F1202">
        <v>0.64</v>
      </c>
      <c r="G1202">
        <v>4.0999999999999996</v>
      </c>
      <c r="H1202">
        <v>550</v>
      </c>
      <c r="I1202" t="s">
        <v>10405</v>
      </c>
      <c r="J1202" t="s">
        <v>10406</v>
      </c>
      <c r="K1202" t="s">
        <v>10407</v>
      </c>
      <c r="L1202" t="s">
        <v>10408</v>
      </c>
      <c r="M1202" t="s">
        <v>10409</v>
      </c>
      <c r="N1202" t="s">
        <v>10410</v>
      </c>
      <c r="O1202" t="s">
        <v>10411</v>
      </c>
      <c r="P1202" t="s">
        <v>10412</v>
      </c>
    </row>
    <row r="1203" spans="1:16">
      <c r="A1203" t="s">
        <v>10413</v>
      </c>
      <c r="B1203" t="s">
        <v>10414</v>
      </c>
      <c r="C1203" t="s">
        <v>8728</v>
      </c>
      <c r="D1203">
        <v>279</v>
      </c>
      <c r="E1203">
        <v>499</v>
      </c>
      <c r="F1203">
        <v>0.44</v>
      </c>
      <c r="G1203">
        <v>4.8</v>
      </c>
      <c r="H1203">
        <v>28</v>
      </c>
      <c r="I1203" t="s">
        <v>10415</v>
      </c>
      <c r="J1203" t="s">
        <v>10416</v>
      </c>
      <c r="K1203" t="s">
        <v>10417</v>
      </c>
      <c r="L1203" t="s">
        <v>10418</v>
      </c>
      <c r="M1203" t="s">
        <v>10419</v>
      </c>
      <c r="N1203" t="s">
        <v>10420</v>
      </c>
      <c r="O1203" t="s">
        <v>10421</v>
      </c>
      <c r="P1203" t="s">
        <v>10422</v>
      </c>
    </row>
    <row r="1204" spans="1:16">
      <c r="A1204" t="s">
        <v>10423</v>
      </c>
      <c r="B1204" t="s">
        <v>10424</v>
      </c>
      <c r="C1204" t="s">
        <v>9336</v>
      </c>
      <c r="D1204">
        <v>1999</v>
      </c>
      <c r="E1204">
        <v>4775</v>
      </c>
      <c r="F1204">
        <v>0.57999999999999996</v>
      </c>
      <c r="G1204">
        <v>4.2</v>
      </c>
      <c r="H1204">
        <v>1353</v>
      </c>
      <c r="I1204" t="s">
        <v>10425</v>
      </c>
      <c r="J1204" t="s">
        <v>10426</v>
      </c>
      <c r="K1204" t="s">
        <v>10427</v>
      </c>
      <c r="L1204" t="s">
        <v>10428</v>
      </c>
      <c r="M1204" t="s">
        <v>10429</v>
      </c>
      <c r="N1204" t="s">
        <v>10430</v>
      </c>
      <c r="O1204" t="s">
        <v>10431</v>
      </c>
      <c r="P1204" t="s">
        <v>10432</v>
      </c>
    </row>
    <row r="1205" spans="1:16">
      <c r="A1205" t="s">
        <v>10433</v>
      </c>
      <c r="B1205" t="s">
        <v>10434</v>
      </c>
      <c r="C1205" t="s">
        <v>8614</v>
      </c>
      <c r="D1205">
        <v>799</v>
      </c>
      <c r="E1205">
        <v>1230</v>
      </c>
      <c r="F1205">
        <v>0.35</v>
      </c>
      <c r="G1205">
        <v>4.0999999999999996</v>
      </c>
      <c r="H1205">
        <v>2138</v>
      </c>
      <c r="I1205" t="s">
        <v>10435</v>
      </c>
      <c r="J1205" t="s">
        <v>10436</v>
      </c>
      <c r="K1205" t="s">
        <v>10437</v>
      </c>
      <c r="L1205" t="s">
        <v>10438</v>
      </c>
      <c r="M1205" t="s">
        <v>10439</v>
      </c>
      <c r="N1205" t="s">
        <v>10440</v>
      </c>
      <c r="O1205" t="s">
        <v>10441</v>
      </c>
      <c r="P1205" t="s">
        <v>10442</v>
      </c>
    </row>
    <row r="1206" spans="1:16">
      <c r="A1206" t="s">
        <v>10443</v>
      </c>
      <c r="B1206" t="s">
        <v>10444</v>
      </c>
      <c r="C1206" t="s">
        <v>9233</v>
      </c>
      <c r="D1206">
        <v>949</v>
      </c>
      <c r="E1206">
        <v>1999</v>
      </c>
      <c r="F1206">
        <v>0.53</v>
      </c>
      <c r="G1206">
        <v>4</v>
      </c>
      <c r="H1206">
        <v>1679</v>
      </c>
      <c r="I1206" t="s">
        <v>10445</v>
      </c>
      <c r="J1206" t="s">
        <v>10446</v>
      </c>
      <c r="K1206" t="s">
        <v>10447</v>
      </c>
      <c r="L1206" t="s">
        <v>10448</v>
      </c>
      <c r="M1206" t="s">
        <v>10449</v>
      </c>
      <c r="N1206" t="s">
        <v>10450</v>
      </c>
      <c r="O1206" t="s">
        <v>10451</v>
      </c>
      <c r="P1206" t="s">
        <v>10452</v>
      </c>
    </row>
    <row r="1207" spans="1:16">
      <c r="A1207" t="s">
        <v>10453</v>
      </c>
      <c r="B1207" t="s">
        <v>10454</v>
      </c>
      <c r="C1207" t="s">
        <v>10455</v>
      </c>
      <c r="D1207">
        <v>3657.66</v>
      </c>
      <c r="E1207">
        <v>5156</v>
      </c>
      <c r="F1207">
        <v>0.28999999999999998</v>
      </c>
      <c r="G1207">
        <v>3.9</v>
      </c>
      <c r="H1207">
        <v>12837</v>
      </c>
      <c r="I1207" t="s">
        <v>10456</v>
      </c>
      <c r="J1207" t="s">
        <v>10457</v>
      </c>
      <c r="K1207" t="s">
        <v>10458</v>
      </c>
      <c r="L1207" t="s">
        <v>10459</v>
      </c>
      <c r="M1207" t="s">
        <v>10460</v>
      </c>
      <c r="N1207" t="s">
        <v>10461</v>
      </c>
      <c r="O1207" t="s">
        <v>10462</v>
      </c>
      <c r="P1207" t="s">
        <v>10463</v>
      </c>
    </row>
    <row r="1208" spans="1:16">
      <c r="A1208" t="s">
        <v>10464</v>
      </c>
      <c r="B1208" t="s">
        <v>10465</v>
      </c>
      <c r="C1208" t="s">
        <v>10466</v>
      </c>
      <c r="D1208">
        <v>1699</v>
      </c>
      <c r="E1208">
        <v>1999</v>
      </c>
      <c r="F1208">
        <v>0.15</v>
      </c>
      <c r="G1208">
        <v>4.0999999999999996</v>
      </c>
      <c r="H1208">
        <v>8873</v>
      </c>
      <c r="I1208" t="s">
        <v>10467</v>
      </c>
      <c r="J1208" t="s">
        <v>10468</v>
      </c>
      <c r="K1208" t="s">
        <v>10469</v>
      </c>
      <c r="L1208" t="s">
        <v>10470</v>
      </c>
      <c r="M1208" t="s">
        <v>10471</v>
      </c>
      <c r="N1208" t="s">
        <v>10472</v>
      </c>
      <c r="O1208" t="s">
        <v>10473</v>
      </c>
      <c r="P1208" t="s">
        <v>10474</v>
      </c>
    </row>
    <row r="1209" spans="1:16">
      <c r="A1209" t="s">
        <v>10475</v>
      </c>
      <c r="B1209" t="s">
        <v>10476</v>
      </c>
      <c r="C1209" t="s">
        <v>8938</v>
      </c>
      <c r="D1209">
        <v>1849</v>
      </c>
      <c r="E1209">
        <v>2095</v>
      </c>
      <c r="F1209">
        <v>0.12</v>
      </c>
      <c r="G1209">
        <v>4.3</v>
      </c>
      <c r="H1209">
        <v>7681</v>
      </c>
      <c r="I1209" t="s">
        <v>10477</v>
      </c>
      <c r="J1209" t="s">
        <v>10478</v>
      </c>
      <c r="K1209" t="s">
        <v>10479</v>
      </c>
      <c r="L1209" t="s">
        <v>10480</v>
      </c>
      <c r="M1209" t="s">
        <v>10481</v>
      </c>
      <c r="N1209" t="s">
        <v>10482</v>
      </c>
      <c r="O1209" t="s">
        <v>10483</v>
      </c>
      <c r="P1209" t="s">
        <v>10484</v>
      </c>
    </row>
    <row r="1210" spans="1:16">
      <c r="A1210" t="s">
        <v>10485</v>
      </c>
      <c r="B1210" t="s">
        <v>10486</v>
      </c>
      <c r="C1210" t="s">
        <v>8603</v>
      </c>
      <c r="D1210">
        <v>12499</v>
      </c>
      <c r="E1210">
        <v>19825</v>
      </c>
      <c r="F1210">
        <v>0.37</v>
      </c>
      <c r="G1210">
        <v>4.0999999999999996</v>
      </c>
      <c r="H1210">
        <v>322</v>
      </c>
      <c r="I1210" t="s">
        <v>10487</v>
      </c>
      <c r="J1210" t="s">
        <v>10488</v>
      </c>
      <c r="K1210" t="s">
        <v>10489</v>
      </c>
      <c r="L1210" t="s">
        <v>10490</v>
      </c>
      <c r="M1210" t="s">
        <v>10491</v>
      </c>
      <c r="N1210" t="s">
        <v>10492</v>
      </c>
      <c r="O1210" t="s">
        <v>10493</v>
      </c>
      <c r="P1210" t="s">
        <v>10494</v>
      </c>
    </row>
    <row r="1211" spans="1:16">
      <c r="A1211" t="s">
        <v>10495</v>
      </c>
      <c r="B1211" t="s">
        <v>10496</v>
      </c>
      <c r="C1211" t="s">
        <v>8739</v>
      </c>
      <c r="D1211">
        <v>1099</v>
      </c>
      <c r="E1211">
        <v>1920</v>
      </c>
      <c r="F1211">
        <v>0.43</v>
      </c>
      <c r="G1211">
        <v>4.2</v>
      </c>
      <c r="H1211">
        <v>9772</v>
      </c>
      <c r="I1211" t="s">
        <v>10497</v>
      </c>
      <c r="J1211" t="s">
        <v>10498</v>
      </c>
      <c r="K1211" t="s">
        <v>10499</v>
      </c>
      <c r="L1211" t="s">
        <v>10500</v>
      </c>
      <c r="M1211" t="s">
        <v>10501</v>
      </c>
      <c r="N1211" t="s">
        <v>10502</v>
      </c>
      <c r="O1211" t="s">
        <v>10503</v>
      </c>
      <c r="P1211" t="s">
        <v>10504</v>
      </c>
    </row>
    <row r="1212" spans="1:16">
      <c r="A1212" t="s">
        <v>10505</v>
      </c>
      <c r="B1212" t="s">
        <v>10506</v>
      </c>
      <c r="C1212" t="s">
        <v>10140</v>
      </c>
      <c r="D1212">
        <v>8199</v>
      </c>
      <c r="E1212">
        <v>16000</v>
      </c>
      <c r="F1212">
        <v>0.49</v>
      </c>
      <c r="G1212">
        <v>3.9</v>
      </c>
      <c r="H1212">
        <v>18497</v>
      </c>
      <c r="I1212" t="s">
        <v>10507</v>
      </c>
      <c r="J1212" t="s">
        <v>10508</v>
      </c>
      <c r="K1212" t="s">
        <v>10509</v>
      </c>
      <c r="L1212" t="s">
        <v>10510</v>
      </c>
      <c r="M1212" t="s">
        <v>10511</v>
      </c>
      <c r="N1212" t="s">
        <v>10512</v>
      </c>
      <c r="O1212" t="s">
        <v>10513</v>
      </c>
      <c r="P1212" t="s">
        <v>10514</v>
      </c>
    </row>
    <row r="1213" spans="1:16">
      <c r="A1213" t="s">
        <v>10515</v>
      </c>
      <c r="B1213" t="s">
        <v>10516</v>
      </c>
      <c r="C1213" t="s">
        <v>8979</v>
      </c>
      <c r="D1213">
        <v>499</v>
      </c>
      <c r="E1213">
        <v>2199</v>
      </c>
      <c r="F1213">
        <v>0.77</v>
      </c>
      <c r="G1213">
        <v>3.7</v>
      </c>
      <c r="H1213">
        <v>53</v>
      </c>
      <c r="I1213" t="s">
        <v>10517</v>
      </c>
      <c r="J1213" t="s">
        <v>10518</v>
      </c>
      <c r="K1213" t="s">
        <v>10519</v>
      </c>
      <c r="L1213" t="s">
        <v>10520</v>
      </c>
      <c r="M1213" t="s">
        <v>10521</v>
      </c>
      <c r="N1213" t="s">
        <v>10522</v>
      </c>
      <c r="O1213" t="s">
        <v>10523</v>
      </c>
      <c r="P1213" t="s">
        <v>10524</v>
      </c>
    </row>
    <row r="1214" spans="1:16">
      <c r="A1214" t="s">
        <v>10525</v>
      </c>
      <c r="B1214" t="s">
        <v>10526</v>
      </c>
      <c r="C1214" t="s">
        <v>9010</v>
      </c>
      <c r="D1214">
        <v>6999</v>
      </c>
      <c r="E1214">
        <v>14999</v>
      </c>
      <c r="F1214">
        <v>0.53</v>
      </c>
      <c r="G1214">
        <v>4.0999999999999996</v>
      </c>
      <c r="H1214">
        <v>1728</v>
      </c>
      <c r="I1214" t="s">
        <v>10527</v>
      </c>
      <c r="J1214" t="s">
        <v>10528</v>
      </c>
      <c r="K1214" t="s">
        <v>10529</v>
      </c>
      <c r="L1214" t="s">
        <v>10530</v>
      </c>
      <c r="M1214" t="s">
        <v>10531</v>
      </c>
      <c r="N1214" t="s">
        <v>10532</v>
      </c>
      <c r="O1214" t="s">
        <v>10533</v>
      </c>
      <c r="P1214" t="s">
        <v>10534</v>
      </c>
    </row>
    <row r="1215" spans="1:16">
      <c r="A1215" t="s">
        <v>10535</v>
      </c>
      <c r="B1215" t="s">
        <v>10536</v>
      </c>
      <c r="C1215" t="s">
        <v>9325</v>
      </c>
      <c r="D1215">
        <v>1595</v>
      </c>
      <c r="E1215">
        <v>1799</v>
      </c>
      <c r="F1215">
        <v>0.11</v>
      </c>
      <c r="G1215">
        <v>4</v>
      </c>
      <c r="H1215">
        <v>2877</v>
      </c>
      <c r="I1215" t="s">
        <v>10537</v>
      </c>
      <c r="J1215" t="s">
        <v>10538</v>
      </c>
      <c r="K1215" t="s">
        <v>10539</v>
      </c>
      <c r="L1215" t="s">
        <v>10540</v>
      </c>
      <c r="M1215" t="s">
        <v>10541</v>
      </c>
      <c r="N1215" t="s">
        <v>10542</v>
      </c>
      <c r="O1215" t="s">
        <v>10543</v>
      </c>
      <c r="P1215" t="s">
        <v>10544</v>
      </c>
    </row>
    <row r="1216" spans="1:16">
      <c r="A1216" t="s">
        <v>10545</v>
      </c>
      <c r="B1216" t="s">
        <v>10546</v>
      </c>
      <c r="C1216" t="s">
        <v>8739</v>
      </c>
      <c r="D1216">
        <v>1049</v>
      </c>
      <c r="E1216">
        <v>1950</v>
      </c>
      <c r="F1216">
        <v>0.46</v>
      </c>
      <c r="G1216">
        <v>3.8</v>
      </c>
      <c r="H1216">
        <v>250</v>
      </c>
      <c r="I1216" t="s">
        <v>10547</v>
      </c>
      <c r="J1216" t="s">
        <v>10548</v>
      </c>
      <c r="K1216" t="s">
        <v>10549</v>
      </c>
      <c r="L1216" t="s">
        <v>10550</v>
      </c>
      <c r="M1216" t="s">
        <v>10551</v>
      </c>
      <c r="N1216" t="s">
        <v>10552</v>
      </c>
      <c r="O1216" t="s">
        <v>10553</v>
      </c>
      <c r="P1216" t="s">
        <v>10554</v>
      </c>
    </row>
    <row r="1217" spans="1:16">
      <c r="A1217" t="s">
        <v>10555</v>
      </c>
      <c r="B1217" t="s">
        <v>10556</v>
      </c>
      <c r="C1217" t="s">
        <v>8803</v>
      </c>
      <c r="D1217">
        <v>1182</v>
      </c>
      <c r="E1217">
        <v>2995</v>
      </c>
      <c r="F1217">
        <v>0.61</v>
      </c>
      <c r="G1217">
        <v>4.2</v>
      </c>
      <c r="H1217">
        <v>5178</v>
      </c>
      <c r="I1217" t="s">
        <v>10557</v>
      </c>
      <c r="J1217" t="s">
        <v>10558</v>
      </c>
      <c r="K1217" t="s">
        <v>10559</v>
      </c>
      <c r="L1217" t="s">
        <v>10560</v>
      </c>
      <c r="M1217" t="s">
        <v>10561</v>
      </c>
      <c r="N1217" t="s">
        <v>10562</v>
      </c>
      <c r="O1217" t="s">
        <v>10563</v>
      </c>
      <c r="P1217" t="s">
        <v>10564</v>
      </c>
    </row>
    <row r="1218" spans="1:16">
      <c r="A1218" t="s">
        <v>10565</v>
      </c>
      <c r="B1218" t="s">
        <v>10566</v>
      </c>
      <c r="C1218" t="s">
        <v>8614</v>
      </c>
      <c r="D1218">
        <v>499</v>
      </c>
      <c r="E1218">
        <v>999</v>
      </c>
      <c r="F1218">
        <v>0.5</v>
      </c>
      <c r="G1218">
        <v>4.5999999999999996</v>
      </c>
      <c r="H1218">
        <v>79</v>
      </c>
      <c r="I1218" t="s">
        <v>10567</v>
      </c>
      <c r="J1218" t="s">
        <v>10568</v>
      </c>
      <c r="K1218" t="s">
        <v>10569</v>
      </c>
      <c r="L1218" t="s">
        <v>10570</v>
      </c>
      <c r="M1218" t="s">
        <v>10571</v>
      </c>
      <c r="N1218" t="s">
        <v>10572</v>
      </c>
      <c r="O1218" t="s">
        <v>10573</v>
      </c>
      <c r="P1218" t="s">
        <v>10574</v>
      </c>
    </row>
    <row r="1219" spans="1:16">
      <c r="A1219" t="s">
        <v>10575</v>
      </c>
      <c r="B1219" t="s">
        <v>10576</v>
      </c>
      <c r="C1219" t="s">
        <v>10129</v>
      </c>
      <c r="D1219">
        <v>8799</v>
      </c>
      <c r="E1219">
        <v>11995</v>
      </c>
      <c r="F1219">
        <v>0.27</v>
      </c>
      <c r="G1219">
        <v>4.0999999999999996</v>
      </c>
      <c r="H1219">
        <v>4157</v>
      </c>
      <c r="I1219" t="s">
        <v>10577</v>
      </c>
      <c r="J1219" t="s">
        <v>10578</v>
      </c>
      <c r="K1219" t="s">
        <v>10579</v>
      </c>
      <c r="L1219" t="s">
        <v>10580</v>
      </c>
      <c r="M1219" t="s">
        <v>10581</v>
      </c>
      <c r="N1219" t="s">
        <v>10582</v>
      </c>
      <c r="O1219" t="s">
        <v>10583</v>
      </c>
      <c r="P1219" t="s">
        <v>10584</v>
      </c>
    </row>
    <row r="1220" spans="1:16">
      <c r="A1220" t="s">
        <v>10585</v>
      </c>
      <c r="B1220" t="s">
        <v>10586</v>
      </c>
      <c r="C1220" t="s">
        <v>8592</v>
      </c>
      <c r="D1220">
        <v>1529</v>
      </c>
      <c r="E1220">
        <v>2999</v>
      </c>
      <c r="F1220">
        <v>0.49</v>
      </c>
      <c r="G1220">
        <v>3.3</v>
      </c>
      <c r="H1220">
        <v>29</v>
      </c>
      <c r="I1220" t="s">
        <v>10587</v>
      </c>
      <c r="J1220" t="s">
        <v>10588</v>
      </c>
      <c r="K1220" t="s">
        <v>10589</v>
      </c>
      <c r="L1220" t="s">
        <v>10590</v>
      </c>
      <c r="M1220" t="s">
        <v>10591</v>
      </c>
      <c r="N1220" t="s">
        <v>10592</v>
      </c>
      <c r="O1220" t="s">
        <v>10593</v>
      </c>
      <c r="P1220" t="s">
        <v>10594</v>
      </c>
    </row>
    <row r="1221" spans="1:16">
      <c r="A1221" t="s">
        <v>10595</v>
      </c>
      <c r="B1221" t="s">
        <v>10596</v>
      </c>
      <c r="C1221" t="s">
        <v>8739</v>
      </c>
      <c r="D1221">
        <v>1199</v>
      </c>
      <c r="E1221">
        <v>1690</v>
      </c>
      <c r="F1221">
        <v>0.28999999999999998</v>
      </c>
      <c r="G1221">
        <v>4.2</v>
      </c>
      <c r="H1221">
        <v>4580</v>
      </c>
      <c r="I1221" t="s">
        <v>10597</v>
      </c>
      <c r="J1221" t="s">
        <v>10598</v>
      </c>
      <c r="K1221" t="s">
        <v>10599</v>
      </c>
      <c r="L1221" t="s">
        <v>10600</v>
      </c>
      <c r="M1221" t="s">
        <v>10601</v>
      </c>
      <c r="N1221" t="s">
        <v>10602</v>
      </c>
      <c r="O1221" t="s">
        <v>10603</v>
      </c>
      <c r="P1221" t="s">
        <v>10604</v>
      </c>
    </row>
    <row r="1222" spans="1:16">
      <c r="A1222" t="s">
        <v>10605</v>
      </c>
      <c r="B1222" t="s">
        <v>10606</v>
      </c>
      <c r="C1222" t="s">
        <v>9071</v>
      </c>
      <c r="D1222">
        <v>1052</v>
      </c>
      <c r="E1222">
        <v>1790</v>
      </c>
      <c r="F1222">
        <v>0.41</v>
      </c>
      <c r="G1222">
        <v>4.3</v>
      </c>
      <c r="H1222">
        <v>1404</v>
      </c>
      <c r="I1222" t="s">
        <v>10607</v>
      </c>
      <c r="J1222" t="s">
        <v>10608</v>
      </c>
      <c r="K1222" t="s">
        <v>10609</v>
      </c>
      <c r="L1222" t="s">
        <v>10610</v>
      </c>
      <c r="M1222" t="s">
        <v>10611</v>
      </c>
      <c r="N1222" t="s">
        <v>10612</v>
      </c>
      <c r="O1222" t="s">
        <v>10613</v>
      </c>
      <c r="P1222" t="s">
        <v>10614</v>
      </c>
    </row>
    <row r="1223" spans="1:16">
      <c r="A1223" t="s">
        <v>10615</v>
      </c>
      <c r="B1223" t="s">
        <v>10616</v>
      </c>
      <c r="C1223" t="s">
        <v>10617</v>
      </c>
      <c r="D1223">
        <v>6499</v>
      </c>
      <c r="E1223">
        <v>8995</v>
      </c>
      <c r="F1223">
        <v>0.28000000000000003</v>
      </c>
      <c r="G1223">
        <v>4.3</v>
      </c>
      <c r="H1223">
        <v>2810</v>
      </c>
      <c r="I1223" t="s">
        <v>10618</v>
      </c>
      <c r="J1223" t="s">
        <v>10619</v>
      </c>
      <c r="K1223" t="s">
        <v>10620</v>
      </c>
      <c r="L1223" t="s">
        <v>10621</v>
      </c>
      <c r="M1223" t="s">
        <v>10622</v>
      </c>
      <c r="N1223" t="s">
        <v>10623</v>
      </c>
      <c r="O1223" t="s">
        <v>10624</v>
      </c>
      <c r="P1223" t="s">
        <v>10625</v>
      </c>
    </row>
    <row r="1224" spans="1:16">
      <c r="A1224" t="s">
        <v>10626</v>
      </c>
      <c r="B1224" t="s">
        <v>10627</v>
      </c>
      <c r="C1224" t="s">
        <v>9284</v>
      </c>
      <c r="D1224">
        <v>239</v>
      </c>
      <c r="E1224">
        <v>239</v>
      </c>
      <c r="F1224">
        <v>0</v>
      </c>
      <c r="G1224">
        <v>4.3</v>
      </c>
      <c r="H1224">
        <v>7</v>
      </c>
      <c r="I1224" t="s">
        <v>10628</v>
      </c>
      <c r="J1224" t="s">
        <v>10629</v>
      </c>
      <c r="K1224" t="s">
        <v>10630</v>
      </c>
      <c r="L1224" t="s">
        <v>10631</v>
      </c>
      <c r="M1224" t="s">
        <v>10632</v>
      </c>
      <c r="N1224" t="s">
        <v>10633</v>
      </c>
      <c r="O1224" t="s">
        <v>10634</v>
      </c>
      <c r="P1224" t="s">
        <v>10635</v>
      </c>
    </row>
    <row r="1225" spans="1:16">
      <c r="A1225" t="s">
        <v>10636</v>
      </c>
      <c r="B1225" t="s">
        <v>10637</v>
      </c>
      <c r="C1225" t="s">
        <v>8728</v>
      </c>
      <c r="D1225">
        <v>699</v>
      </c>
      <c r="E1225">
        <v>1599</v>
      </c>
      <c r="F1225">
        <v>0.56000000000000005</v>
      </c>
      <c r="G1225">
        <v>4.7</v>
      </c>
      <c r="H1225">
        <v>1729</v>
      </c>
      <c r="I1225" t="s">
        <v>10638</v>
      </c>
      <c r="J1225" t="s">
        <v>10639</v>
      </c>
      <c r="K1225" t="s">
        <v>10640</v>
      </c>
      <c r="L1225" t="s">
        <v>10641</v>
      </c>
      <c r="M1225" t="s">
        <v>10642</v>
      </c>
      <c r="N1225" t="s">
        <v>10643</v>
      </c>
      <c r="O1225" t="s">
        <v>10644</v>
      </c>
      <c r="P1225" t="s">
        <v>10645</v>
      </c>
    </row>
    <row r="1226" spans="1:16">
      <c r="A1226" t="s">
        <v>10646</v>
      </c>
      <c r="B1226" t="s">
        <v>10647</v>
      </c>
      <c r="C1226" t="s">
        <v>10648</v>
      </c>
      <c r="D1226">
        <v>2599</v>
      </c>
      <c r="E1226">
        <v>4290</v>
      </c>
      <c r="F1226">
        <v>0.39</v>
      </c>
      <c r="G1226">
        <v>4.4000000000000004</v>
      </c>
      <c r="H1226">
        <v>2116</v>
      </c>
      <c r="I1226" t="s">
        <v>10649</v>
      </c>
      <c r="J1226" t="s">
        <v>10650</v>
      </c>
      <c r="K1226" t="s">
        <v>10651</v>
      </c>
      <c r="L1226" t="s">
        <v>10652</v>
      </c>
      <c r="M1226" t="s">
        <v>10653</v>
      </c>
      <c r="N1226" t="s">
        <v>10654</v>
      </c>
      <c r="O1226" t="s">
        <v>10655</v>
      </c>
      <c r="P1226" t="s">
        <v>10656</v>
      </c>
    </row>
    <row r="1227" spans="1:16">
      <c r="A1227" t="s">
        <v>10657</v>
      </c>
      <c r="B1227" t="s">
        <v>10658</v>
      </c>
      <c r="C1227" t="s">
        <v>9010</v>
      </c>
      <c r="D1227">
        <v>1547</v>
      </c>
      <c r="E1227">
        <v>2890</v>
      </c>
      <c r="F1227">
        <v>0.46</v>
      </c>
      <c r="G1227">
        <v>3.9</v>
      </c>
      <c r="H1227">
        <v>463</v>
      </c>
      <c r="I1227" t="s">
        <v>10659</v>
      </c>
      <c r="J1227" t="s">
        <v>10660</v>
      </c>
      <c r="K1227" t="s">
        <v>10661</v>
      </c>
      <c r="L1227" t="s">
        <v>10662</v>
      </c>
      <c r="M1227" t="s">
        <v>10663</v>
      </c>
      <c r="N1227" t="s">
        <v>10664</v>
      </c>
      <c r="O1227" t="s">
        <v>10665</v>
      </c>
      <c r="P1227" t="s">
        <v>10666</v>
      </c>
    </row>
    <row r="1228" spans="1:16">
      <c r="A1228" t="s">
        <v>10667</v>
      </c>
      <c r="B1228" t="s">
        <v>10668</v>
      </c>
      <c r="C1228" t="s">
        <v>8728</v>
      </c>
      <c r="D1228">
        <v>499</v>
      </c>
      <c r="E1228">
        <v>1299</v>
      </c>
      <c r="F1228">
        <v>0.62</v>
      </c>
      <c r="G1228">
        <v>4.7</v>
      </c>
      <c r="H1228">
        <v>54</v>
      </c>
      <c r="I1228" t="s">
        <v>10669</v>
      </c>
      <c r="J1228" t="s">
        <v>10670</v>
      </c>
      <c r="K1228" t="s">
        <v>10671</v>
      </c>
      <c r="L1228" t="s">
        <v>10672</v>
      </c>
      <c r="M1228" t="s">
        <v>10673</v>
      </c>
      <c r="N1228" t="s">
        <v>10674</v>
      </c>
      <c r="O1228" t="s">
        <v>10675</v>
      </c>
      <c r="P1228" t="s">
        <v>10676</v>
      </c>
    </row>
    <row r="1229" spans="1:16">
      <c r="A1229" t="s">
        <v>10677</v>
      </c>
      <c r="B1229" t="s">
        <v>10678</v>
      </c>
      <c r="C1229" t="s">
        <v>8885</v>
      </c>
      <c r="D1229">
        <v>510</v>
      </c>
      <c r="E1229">
        <v>640</v>
      </c>
      <c r="F1229">
        <v>0.2</v>
      </c>
      <c r="G1229">
        <v>4.0999999999999996</v>
      </c>
      <c r="H1229">
        <v>7229</v>
      </c>
      <c r="I1229" t="s">
        <v>10679</v>
      </c>
      <c r="J1229" t="s">
        <v>10680</v>
      </c>
      <c r="K1229" t="s">
        <v>10681</v>
      </c>
      <c r="L1229" t="s">
        <v>10682</v>
      </c>
      <c r="M1229" t="s">
        <v>10683</v>
      </c>
      <c r="N1229" t="s">
        <v>10684</v>
      </c>
      <c r="O1229" t="s">
        <v>10685</v>
      </c>
      <c r="P1229" t="s">
        <v>10686</v>
      </c>
    </row>
    <row r="1230" spans="1:16">
      <c r="A1230" t="s">
        <v>10687</v>
      </c>
      <c r="B1230" t="s">
        <v>10688</v>
      </c>
      <c r="C1230" t="s">
        <v>8761</v>
      </c>
      <c r="D1230">
        <v>1899</v>
      </c>
      <c r="E1230">
        <v>3790</v>
      </c>
      <c r="F1230">
        <v>0.5</v>
      </c>
      <c r="G1230">
        <v>3.8</v>
      </c>
      <c r="H1230">
        <v>3842</v>
      </c>
      <c r="I1230" t="s">
        <v>10689</v>
      </c>
      <c r="J1230" t="s">
        <v>10690</v>
      </c>
      <c r="K1230" t="s">
        <v>10691</v>
      </c>
      <c r="L1230" t="s">
        <v>10692</v>
      </c>
      <c r="M1230" t="s">
        <v>10693</v>
      </c>
      <c r="N1230" t="s">
        <v>10694</v>
      </c>
      <c r="O1230" t="s">
        <v>10695</v>
      </c>
      <c r="P1230" t="s">
        <v>10696</v>
      </c>
    </row>
    <row r="1231" spans="1:16">
      <c r="A1231" t="s">
        <v>10697</v>
      </c>
      <c r="B1231" t="s">
        <v>10698</v>
      </c>
      <c r="C1231" t="s">
        <v>8761</v>
      </c>
      <c r="D1231">
        <v>2599</v>
      </c>
      <c r="E1231">
        <v>4560</v>
      </c>
      <c r="F1231">
        <v>0.43</v>
      </c>
      <c r="G1231">
        <v>4.4000000000000004</v>
      </c>
      <c r="H1231">
        <v>646</v>
      </c>
      <c r="I1231" t="s">
        <v>10699</v>
      </c>
      <c r="J1231" t="s">
        <v>10700</v>
      </c>
      <c r="K1231" t="s">
        <v>10701</v>
      </c>
      <c r="L1231" t="s">
        <v>10702</v>
      </c>
      <c r="M1231" t="s">
        <v>10703</v>
      </c>
      <c r="N1231" t="s">
        <v>10704</v>
      </c>
      <c r="O1231" t="s">
        <v>8768</v>
      </c>
      <c r="P1231" t="s">
        <v>10705</v>
      </c>
    </row>
    <row r="1232" spans="1:16">
      <c r="A1232" t="s">
        <v>10706</v>
      </c>
      <c r="B1232" t="s">
        <v>10707</v>
      </c>
      <c r="C1232" t="s">
        <v>9071</v>
      </c>
      <c r="D1232">
        <v>1199</v>
      </c>
      <c r="E1232">
        <v>3500</v>
      </c>
      <c r="F1232">
        <v>0.66</v>
      </c>
      <c r="G1232">
        <v>4.3</v>
      </c>
      <c r="H1232">
        <v>1802</v>
      </c>
      <c r="I1232" t="s">
        <v>10708</v>
      </c>
      <c r="J1232" t="s">
        <v>10709</v>
      </c>
      <c r="K1232" t="s">
        <v>10710</v>
      </c>
      <c r="L1232" t="s">
        <v>10711</v>
      </c>
      <c r="M1232" t="s">
        <v>10712</v>
      </c>
      <c r="N1232" t="s">
        <v>10713</v>
      </c>
      <c r="O1232" t="s">
        <v>10714</v>
      </c>
      <c r="P1232" t="s">
        <v>10715</v>
      </c>
    </row>
    <row r="1233" spans="1:16">
      <c r="A1233" t="s">
        <v>10716</v>
      </c>
      <c r="B1233" t="s">
        <v>10717</v>
      </c>
      <c r="C1233" t="s">
        <v>8761</v>
      </c>
      <c r="D1233">
        <v>999</v>
      </c>
      <c r="E1233">
        <v>2600</v>
      </c>
      <c r="F1233">
        <v>0.62</v>
      </c>
      <c r="G1233">
        <v>3.4</v>
      </c>
      <c r="H1233">
        <v>252</v>
      </c>
      <c r="I1233" t="s">
        <v>10718</v>
      </c>
      <c r="J1233" t="s">
        <v>10719</v>
      </c>
      <c r="K1233" t="s">
        <v>10720</v>
      </c>
      <c r="L1233" t="s">
        <v>10721</v>
      </c>
      <c r="M1233" t="s">
        <v>10722</v>
      </c>
      <c r="N1233" t="s">
        <v>10723</v>
      </c>
      <c r="O1233" t="s">
        <v>10724</v>
      </c>
      <c r="P1233" t="s">
        <v>10725</v>
      </c>
    </row>
    <row r="1234" spans="1:16">
      <c r="A1234" t="s">
        <v>10726</v>
      </c>
      <c r="B1234" t="s">
        <v>10727</v>
      </c>
      <c r="C1234" t="s">
        <v>8687</v>
      </c>
      <c r="D1234">
        <v>1999</v>
      </c>
      <c r="E1234">
        <v>3300</v>
      </c>
      <c r="F1234">
        <v>0.39</v>
      </c>
      <c r="G1234">
        <v>4.2</v>
      </c>
      <c r="H1234">
        <v>780</v>
      </c>
      <c r="I1234" t="s">
        <v>10728</v>
      </c>
      <c r="J1234" t="s">
        <v>10729</v>
      </c>
      <c r="K1234" t="s">
        <v>10730</v>
      </c>
      <c r="L1234" t="s">
        <v>10731</v>
      </c>
      <c r="M1234" t="s">
        <v>10732</v>
      </c>
      <c r="N1234" t="s">
        <v>10733</v>
      </c>
      <c r="O1234" t="s">
        <v>10734</v>
      </c>
      <c r="P1234" t="s">
        <v>10735</v>
      </c>
    </row>
    <row r="1235" spans="1:16">
      <c r="A1235" t="s">
        <v>10736</v>
      </c>
      <c r="B1235" t="s">
        <v>10737</v>
      </c>
      <c r="C1235" t="s">
        <v>8728</v>
      </c>
      <c r="D1235">
        <v>210</v>
      </c>
      <c r="E1235">
        <v>699</v>
      </c>
      <c r="F1235">
        <v>0.7</v>
      </c>
      <c r="G1235">
        <v>3.7</v>
      </c>
      <c r="H1235">
        <v>74</v>
      </c>
      <c r="I1235" t="s">
        <v>10738</v>
      </c>
      <c r="J1235" t="s">
        <v>10739</v>
      </c>
      <c r="K1235" t="s">
        <v>10740</v>
      </c>
      <c r="L1235" t="s">
        <v>10741</v>
      </c>
      <c r="M1235" t="s">
        <v>10742</v>
      </c>
      <c r="N1235" t="s">
        <v>10743</v>
      </c>
      <c r="O1235" t="s">
        <v>10744</v>
      </c>
      <c r="P1235" t="s">
        <v>10745</v>
      </c>
    </row>
    <row r="1236" spans="1:16">
      <c r="A1236" t="s">
        <v>10746</v>
      </c>
      <c r="B1236" t="s">
        <v>10747</v>
      </c>
      <c r="C1236" t="s">
        <v>10129</v>
      </c>
      <c r="D1236">
        <v>14499</v>
      </c>
      <c r="E1236">
        <v>23559</v>
      </c>
      <c r="F1236">
        <v>0.38</v>
      </c>
      <c r="G1236">
        <v>4.3</v>
      </c>
      <c r="H1236">
        <v>2026</v>
      </c>
      <c r="I1236" t="s">
        <v>10748</v>
      </c>
      <c r="J1236" t="s">
        <v>10749</v>
      </c>
      <c r="K1236" t="s">
        <v>10750</v>
      </c>
      <c r="L1236" t="s">
        <v>10751</v>
      </c>
      <c r="M1236" t="s">
        <v>10752</v>
      </c>
      <c r="N1236" t="s">
        <v>10753</v>
      </c>
      <c r="O1236" t="s">
        <v>10754</v>
      </c>
      <c r="P1236" t="s">
        <v>10755</v>
      </c>
    </row>
    <row r="1237" spans="1:16">
      <c r="A1237" t="s">
        <v>10756</v>
      </c>
      <c r="B1237" t="s">
        <v>10757</v>
      </c>
      <c r="C1237" t="s">
        <v>8927</v>
      </c>
      <c r="D1237">
        <v>950</v>
      </c>
      <c r="E1237">
        <v>1599</v>
      </c>
      <c r="F1237">
        <v>0.41</v>
      </c>
      <c r="G1237">
        <v>4.3</v>
      </c>
      <c r="H1237">
        <v>5911</v>
      </c>
      <c r="I1237" t="s">
        <v>10758</v>
      </c>
      <c r="J1237" t="s">
        <v>10759</v>
      </c>
      <c r="K1237" t="s">
        <v>10760</v>
      </c>
      <c r="L1237" t="s">
        <v>10761</v>
      </c>
      <c r="M1237" t="s">
        <v>10762</v>
      </c>
      <c r="N1237" t="s">
        <v>10763</v>
      </c>
      <c r="O1237" t="s">
        <v>10764</v>
      </c>
      <c r="P1237" t="s">
        <v>10765</v>
      </c>
    </row>
    <row r="1238" spans="1:16">
      <c r="A1238" t="s">
        <v>10766</v>
      </c>
      <c r="B1238" t="s">
        <v>10767</v>
      </c>
      <c r="C1238" t="s">
        <v>8916</v>
      </c>
      <c r="D1238">
        <v>7199</v>
      </c>
      <c r="E1238">
        <v>9995</v>
      </c>
      <c r="F1238">
        <v>0.28000000000000003</v>
      </c>
      <c r="G1238">
        <v>4.4000000000000004</v>
      </c>
      <c r="H1238">
        <v>1964</v>
      </c>
      <c r="I1238" t="s">
        <v>10768</v>
      </c>
      <c r="J1238" t="s">
        <v>10769</v>
      </c>
      <c r="K1238" t="s">
        <v>10770</v>
      </c>
      <c r="L1238" t="s">
        <v>10771</v>
      </c>
      <c r="M1238" t="s">
        <v>10772</v>
      </c>
      <c r="N1238" t="s">
        <v>10773</v>
      </c>
      <c r="O1238" t="s">
        <v>10774</v>
      </c>
      <c r="P1238" t="s">
        <v>10775</v>
      </c>
    </row>
    <row r="1239" spans="1:16">
      <c r="A1239" t="s">
        <v>10776</v>
      </c>
      <c r="B1239" t="s">
        <v>10777</v>
      </c>
      <c r="C1239" t="s">
        <v>8592</v>
      </c>
      <c r="D1239">
        <v>2439</v>
      </c>
      <c r="E1239">
        <v>2545</v>
      </c>
      <c r="F1239">
        <v>0.04</v>
      </c>
      <c r="G1239">
        <v>4.0999999999999996</v>
      </c>
      <c r="H1239">
        <v>25</v>
      </c>
      <c r="I1239" t="s">
        <v>10778</v>
      </c>
      <c r="J1239" t="s">
        <v>10779</v>
      </c>
      <c r="K1239" t="s">
        <v>10780</v>
      </c>
      <c r="L1239" t="s">
        <v>10781</v>
      </c>
      <c r="M1239" t="s">
        <v>10782</v>
      </c>
      <c r="N1239" t="s">
        <v>10783</v>
      </c>
      <c r="O1239" t="s">
        <v>10784</v>
      </c>
      <c r="P1239" t="s">
        <v>10785</v>
      </c>
    </row>
    <row r="1240" spans="1:16">
      <c r="A1240" t="s">
        <v>10786</v>
      </c>
      <c r="B1240" t="s">
        <v>10787</v>
      </c>
      <c r="C1240" t="s">
        <v>8938</v>
      </c>
      <c r="D1240">
        <v>7799</v>
      </c>
      <c r="E1240">
        <v>8995</v>
      </c>
      <c r="F1240">
        <v>0.13</v>
      </c>
      <c r="G1240">
        <v>4</v>
      </c>
      <c r="H1240">
        <v>3160</v>
      </c>
      <c r="I1240" t="s">
        <v>10788</v>
      </c>
      <c r="J1240" t="s">
        <v>10789</v>
      </c>
      <c r="K1240" t="s">
        <v>10790</v>
      </c>
      <c r="L1240" t="s">
        <v>10791</v>
      </c>
      <c r="M1240" t="s">
        <v>10792</v>
      </c>
      <c r="N1240" t="s">
        <v>10793</v>
      </c>
      <c r="O1240" t="s">
        <v>10794</v>
      </c>
      <c r="P1240" t="s">
        <v>10795</v>
      </c>
    </row>
    <row r="1241" spans="1:16">
      <c r="A1241" t="s">
        <v>10796</v>
      </c>
      <c r="B1241" t="s">
        <v>10797</v>
      </c>
      <c r="C1241" t="s">
        <v>9233</v>
      </c>
      <c r="D1241">
        <v>1599</v>
      </c>
      <c r="E1241">
        <v>1999</v>
      </c>
      <c r="F1241">
        <v>0.2</v>
      </c>
      <c r="G1241">
        <v>4.4000000000000004</v>
      </c>
      <c r="H1241">
        <v>1558</v>
      </c>
      <c r="I1241" t="s">
        <v>10798</v>
      </c>
      <c r="J1241" t="s">
        <v>10799</v>
      </c>
      <c r="K1241" t="s">
        <v>10800</v>
      </c>
      <c r="L1241" t="s">
        <v>10801</v>
      </c>
      <c r="M1241" t="s">
        <v>10802</v>
      </c>
      <c r="N1241" t="s">
        <v>10803</v>
      </c>
      <c r="O1241" t="s">
        <v>10804</v>
      </c>
      <c r="P1241" t="s">
        <v>10805</v>
      </c>
    </row>
    <row r="1242" spans="1:16">
      <c r="A1242" t="s">
        <v>10806</v>
      </c>
      <c r="B1242" t="s">
        <v>10807</v>
      </c>
      <c r="C1242" t="s">
        <v>8750</v>
      </c>
      <c r="D1242">
        <v>2899</v>
      </c>
      <c r="E1242">
        <v>5500</v>
      </c>
      <c r="F1242">
        <v>0.47</v>
      </c>
      <c r="G1242">
        <v>3.8</v>
      </c>
      <c r="H1242">
        <v>8958</v>
      </c>
      <c r="I1242" t="s">
        <v>10808</v>
      </c>
      <c r="J1242" t="s">
        <v>10809</v>
      </c>
      <c r="K1242" t="s">
        <v>10810</v>
      </c>
      <c r="L1242" t="s">
        <v>10811</v>
      </c>
      <c r="M1242" t="s">
        <v>10812</v>
      </c>
      <c r="N1242" t="s">
        <v>10813</v>
      </c>
      <c r="O1242" t="s">
        <v>10814</v>
      </c>
      <c r="P1242" t="s">
        <v>10815</v>
      </c>
    </row>
    <row r="1243" spans="1:16">
      <c r="A1243" t="s">
        <v>10816</v>
      </c>
      <c r="B1243" t="s">
        <v>10817</v>
      </c>
      <c r="C1243" t="s">
        <v>10312</v>
      </c>
      <c r="D1243">
        <v>9799</v>
      </c>
      <c r="E1243">
        <v>12150</v>
      </c>
      <c r="F1243">
        <v>0.19</v>
      </c>
      <c r="G1243">
        <v>4.3</v>
      </c>
      <c r="H1243">
        <v>13251</v>
      </c>
      <c r="I1243" t="s">
        <v>10818</v>
      </c>
      <c r="J1243" t="s">
        <v>10819</v>
      </c>
      <c r="K1243" t="s">
        <v>10820</v>
      </c>
      <c r="L1243" t="s">
        <v>10821</v>
      </c>
      <c r="M1243" t="s">
        <v>10822</v>
      </c>
      <c r="N1243" t="s">
        <v>10823</v>
      </c>
      <c r="O1243" t="s">
        <v>10824</v>
      </c>
      <c r="P1243" t="s">
        <v>10825</v>
      </c>
    </row>
    <row r="1244" spans="1:16">
      <c r="A1244" t="s">
        <v>10826</v>
      </c>
      <c r="B1244" t="s">
        <v>10827</v>
      </c>
      <c r="C1244" t="s">
        <v>8938</v>
      </c>
      <c r="D1244">
        <v>3299</v>
      </c>
      <c r="E1244">
        <v>4995</v>
      </c>
      <c r="F1244">
        <v>0.34</v>
      </c>
      <c r="G1244">
        <v>3.8</v>
      </c>
      <c r="H1244">
        <v>1393</v>
      </c>
      <c r="I1244" t="s">
        <v>10828</v>
      </c>
      <c r="J1244" t="s">
        <v>10829</v>
      </c>
      <c r="K1244" t="s">
        <v>10830</v>
      </c>
      <c r="L1244" t="s">
        <v>10831</v>
      </c>
      <c r="M1244" t="s">
        <v>10832</v>
      </c>
      <c r="N1244" t="s">
        <v>10833</v>
      </c>
      <c r="O1244" t="s">
        <v>10834</v>
      </c>
      <c r="P1244" t="s">
        <v>10835</v>
      </c>
    </row>
    <row r="1245" spans="1:16">
      <c r="A1245" t="s">
        <v>10836</v>
      </c>
      <c r="B1245" t="s">
        <v>10837</v>
      </c>
      <c r="C1245" t="s">
        <v>8728</v>
      </c>
      <c r="D1245">
        <v>669</v>
      </c>
      <c r="E1245">
        <v>1499</v>
      </c>
      <c r="F1245">
        <v>0.55000000000000004</v>
      </c>
      <c r="G1245">
        <v>2.2999999999999998</v>
      </c>
      <c r="H1245">
        <v>13</v>
      </c>
      <c r="I1245" t="s">
        <v>10838</v>
      </c>
      <c r="J1245" t="s">
        <v>10839</v>
      </c>
      <c r="K1245" t="s">
        <v>10840</v>
      </c>
      <c r="L1245" t="s">
        <v>10841</v>
      </c>
      <c r="M1245" t="s">
        <v>10842</v>
      </c>
      <c r="N1245" t="s">
        <v>10843</v>
      </c>
      <c r="O1245" t="s">
        <v>10844</v>
      </c>
      <c r="P1245" t="s">
        <v>10845</v>
      </c>
    </row>
    <row r="1246" spans="1:16">
      <c r="A1246" t="s">
        <v>10846</v>
      </c>
      <c r="B1246" t="s">
        <v>10847</v>
      </c>
      <c r="C1246" t="s">
        <v>8979</v>
      </c>
      <c r="D1246">
        <v>5890</v>
      </c>
      <c r="E1246">
        <v>7506</v>
      </c>
      <c r="F1246">
        <v>0.22</v>
      </c>
      <c r="G1246">
        <v>4.5</v>
      </c>
      <c r="H1246">
        <v>7241</v>
      </c>
      <c r="I1246" t="s">
        <v>10848</v>
      </c>
      <c r="J1246" t="s">
        <v>10849</v>
      </c>
      <c r="K1246" t="s">
        <v>10850</v>
      </c>
      <c r="L1246" t="s">
        <v>10851</v>
      </c>
      <c r="M1246" t="s">
        <v>10852</v>
      </c>
      <c r="N1246" t="s">
        <v>10853</v>
      </c>
      <c r="O1246" t="s">
        <v>10854</v>
      </c>
      <c r="P1246" t="s">
        <v>10855</v>
      </c>
    </row>
    <row r="1247" spans="1:16">
      <c r="A1247" t="s">
        <v>10856</v>
      </c>
      <c r="B1247" t="s">
        <v>10857</v>
      </c>
      <c r="C1247" t="s">
        <v>10140</v>
      </c>
      <c r="D1247">
        <v>9199</v>
      </c>
      <c r="E1247">
        <v>18000</v>
      </c>
      <c r="F1247">
        <v>0.49</v>
      </c>
      <c r="G1247">
        <v>4</v>
      </c>
      <c r="H1247">
        <v>16020</v>
      </c>
      <c r="I1247" t="s">
        <v>10858</v>
      </c>
      <c r="J1247" t="s">
        <v>10859</v>
      </c>
      <c r="K1247" t="s">
        <v>10860</v>
      </c>
      <c r="L1247" t="s">
        <v>10861</v>
      </c>
      <c r="M1247" t="s">
        <v>10862</v>
      </c>
      <c r="N1247" t="s">
        <v>10863</v>
      </c>
      <c r="O1247" t="s">
        <v>10864</v>
      </c>
      <c r="P1247" t="s">
        <v>10865</v>
      </c>
    </row>
    <row r="1248" spans="1:16">
      <c r="A1248" t="s">
        <v>10866</v>
      </c>
      <c r="B1248" t="s">
        <v>10867</v>
      </c>
      <c r="C1248" t="s">
        <v>8927</v>
      </c>
      <c r="D1248">
        <v>351</v>
      </c>
      <c r="E1248">
        <v>1099</v>
      </c>
      <c r="F1248">
        <v>0.68</v>
      </c>
      <c r="G1248">
        <v>3.7</v>
      </c>
      <c r="H1248">
        <v>1470</v>
      </c>
      <c r="I1248" t="s">
        <v>10868</v>
      </c>
      <c r="J1248" t="s">
        <v>10869</v>
      </c>
      <c r="K1248" t="s">
        <v>10870</v>
      </c>
      <c r="L1248" t="s">
        <v>10871</v>
      </c>
      <c r="M1248" t="s">
        <v>10872</v>
      </c>
      <c r="N1248" t="s">
        <v>10873</v>
      </c>
      <c r="O1248" t="s">
        <v>10874</v>
      </c>
      <c r="P1248" t="s">
        <v>10875</v>
      </c>
    </row>
    <row r="1249" spans="1:16">
      <c r="A1249" t="s">
        <v>10876</v>
      </c>
      <c r="B1249" t="s">
        <v>10877</v>
      </c>
      <c r="C1249" t="s">
        <v>10878</v>
      </c>
      <c r="D1249">
        <v>899</v>
      </c>
      <c r="E1249">
        <v>1900</v>
      </c>
      <c r="F1249">
        <v>0.53</v>
      </c>
      <c r="G1249">
        <v>4</v>
      </c>
      <c r="H1249">
        <v>3663</v>
      </c>
      <c r="I1249" t="s">
        <v>10879</v>
      </c>
      <c r="J1249" t="s">
        <v>10880</v>
      </c>
      <c r="K1249" t="s">
        <v>10881</v>
      </c>
      <c r="L1249" t="s">
        <v>10882</v>
      </c>
      <c r="M1249" t="s">
        <v>10883</v>
      </c>
      <c r="N1249" t="s">
        <v>10884</v>
      </c>
      <c r="O1249" t="s">
        <v>10885</v>
      </c>
      <c r="P1249" t="s">
        <v>10886</v>
      </c>
    </row>
    <row r="1250" spans="1:16">
      <c r="A1250" t="s">
        <v>10887</v>
      </c>
      <c r="B1250" t="s">
        <v>10888</v>
      </c>
      <c r="C1250" t="s">
        <v>8803</v>
      </c>
      <c r="D1250">
        <v>1349</v>
      </c>
      <c r="E1250">
        <v>1850</v>
      </c>
      <c r="F1250">
        <v>0.27</v>
      </c>
      <c r="G1250">
        <v>4.4000000000000004</v>
      </c>
      <c r="H1250">
        <v>638</v>
      </c>
      <c r="I1250" t="s">
        <v>10889</v>
      </c>
      <c r="J1250" t="s">
        <v>10890</v>
      </c>
      <c r="K1250" t="s">
        <v>10891</v>
      </c>
      <c r="L1250" t="s">
        <v>10892</v>
      </c>
      <c r="M1250" t="s">
        <v>10893</v>
      </c>
      <c r="N1250" t="s">
        <v>10894</v>
      </c>
      <c r="O1250" t="s">
        <v>10895</v>
      </c>
      <c r="P1250" t="s">
        <v>10896</v>
      </c>
    </row>
    <row r="1251" spans="1:16">
      <c r="A1251" t="s">
        <v>10897</v>
      </c>
      <c r="B1251" t="s">
        <v>10898</v>
      </c>
      <c r="C1251" t="s">
        <v>9989</v>
      </c>
      <c r="D1251">
        <v>6236</v>
      </c>
      <c r="E1251">
        <v>9999</v>
      </c>
      <c r="F1251">
        <v>0.38</v>
      </c>
      <c r="G1251">
        <v>4.0999999999999996</v>
      </c>
      <c r="H1251">
        <v>3552</v>
      </c>
      <c r="I1251" t="s">
        <v>10899</v>
      </c>
      <c r="J1251" t="s">
        <v>10900</v>
      </c>
      <c r="K1251" t="s">
        <v>10901</v>
      </c>
      <c r="L1251" t="s">
        <v>10902</v>
      </c>
      <c r="M1251" t="s">
        <v>10903</v>
      </c>
      <c r="N1251" t="s">
        <v>10904</v>
      </c>
      <c r="O1251" t="s">
        <v>10905</v>
      </c>
      <c r="P1251" t="s">
        <v>10906</v>
      </c>
    </row>
    <row r="1252" spans="1:16">
      <c r="A1252" t="s">
        <v>10907</v>
      </c>
      <c r="B1252" t="s">
        <v>10908</v>
      </c>
      <c r="C1252" t="s">
        <v>8728</v>
      </c>
      <c r="D1252">
        <v>2742</v>
      </c>
      <c r="E1252">
        <v>3995</v>
      </c>
      <c r="F1252">
        <v>0.31</v>
      </c>
      <c r="G1252">
        <v>4.4000000000000004</v>
      </c>
      <c r="H1252">
        <v>11148</v>
      </c>
      <c r="I1252" t="s">
        <v>10909</v>
      </c>
      <c r="J1252" t="s">
        <v>10910</v>
      </c>
      <c r="K1252" t="s">
        <v>10911</v>
      </c>
      <c r="L1252" t="s">
        <v>10912</v>
      </c>
      <c r="M1252" t="s">
        <v>10913</v>
      </c>
      <c r="N1252" t="s">
        <v>10914</v>
      </c>
      <c r="O1252" t="s">
        <v>10915</v>
      </c>
      <c r="P1252" t="s">
        <v>10916</v>
      </c>
    </row>
    <row r="1253" spans="1:16">
      <c r="A1253" t="s">
        <v>10917</v>
      </c>
      <c r="B1253" t="s">
        <v>10918</v>
      </c>
      <c r="C1253" t="s">
        <v>10312</v>
      </c>
      <c r="D1253">
        <v>721</v>
      </c>
      <c r="E1253">
        <v>1499</v>
      </c>
      <c r="F1253">
        <v>0.52</v>
      </c>
      <c r="G1253">
        <v>3.1</v>
      </c>
      <c r="H1253">
        <v>2449</v>
      </c>
      <c r="I1253" t="s">
        <v>10919</v>
      </c>
      <c r="J1253" t="s">
        <v>10920</v>
      </c>
      <c r="K1253" t="s">
        <v>10921</v>
      </c>
      <c r="L1253" t="s">
        <v>10922</v>
      </c>
      <c r="M1253" t="s">
        <v>10923</v>
      </c>
      <c r="N1253" t="s">
        <v>10924</v>
      </c>
      <c r="O1253" t="s">
        <v>10925</v>
      </c>
      <c r="P1253" t="s">
        <v>10926</v>
      </c>
    </row>
    <row r="1254" spans="1:16">
      <c r="A1254" t="s">
        <v>10927</v>
      </c>
      <c r="B1254" t="s">
        <v>10928</v>
      </c>
      <c r="C1254" t="s">
        <v>8938</v>
      </c>
      <c r="D1254">
        <v>2903</v>
      </c>
      <c r="E1254">
        <v>3295</v>
      </c>
      <c r="F1254">
        <v>0.12</v>
      </c>
      <c r="G1254">
        <v>4.3</v>
      </c>
      <c r="H1254">
        <v>2299</v>
      </c>
      <c r="I1254" t="s">
        <v>10929</v>
      </c>
      <c r="J1254" t="s">
        <v>10930</v>
      </c>
      <c r="K1254" t="s">
        <v>10931</v>
      </c>
      <c r="L1254" t="s">
        <v>10932</v>
      </c>
      <c r="M1254" t="s">
        <v>10933</v>
      </c>
      <c r="N1254" t="s">
        <v>10934</v>
      </c>
      <c r="O1254" t="s">
        <v>10935</v>
      </c>
      <c r="P1254" t="s">
        <v>10936</v>
      </c>
    </row>
    <row r="1255" spans="1:16">
      <c r="A1255" t="s">
        <v>10937</v>
      </c>
      <c r="B1255" t="s">
        <v>10938</v>
      </c>
      <c r="C1255" t="s">
        <v>9233</v>
      </c>
      <c r="D1255">
        <v>1656</v>
      </c>
      <c r="E1255">
        <v>2695</v>
      </c>
      <c r="F1255">
        <v>0.39</v>
      </c>
      <c r="G1255">
        <v>4.4000000000000004</v>
      </c>
      <c r="H1255">
        <v>6027</v>
      </c>
      <c r="I1255" t="s">
        <v>10939</v>
      </c>
      <c r="J1255" t="s">
        <v>10940</v>
      </c>
      <c r="K1255" t="s">
        <v>10941</v>
      </c>
      <c r="L1255" t="s">
        <v>10942</v>
      </c>
      <c r="M1255" t="s">
        <v>10943</v>
      </c>
      <c r="N1255" t="s">
        <v>10944</v>
      </c>
      <c r="O1255" t="s">
        <v>10945</v>
      </c>
      <c r="P1255" t="s">
        <v>10946</v>
      </c>
    </row>
    <row r="1256" spans="1:16">
      <c r="A1256" t="s">
        <v>10947</v>
      </c>
      <c r="B1256" t="s">
        <v>10948</v>
      </c>
      <c r="C1256" t="s">
        <v>9071</v>
      </c>
      <c r="D1256">
        <v>1399</v>
      </c>
      <c r="E1256">
        <v>2290</v>
      </c>
      <c r="F1256">
        <v>0.39</v>
      </c>
      <c r="G1256">
        <v>4.4000000000000004</v>
      </c>
      <c r="H1256">
        <v>461</v>
      </c>
      <c r="I1256" t="s">
        <v>10949</v>
      </c>
      <c r="J1256" t="s">
        <v>10950</v>
      </c>
      <c r="K1256" t="s">
        <v>10951</v>
      </c>
      <c r="L1256" t="s">
        <v>10952</v>
      </c>
      <c r="M1256" t="s">
        <v>10953</v>
      </c>
      <c r="N1256" t="s">
        <v>10954</v>
      </c>
      <c r="O1256" t="s">
        <v>10955</v>
      </c>
      <c r="P1256" t="s">
        <v>10956</v>
      </c>
    </row>
    <row r="1257" spans="1:16">
      <c r="A1257" t="s">
        <v>10957</v>
      </c>
      <c r="B1257" t="s">
        <v>10958</v>
      </c>
      <c r="C1257" t="s">
        <v>9102</v>
      </c>
      <c r="D1257">
        <v>2079</v>
      </c>
      <c r="E1257">
        <v>3099</v>
      </c>
      <c r="F1257">
        <v>0.33</v>
      </c>
      <c r="G1257">
        <v>4.0999999999999996</v>
      </c>
      <c r="H1257">
        <v>282</v>
      </c>
      <c r="I1257" t="s">
        <v>10959</v>
      </c>
      <c r="J1257" t="s">
        <v>10960</v>
      </c>
      <c r="K1257" t="s">
        <v>10961</v>
      </c>
      <c r="L1257" t="s">
        <v>10962</v>
      </c>
      <c r="M1257" t="s">
        <v>10963</v>
      </c>
      <c r="N1257" t="s">
        <v>10964</v>
      </c>
      <c r="O1257" t="s">
        <v>10965</v>
      </c>
      <c r="P1257" t="s">
        <v>10966</v>
      </c>
    </row>
    <row r="1258" spans="1:16">
      <c r="A1258" t="s">
        <v>10967</v>
      </c>
      <c r="B1258" t="s">
        <v>10968</v>
      </c>
      <c r="C1258" t="s">
        <v>8885</v>
      </c>
      <c r="D1258">
        <v>999</v>
      </c>
      <c r="E1258">
        <v>1075</v>
      </c>
      <c r="F1258">
        <v>7.0000000000000007E-2</v>
      </c>
      <c r="G1258">
        <v>4.0999999999999996</v>
      </c>
      <c r="H1258">
        <v>9275</v>
      </c>
      <c r="I1258" t="s">
        <v>10969</v>
      </c>
      <c r="J1258" t="s">
        <v>10970</v>
      </c>
      <c r="K1258" t="s">
        <v>10971</v>
      </c>
      <c r="L1258" t="s">
        <v>10972</v>
      </c>
      <c r="M1258" t="s">
        <v>10973</v>
      </c>
      <c r="N1258" t="s">
        <v>10974</v>
      </c>
      <c r="O1258" t="s">
        <v>10975</v>
      </c>
      <c r="P1258" t="s">
        <v>10976</v>
      </c>
    </row>
    <row r="1259" spans="1:16">
      <c r="A1259" t="s">
        <v>10977</v>
      </c>
      <c r="B1259" t="s">
        <v>10978</v>
      </c>
      <c r="C1259" t="s">
        <v>9010</v>
      </c>
      <c r="D1259">
        <v>3179</v>
      </c>
      <c r="E1259">
        <v>6999</v>
      </c>
      <c r="F1259">
        <v>0.55000000000000004</v>
      </c>
      <c r="G1259">
        <v>4</v>
      </c>
      <c r="H1259">
        <v>743</v>
      </c>
      <c r="I1259" t="s">
        <v>10979</v>
      </c>
      <c r="J1259" t="s">
        <v>10980</v>
      </c>
      <c r="K1259" t="s">
        <v>10981</v>
      </c>
      <c r="L1259" t="s">
        <v>10982</v>
      </c>
      <c r="M1259" t="s">
        <v>10983</v>
      </c>
      <c r="N1259" t="s">
        <v>10984</v>
      </c>
      <c r="O1259" t="s">
        <v>10985</v>
      </c>
      <c r="P1259" t="s">
        <v>10986</v>
      </c>
    </row>
    <row r="1260" spans="1:16">
      <c r="A1260" t="s">
        <v>10987</v>
      </c>
      <c r="B1260" t="s">
        <v>10988</v>
      </c>
      <c r="C1260" t="s">
        <v>8761</v>
      </c>
      <c r="D1260">
        <v>1049</v>
      </c>
      <c r="E1260">
        <v>2499</v>
      </c>
      <c r="F1260">
        <v>0.57999999999999996</v>
      </c>
      <c r="G1260">
        <v>3.6</v>
      </c>
      <c r="H1260">
        <v>328</v>
      </c>
      <c r="I1260" t="s">
        <v>10989</v>
      </c>
      <c r="J1260" t="s">
        <v>10990</v>
      </c>
      <c r="K1260" t="s">
        <v>10991</v>
      </c>
      <c r="L1260" t="s">
        <v>10992</v>
      </c>
      <c r="M1260" t="s">
        <v>10993</v>
      </c>
      <c r="N1260" t="s">
        <v>10994</v>
      </c>
      <c r="O1260" t="s">
        <v>10995</v>
      </c>
      <c r="P1260" t="s">
        <v>10996</v>
      </c>
    </row>
    <row r="1261" spans="1:16">
      <c r="A1261" t="s">
        <v>10997</v>
      </c>
      <c r="B1261" t="s">
        <v>10998</v>
      </c>
      <c r="C1261" t="s">
        <v>8761</v>
      </c>
      <c r="D1261">
        <v>3599</v>
      </c>
      <c r="E1261">
        <v>7290</v>
      </c>
      <c r="F1261">
        <v>0.51</v>
      </c>
      <c r="G1261">
        <v>3.9</v>
      </c>
      <c r="H1261">
        <v>942</v>
      </c>
      <c r="I1261" t="s">
        <v>10999</v>
      </c>
      <c r="J1261" t="s">
        <v>11000</v>
      </c>
      <c r="K1261" t="s">
        <v>11001</v>
      </c>
      <c r="L1261" t="s">
        <v>11002</v>
      </c>
      <c r="M1261" t="s">
        <v>11003</v>
      </c>
      <c r="N1261" t="s">
        <v>11004</v>
      </c>
      <c r="O1261" t="s">
        <v>11005</v>
      </c>
      <c r="P1261" t="s">
        <v>11006</v>
      </c>
    </row>
    <row r="1262" spans="1:16">
      <c r="A1262" t="s">
        <v>11007</v>
      </c>
      <c r="B1262" t="s">
        <v>11008</v>
      </c>
      <c r="C1262" t="s">
        <v>11009</v>
      </c>
      <c r="D1262">
        <v>4799</v>
      </c>
      <c r="E1262">
        <v>5795</v>
      </c>
      <c r="F1262">
        <v>0.17</v>
      </c>
      <c r="G1262">
        <v>3.9</v>
      </c>
      <c r="H1262">
        <v>3815</v>
      </c>
      <c r="I1262" t="s">
        <v>11010</v>
      </c>
      <c r="J1262" t="s">
        <v>11011</v>
      </c>
      <c r="K1262" t="s">
        <v>11012</v>
      </c>
      <c r="L1262" t="s">
        <v>11013</v>
      </c>
      <c r="M1262" t="s">
        <v>11014</v>
      </c>
      <c r="N1262" t="s">
        <v>11015</v>
      </c>
      <c r="O1262" t="s">
        <v>11016</v>
      </c>
      <c r="P1262" t="s">
        <v>11017</v>
      </c>
    </row>
    <row r="1263" spans="1:16">
      <c r="A1263" t="s">
        <v>11018</v>
      </c>
      <c r="B1263" t="s">
        <v>11019</v>
      </c>
      <c r="C1263" t="s">
        <v>8750</v>
      </c>
      <c r="D1263">
        <v>1699</v>
      </c>
      <c r="E1263">
        <v>3398</v>
      </c>
      <c r="F1263">
        <v>0.5</v>
      </c>
      <c r="G1263">
        <v>3.8</v>
      </c>
      <c r="H1263">
        <v>7988</v>
      </c>
      <c r="I1263" t="s">
        <v>11020</v>
      </c>
      <c r="J1263" t="s">
        <v>11021</v>
      </c>
      <c r="K1263" t="s">
        <v>11022</v>
      </c>
      <c r="L1263" t="s">
        <v>11023</v>
      </c>
      <c r="M1263" t="s">
        <v>11024</v>
      </c>
      <c r="N1263" t="s">
        <v>11025</v>
      </c>
      <c r="O1263" t="s">
        <v>11026</v>
      </c>
      <c r="P1263" t="s">
        <v>11027</v>
      </c>
    </row>
    <row r="1264" spans="1:16">
      <c r="A1264" t="s">
        <v>11028</v>
      </c>
      <c r="B1264" t="s">
        <v>11029</v>
      </c>
      <c r="C1264" t="s">
        <v>8803</v>
      </c>
      <c r="D1264">
        <v>664</v>
      </c>
      <c r="E1264">
        <v>1490</v>
      </c>
      <c r="F1264">
        <v>0.55000000000000004</v>
      </c>
      <c r="G1264">
        <v>4.0999999999999996</v>
      </c>
      <c r="H1264">
        <v>925</v>
      </c>
      <c r="I1264" t="s">
        <v>11030</v>
      </c>
      <c r="J1264" t="s">
        <v>11031</v>
      </c>
      <c r="K1264" t="s">
        <v>11032</v>
      </c>
      <c r="L1264" t="s">
        <v>11033</v>
      </c>
      <c r="M1264" t="s">
        <v>11034</v>
      </c>
      <c r="N1264" t="s">
        <v>11035</v>
      </c>
      <c r="O1264" t="s">
        <v>11036</v>
      </c>
      <c r="P1264" t="s">
        <v>11037</v>
      </c>
    </row>
    <row r="1265" spans="1:16">
      <c r="A1265" t="s">
        <v>11038</v>
      </c>
      <c r="B1265" t="s">
        <v>11039</v>
      </c>
      <c r="C1265" t="s">
        <v>11040</v>
      </c>
      <c r="D1265">
        <v>948</v>
      </c>
      <c r="E1265">
        <v>1620</v>
      </c>
      <c r="F1265">
        <v>0.41</v>
      </c>
      <c r="G1265">
        <v>4.0999999999999996</v>
      </c>
      <c r="H1265">
        <v>4370</v>
      </c>
      <c r="I1265" t="s">
        <v>11041</v>
      </c>
      <c r="J1265" t="s">
        <v>11042</v>
      </c>
      <c r="K1265" t="s">
        <v>11043</v>
      </c>
      <c r="L1265" t="s">
        <v>11044</v>
      </c>
      <c r="M1265" t="s">
        <v>11045</v>
      </c>
      <c r="N1265" t="s">
        <v>11046</v>
      </c>
      <c r="O1265" t="s">
        <v>11047</v>
      </c>
      <c r="P1265" t="s">
        <v>11048</v>
      </c>
    </row>
    <row r="1266" spans="1:16">
      <c r="A1266" t="s">
        <v>11049</v>
      </c>
      <c r="B1266" t="s">
        <v>11050</v>
      </c>
      <c r="C1266" t="s">
        <v>8739</v>
      </c>
      <c r="D1266">
        <v>850</v>
      </c>
      <c r="E1266">
        <v>1000</v>
      </c>
      <c r="F1266">
        <v>0.15</v>
      </c>
      <c r="G1266">
        <v>4.0999999999999996</v>
      </c>
      <c r="H1266">
        <v>7619</v>
      </c>
      <c r="I1266" t="s">
        <v>11051</v>
      </c>
      <c r="J1266" t="s">
        <v>11052</v>
      </c>
      <c r="K1266" t="s">
        <v>11053</v>
      </c>
      <c r="L1266" t="s">
        <v>11054</v>
      </c>
      <c r="M1266" t="s">
        <v>11055</v>
      </c>
      <c r="N1266" t="s">
        <v>11056</v>
      </c>
      <c r="O1266" t="s">
        <v>11057</v>
      </c>
      <c r="P1266" t="s">
        <v>11058</v>
      </c>
    </row>
    <row r="1267" spans="1:16">
      <c r="A1267" t="s">
        <v>11059</v>
      </c>
      <c r="B1267" t="s">
        <v>11060</v>
      </c>
      <c r="C1267" t="s">
        <v>9686</v>
      </c>
      <c r="D1267">
        <v>600</v>
      </c>
      <c r="E1267">
        <v>640</v>
      </c>
      <c r="F1267">
        <v>0.06</v>
      </c>
      <c r="G1267">
        <v>3.8</v>
      </c>
      <c r="H1267">
        <v>2593</v>
      </c>
      <c r="I1267" t="s">
        <v>11061</v>
      </c>
      <c r="J1267" t="s">
        <v>11062</v>
      </c>
      <c r="K1267" t="s">
        <v>11063</v>
      </c>
      <c r="L1267" t="s">
        <v>11064</v>
      </c>
      <c r="M1267" t="s">
        <v>11065</v>
      </c>
      <c r="N1267" t="s">
        <v>11066</v>
      </c>
      <c r="O1267" t="s">
        <v>11067</v>
      </c>
      <c r="P1267" t="s">
        <v>11068</v>
      </c>
    </row>
    <row r="1268" spans="1:16">
      <c r="A1268" t="s">
        <v>11069</v>
      </c>
      <c r="B1268" t="s">
        <v>11070</v>
      </c>
      <c r="C1268" t="s">
        <v>8592</v>
      </c>
      <c r="D1268">
        <v>3711</v>
      </c>
      <c r="E1268">
        <v>4495</v>
      </c>
      <c r="F1268">
        <v>0.17</v>
      </c>
      <c r="G1268">
        <v>4.3</v>
      </c>
      <c r="H1268">
        <v>356</v>
      </c>
      <c r="I1268" t="s">
        <v>11071</v>
      </c>
      <c r="J1268" t="s">
        <v>11072</v>
      </c>
      <c r="K1268" t="s">
        <v>11073</v>
      </c>
      <c r="L1268" t="s">
        <v>11074</v>
      </c>
      <c r="M1268" t="s">
        <v>11075</v>
      </c>
      <c r="N1268" t="s">
        <v>11076</v>
      </c>
      <c r="O1268" t="s">
        <v>11077</v>
      </c>
      <c r="P1268" t="s">
        <v>11078</v>
      </c>
    </row>
    <row r="1269" spans="1:16">
      <c r="A1269" t="s">
        <v>11079</v>
      </c>
      <c r="B1269" t="s">
        <v>11080</v>
      </c>
      <c r="C1269" t="s">
        <v>8625</v>
      </c>
      <c r="D1269">
        <v>799</v>
      </c>
      <c r="E1269">
        <v>2999</v>
      </c>
      <c r="F1269">
        <v>0.73</v>
      </c>
      <c r="G1269">
        <v>4.5</v>
      </c>
      <c r="H1269">
        <v>63</v>
      </c>
      <c r="I1269" t="s">
        <v>11081</v>
      </c>
      <c r="J1269" t="s">
        <v>11082</v>
      </c>
      <c r="K1269" t="s">
        <v>11083</v>
      </c>
      <c r="L1269" t="s">
        <v>11084</v>
      </c>
      <c r="M1269" t="s">
        <v>11085</v>
      </c>
      <c r="N1269" t="s">
        <v>11086</v>
      </c>
      <c r="O1269" t="s">
        <v>11087</v>
      </c>
      <c r="P1269" t="s">
        <v>11088</v>
      </c>
    </row>
    <row r="1270" spans="1:16">
      <c r="A1270" t="s">
        <v>11089</v>
      </c>
      <c r="B1270" t="s">
        <v>11090</v>
      </c>
      <c r="C1270" t="s">
        <v>9675</v>
      </c>
      <c r="D1270">
        <v>980</v>
      </c>
      <c r="E1270">
        <v>980</v>
      </c>
      <c r="F1270">
        <v>0</v>
      </c>
      <c r="G1270">
        <v>4.2</v>
      </c>
      <c r="H1270">
        <v>4740</v>
      </c>
      <c r="I1270" t="s">
        <v>11091</v>
      </c>
      <c r="J1270" t="s">
        <v>11092</v>
      </c>
      <c r="K1270" t="s">
        <v>11093</v>
      </c>
      <c r="L1270" t="s">
        <v>11094</v>
      </c>
      <c r="M1270" t="s">
        <v>11095</v>
      </c>
      <c r="N1270" t="s">
        <v>11096</v>
      </c>
      <c r="O1270" t="s">
        <v>11097</v>
      </c>
      <c r="P1270" t="s">
        <v>11098</v>
      </c>
    </row>
    <row r="1271" spans="1:16">
      <c r="A1271" t="s">
        <v>11099</v>
      </c>
      <c r="B1271" t="s">
        <v>11100</v>
      </c>
      <c r="C1271" t="s">
        <v>8927</v>
      </c>
      <c r="D1271">
        <v>351</v>
      </c>
      <c r="E1271">
        <v>899</v>
      </c>
      <c r="F1271">
        <v>0.61</v>
      </c>
      <c r="G1271">
        <v>3.9</v>
      </c>
      <c r="H1271">
        <v>296</v>
      </c>
      <c r="I1271" t="s">
        <v>11101</v>
      </c>
      <c r="J1271" t="s">
        <v>11102</v>
      </c>
      <c r="K1271" t="s">
        <v>11103</v>
      </c>
      <c r="L1271" t="s">
        <v>11104</v>
      </c>
      <c r="M1271" t="s">
        <v>11105</v>
      </c>
      <c r="N1271" t="s">
        <v>11106</v>
      </c>
      <c r="O1271" t="s">
        <v>11107</v>
      </c>
      <c r="P1271" t="s">
        <v>11108</v>
      </c>
    </row>
    <row r="1272" spans="1:16">
      <c r="A1272" t="s">
        <v>11109</v>
      </c>
      <c r="B1272" t="s">
        <v>11110</v>
      </c>
      <c r="C1272" t="s">
        <v>11111</v>
      </c>
      <c r="D1272">
        <v>229</v>
      </c>
      <c r="E1272">
        <v>499</v>
      </c>
      <c r="F1272">
        <v>0.54</v>
      </c>
      <c r="G1272">
        <v>3.5</v>
      </c>
      <c r="H1272">
        <v>185</v>
      </c>
      <c r="I1272" t="s">
        <v>11112</v>
      </c>
      <c r="J1272" t="s">
        <v>11113</v>
      </c>
      <c r="K1272" t="s">
        <v>11114</v>
      </c>
      <c r="L1272" t="s">
        <v>11115</v>
      </c>
      <c r="M1272" t="s">
        <v>11116</v>
      </c>
      <c r="N1272" t="s">
        <v>11117</v>
      </c>
      <c r="O1272" t="s">
        <v>11118</v>
      </c>
      <c r="P1272" t="s">
        <v>11119</v>
      </c>
    </row>
    <row r="1273" spans="1:16">
      <c r="A1273" t="s">
        <v>11120</v>
      </c>
      <c r="B1273" t="s">
        <v>11121</v>
      </c>
      <c r="C1273" t="s">
        <v>8938</v>
      </c>
      <c r="D1273">
        <v>3349</v>
      </c>
      <c r="E1273">
        <v>3995</v>
      </c>
      <c r="F1273">
        <v>0.16</v>
      </c>
      <c r="G1273">
        <v>4.3</v>
      </c>
      <c r="H1273">
        <v>1954</v>
      </c>
      <c r="I1273" t="s">
        <v>11122</v>
      </c>
      <c r="J1273" t="s">
        <v>11123</v>
      </c>
      <c r="K1273" t="s">
        <v>11124</v>
      </c>
      <c r="L1273" t="s">
        <v>11125</v>
      </c>
      <c r="M1273" t="s">
        <v>11126</v>
      </c>
      <c r="N1273" t="s">
        <v>11127</v>
      </c>
      <c r="O1273" t="s">
        <v>11128</v>
      </c>
      <c r="P1273" t="s">
        <v>11129</v>
      </c>
    </row>
    <row r="1274" spans="1:16">
      <c r="A1274" t="s">
        <v>11130</v>
      </c>
      <c r="B1274" t="s">
        <v>11131</v>
      </c>
      <c r="C1274" t="s">
        <v>8814</v>
      </c>
      <c r="D1274">
        <v>5499</v>
      </c>
      <c r="E1274">
        <v>11500</v>
      </c>
      <c r="F1274">
        <v>0.52</v>
      </c>
      <c r="G1274">
        <v>3.9</v>
      </c>
      <c r="H1274">
        <v>959</v>
      </c>
      <c r="I1274" t="s">
        <v>11132</v>
      </c>
      <c r="J1274" t="s">
        <v>11133</v>
      </c>
      <c r="K1274" t="s">
        <v>11134</v>
      </c>
      <c r="L1274" t="s">
        <v>11135</v>
      </c>
      <c r="M1274" t="s">
        <v>11136</v>
      </c>
      <c r="N1274" t="s">
        <v>11137</v>
      </c>
      <c r="O1274" t="s">
        <v>11138</v>
      </c>
      <c r="P1274" t="s">
        <v>11139</v>
      </c>
    </row>
    <row r="1275" spans="1:16">
      <c r="A1275" t="s">
        <v>11140</v>
      </c>
      <c r="B1275" t="s">
        <v>11141</v>
      </c>
      <c r="C1275" t="s">
        <v>8614</v>
      </c>
      <c r="D1275">
        <v>299</v>
      </c>
      <c r="E1275">
        <v>499</v>
      </c>
      <c r="F1275">
        <v>0.4</v>
      </c>
      <c r="G1275">
        <v>3.9</v>
      </c>
      <c r="H1275">
        <v>1015</v>
      </c>
      <c r="I1275" t="s">
        <v>11142</v>
      </c>
      <c r="J1275" t="s">
        <v>11143</v>
      </c>
      <c r="K1275" t="s">
        <v>11144</v>
      </c>
      <c r="L1275" t="s">
        <v>11145</v>
      </c>
      <c r="M1275" t="s">
        <v>11146</v>
      </c>
      <c r="N1275" t="s">
        <v>11147</v>
      </c>
      <c r="O1275" t="s">
        <v>11148</v>
      </c>
      <c r="P1275" t="s">
        <v>11149</v>
      </c>
    </row>
    <row r="1276" spans="1:16">
      <c r="A1276" t="s">
        <v>11150</v>
      </c>
      <c r="B1276" t="s">
        <v>11151</v>
      </c>
      <c r="C1276" t="s">
        <v>11152</v>
      </c>
      <c r="D1276">
        <v>2249</v>
      </c>
      <c r="E1276">
        <v>3550</v>
      </c>
      <c r="F1276">
        <v>0.37</v>
      </c>
      <c r="G1276">
        <v>4</v>
      </c>
      <c r="H1276">
        <v>3973</v>
      </c>
      <c r="I1276" t="s">
        <v>11153</v>
      </c>
      <c r="J1276" t="s">
        <v>11154</v>
      </c>
      <c r="K1276" t="s">
        <v>11155</v>
      </c>
      <c r="L1276" t="s">
        <v>11156</v>
      </c>
      <c r="M1276" t="s">
        <v>11157</v>
      </c>
      <c r="N1276" t="s">
        <v>11158</v>
      </c>
      <c r="O1276" t="s">
        <v>11159</v>
      </c>
      <c r="P1276" t="s">
        <v>11160</v>
      </c>
    </row>
    <row r="1277" spans="1:16">
      <c r="A1277" t="s">
        <v>11161</v>
      </c>
      <c r="B1277" t="s">
        <v>11162</v>
      </c>
      <c r="C1277" t="s">
        <v>9071</v>
      </c>
      <c r="D1277">
        <v>699</v>
      </c>
      <c r="E1277">
        <v>1599</v>
      </c>
      <c r="F1277">
        <v>0.56000000000000005</v>
      </c>
      <c r="G1277">
        <v>4.7</v>
      </c>
      <c r="H1277">
        <v>2300</v>
      </c>
      <c r="I1277" t="s">
        <v>11163</v>
      </c>
      <c r="J1277" t="s">
        <v>11164</v>
      </c>
      <c r="K1277" t="s">
        <v>11165</v>
      </c>
      <c r="L1277" t="s">
        <v>11166</v>
      </c>
      <c r="M1277" t="s">
        <v>11167</v>
      </c>
      <c r="N1277" t="s">
        <v>11168</v>
      </c>
      <c r="O1277" t="s">
        <v>11169</v>
      </c>
      <c r="P1277" t="s">
        <v>11170</v>
      </c>
    </row>
    <row r="1278" spans="1:16">
      <c r="A1278" t="s">
        <v>11171</v>
      </c>
      <c r="B1278" t="s">
        <v>11172</v>
      </c>
      <c r="C1278" t="s">
        <v>8592</v>
      </c>
      <c r="D1278">
        <v>1235</v>
      </c>
      <c r="E1278">
        <v>1499</v>
      </c>
      <c r="F1278">
        <v>0.18</v>
      </c>
      <c r="G1278">
        <v>4.0999999999999996</v>
      </c>
      <c r="H1278">
        <v>203</v>
      </c>
      <c r="I1278" t="s">
        <v>11173</v>
      </c>
      <c r="J1278" t="s">
        <v>11174</v>
      </c>
      <c r="K1278" t="s">
        <v>11175</v>
      </c>
      <c r="L1278" t="s">
        <v>11176</v>
      </c>
      <c r="M1278" t="s">
        <v>11177</v>
      </c>
      <c r="N1278" t="s">
        <v>11178</v>
      </c>
      <c r="O1278" t="s">
        <v>11179</v>
      </c>
      <c r="P1278" t="s">
        <v>11180</v>
      </c>
    </row>
    <row r="1279" spans="1:16">
      <c r="A1279" t="s">
        <v>11181</v>
      </c>
      <c r="B1279" t="s">
        <v>11182</v>
      </c>
      <c r="C1279" t="s">
        <v>9233</v>
      </c>
      <c r="D1279">
        <v>1349</v>
      </c>
      <c r="E1279">
        <v>2999</v>
      </c>
      <c r="F1279">
        <v>0.55000000000000004</v>
      </c>
      <c r="G1279">
        <v>3.8</v>
      </c>
      <c r="H1279">
        <v>441</v>
      </c>
      <c r="I1279" t="s">
        <v>11183</v>
      </c>
      <c r="J1279" t="s">
        <v>11184</v>
      </c>
      <c r="K1279" t="s">
        <v>11185</v>
      </c>
      <c r="L1279" t="s">
        <v>11186</v>
      </c>
      <c r="M1279" t="s">
        <v>11187</v>
      </c>
      <c r="N1279" t="s">
        <v>11188</v>
      </c>
      <c r="O1279" t="s">
        <v>11189</v>
      </c>
      <c r="P1279" t="s">
        <v>11190</v>
      </c>
    </row>
    <row r="1280" spans="1:16">
      <c r="A1280" t="s">
        <v>11191</v>
      </c>
      <c r="B1280" t="s">
        <v>11192</v>
      </c>
      <c r="C1280" t="s">
        <v>8814</v>
      </c>
      <c r="D1280">
        <v>6800</v>
      </c>
      <c r="E1280">
        <v>11500</v>
      </c>
      <c r="F1280">
        <v>0.41</v>
      </c>
      <c r="G1280">
        <v>4.0999999999999996</v>
      </c>
      <c r="H1280">
        <v>10308</v>
      </c>
      <c r="I1280" t="s">
        <v>11193</v>
      </c>
      <c r="J1280" t="s">
        <v>11194</v>
      </c>
      <c r="K1280" t="s">
        <v>11195</v>
      </c>
      <c r="L1280" t="s">
        <v>11196</v>
      </c>
      <c r="M1280" t="s">
        <v>11197</v>
      </c>
      <c r="N1280" t="s">
        <v>11198</v>
      </c>
      <c r="O1280" t="s">
        <v>11199</v>
      </c>
      <c r="P1280" t="s">
        <v>11200</v>
      </c>
    </row>
    <row r="1281" spans="1:16">
      <c r="A1281" t="s">
        <v>11201</v>
      </c>
      <c r="B1281" t="s">
        <v>11202</v>
      </c>
      <c r="C1281" t="s">
        <v>9010</v>
      </c>
      <c r="D1281">
        <v>2099</v>
      </c>
      <c r="E1281">
        <v>2499</v>
      </c>
      <c r="F1281">
        <v>0.16</v>
      </c>
      <c r="H1281">
        <v>992</v>
      </c>
      <c r="I1281" t="s">
        <v>11203</v>
      </c>
      <c r="J1281" t="s">
        <v>11204</v>
      </c>
      <c r="K1281" t="s">
        <v>11205</v>
      </c>
      <c r="L1281" t="s">
        <v>11206</v>
      </c>
      <c r="M1281" t="s">
        <v>11207</v>
      </c>
      <c r="N1281" t="s">
        <v>11208</v>
      </c>
      <c r="O1281" t="s">
        <v>11209</v>
      </c>
      <c r="P1281" t="s">
        <v>11210</v>
      </c>
    </row>
    <row r="1282" spans="1:16">
      <c r="A1282" t="s">
        <v>11211</v>
      </c>
      <c r="B1282" t="s">
        <v>11212</v>
      </c>
      <c r="C1282" t="s">
        <v>9102</v>
      </c>
      <c r="D1282">
        <v>1699</v>
      </c>
      <c r="E1282">
        <v>1975</v>
      </c>
      <c r="F1282">
        <v>0.14000000000000001</v>
      </c>
      <c r="G1282">
        <v>4.0999999999999996</v>
      </c>
      <c r="H1282">
        <v>4716</v>
      </c>
      <c r="I1282" t="s">
        <v>11213</v>
      </c>
      <c r="J1282" t="s">
        <v>11214</v>
      </c>
      <c r="K1282" t="s">
        <v>11215</v>
      </c>
      <c r="L1282" t="s">
        <v>11216</v>
      </c>
      <c r="M1282" t="s">
        <v>11217</v>
      </c>
      <c r="N1282" t="s">
        <v>11218</v>
      </c>
      <c r="O1282" t="s">
        <v>11219</v>
      </c>
      <c r="P1282" t="s">
        <v>11220</v>
      </c>
    </row>
    <row r="1283" spans="1:16">
      <c r="A1283" t="s">
        <v>11221</v>
      </c>
      <c r="B1283" t="s">
        <v>11222</v>
      </c>
      <c r="C1283" t="s">
        <v>8603</v>
      </c>
      <c r="D1283">
        <v>1069</v>
      </c>
      <c r="E1283">
        <v>1699</v>
      </c>
      <c r="F1283">
        <v>0.37</v>
      </c>
      <c r="G1283">
        <v>3.9</v>
      </c>
      <c r="H1283">
        <v>313</v>
      </c>
      <c r="I1283" t="s">
        <v>11223</v>
      </c>
      <c r="J1283" t="s">
        <v>11224</v>
      </c>
      <c r="K1283" t="s">
        <v>11225</v>
      </c>
      <c r="L1283" t="s">
        <v>11226</v>
      </c>
      <c r="M1283" t="s">
        <v>11227</v>
      </c>
      <c r="N1283" t="s">
        <v>11228</v>
      </c>
      <c r="O1283" t="s">
        <v>11229</v>
      </c>
      <c r="P1283" t="s">
        <v>11230</v>
      </c>
    </row>
    <row r="1284" spans="1:16">
      <c r="A1284" t="s">
        <v>11231</v>
      </c>
      <c r="B1284" t="s">
        <v>11232</v>
      </c>
      <c r="C1284" t="s">
        <v>8603</v>
      </c>
      <c r="D1284">
        <v>1349</v>
      </c>
      <c r="E1284">
        <v>2495</v>
      </c>
      <c r="F1284">
        <v>0.46</v>
      </c>
      <c r="G1284">
        <v>3.8</v>
      </c>
      <c r="H1284">
        <v>166</v>
      </c>
      <c r="I1284" t="s">
        <v>11233</v>
      </c>
      <c r="J1284" t="s">
        <v>11234</v>
      </c>
      <c r="K1284" t="s">
        <v>11235</v>
      </c>
      <c r="L1284" t="s">
        <v>11236</v>
      </c>
      <c r="M1284" t="s">
        <v>11237</v>
      </c>
      <c r="N1284" t="s">
        <v>11238</v>
      </c>
      <c r="O1284" t="s">
        <v>11239</v>
      </c>
      <c r="P1284" t="s">
        <v>11240</v>
      </c>
    </row>
    <row r="1285" spans="1:16">
      <c r="A1285" t="s">
        <v>11241</v>
      </c>
      <c r="B1285" t="s">
        <v>11242</v>
      </c>
      <c r="C1285" t="s">
        <v>8885</v>
      </c>
      <c r="D1285">
        <v>1499</v>
      </c>
      <c r="E1285">
        <v>3500</v>
      </c>
      <c r="F1285">
        <v>0.56999999999999995</v>
      </c>
      <c r="G1285">
        <v>4.0999999999999996</v>
      </c>
      <c r="H1285">
        <v>303</v>
      </c>
      <c r="I1285" t="s">
        <v>11243</v>
      </c>
      <c r="J1285" t="s">
        <v>11244</v>
      </c>
      <c r="K1285" t="s">
        <v>11245</v>
      </c>
      <c r="L1285" t="s">
        <v>11246</v>
      </c>
      <c r="M1285" t="s">
        <v>11247</v>
      </c>
      <c r="N1285" t="s">
        <v>11248</v>
      </c>
      <c r="O1285" t="s">
        <v>11249</v>
      </c>
      <c r="P1285" t="s">
        <v>11250</v>
      </c>
    </row>
    <row r="1286" spans="1:16">
      <c r="A1286" t="s">
        <v>11251</v>
      </c>
      <c r="B1286" t="s">
        <v>11252</v>
      </c>
      <c r="C1286" t="s">
        <v>9102</v>
      </c>
      <c r="D1286">
        <v>2092</v>
      </c>
      <c r="E1286">
        <v>4600</v>
      </c>
      <c r="F1286">
        <v>0.55000000000000004</v>
      </c>
      <c r="G1286">
        <v>4.3</v>
      </c>
      <c r="H1286">
        <v>562</v>
      </c>
      <c r="I1286" t="s">
        <v>11253</v>
      </c>
      <c r="J1286" t="s">
        <v>11254</v>
      </c>
      <c r="K1286" t="s">
        <v>11255</v>
      </c>
      <c r="L1286" t="s">
        <v>11256</v>
      </c>
      <c r="M1286" t="s">
        <v>11257</v>
      </c>
      <c r="N1286" t="s">
        <v>11258</v>
      </c>
      <c r="O1286" t="s">
        <v>11259</v>
      </c>
      <c r="P1286" t="s">
        <v>11260</v>
      </c>
    </row>
    <row r="1287" spans="1:16">
      <c r="A1287" t="s">
        <v>11261</v>
      </c>
      <c r="B1287" t="s">
        <v>11262</v>
      </c>
      <c r="C1287" t="s">
        <v>9989</v>
      </c>
      <c r="D1287">
        <v>3859</v>
      </c>
      <c r="E1287">
        <v>10295</v>
      </c>
      <c r="F1287">
        <v>0.63</v>
      </c>
      <c r="G1287">
        <v>3.9</v>
      </c>
      <c r="H1287">
        <v>8095</v>
      </c>
      <c r="I1287" t="s">
        <v>11263</v>
      </c>
      <c r="J1287" t="s">
        <v>11264</v>
      </c>
      <c r="K1287" t="s">
        <v>11265</v>
      </c>
      <c r="L1287" t="s">
        <v>11266</v>
      </c>
      <c r="M1287" t="s">
        <v>11267</v>
      </c>
      <c r="N1287" t="s">
        <v>11268</v>
      </c>
      <c r="O1287" t="s">
        <v>11269</v>
      </c>
      <c r="P1287" t="s">
        <v>11270</v>
      </c>
    </row>
    <row r="1288" spans="1:16">
      <c r="A1288" t="s">
        <v>11271</v>
      </c>
      <c r="B1288" t="s">
        <v>11272</v>
      </c>
      <c r="C1288" t="s">
        <v>8979</v>
      </c>
      <c r="D1288">
        <v>499</v>
      </c>
      <c r="E1288">
        <v>2199</v>
      </c>
      <c r="F1288">
        <v>0.77</v>
      </c>
      <c r="G1288">
        <v>2.8</v>
      </c>
      <c r="H1288">
        <v>109</v>
      </c>
      <c r="I1288" t="s">
        <v>11273</v>
      </c>
      <c r="J1288" t="s">
        <v>11274</v>
      </c>
      <c r="K1288" t="s">
        <v>11275</v>
      </c>
      <c r="L1288" t="s">
        <v>11276</v>
      </c>
      <c r="M1288" t="s">
        <v>11277</v>
      </c>
      <c r="N1288" t="s">
        <v>11278</v>
      </c>
      <c r="O1288" t="s">
        <v>11279</v>
      </c>
      <c r="P1288" t="s">
        <v>11280</v>
      </c>
    </row>
    <row r="1289" spans="1:16">
      <c r="A1289" t="s">
        <v>11281</v>
      </c>
      <c r="B1289" t="s">
        <v>11282</v>
      </c>
      <c r="C1289" t="s">
        <v>9336</v>
      </c>
      <c r="D1289">
        <v>1804</v>
      </c>
      <c r="E1289">
        <v>2380</v>
      </c>
      <c r="F1289">
        <v>0.24</v>
      </c>
      <c r="G1289">
        <v>4</v>
      </c>
      <c r="H1289">
        <v>15382</v>
      </c>
      <c r="I1289" t="s">
        <v>11283</v>
      </c>
      <c r="J1289" t="s">
        <v>11284</v>
      </c>
      <c r="K1289" t="s">
        <v>11285</v>
      </c>
      <c r="L1289" t="s">
        <v>11286</v>
      </c>
      <c r="M1289" t="s">
        <v>11287</v>
      </c>
      <c r="N1289" t="s">
        <v>11288</v>
      </c>
      <c r="O1289" t="s">
        <v>11289</v>
      </c>
      <c r="P1289" t="s">
        <v>11290</v>
      </c>
    </row>
    <row r="1290" spans="1:16">
      <c r="A1290" t="s">
        <v>11291</v>
      </c>
      <c r="B1290" t="s">
        <v>11292</v>
      </c>
      <c r="C1290" t="s">
        <v>8979</v>
      </c>
      <c r="D1290">
        <v>6525</v>
      </c>
      <c r="E1290">
        <v>8820</v>
      </c>
      <c r="F1290">
        <v>0.26</v>
      </c>
      <c r="G1290">
        <v>4.5</v>
      </c>
      <c r="H1290">
        <v>5137</v>
      </c>
      <c r="I1290" t="s">
        <v>11293</v>
      </c>
      <c r="J1290" t="s">
        <v>11294</v>
      </c>
      <c r="K1290" t="s">
        <v>11295</v>
      </c>
      <c r="L1290" t="s">
        <v>11296</v>
      </c>
      <c r="M1290" t="s">
        <v>11297</v>
      </c>
      <c r="N1290" t="s">
        <v>11298</v>
      </c>
      <c r="O1290" t="s">
        <v>11299</v>
      </c>
      <c r="P1290" t="s">
        <v>11300</v>
      </c>
    </row>
    <row r="1291" spans="1:16">
      <c r="A1291" t="s">
        <v>11301</v>
      </c>
      <c r="B1291" t="s">
        <v>11302</v>
      </c>
      <c r="C1291" t="s">
        <v>10140</v>
      </c>
      <c r="D1291">
        <v>4999</v>
      </c>
      <c r="E1291">
        <v>24999</v>
      </c>
      <c r="F1291">
        <v>0.8</v>
      </c>
      <c r="G1291">
        <v>4.5999999999999996</v>
      </c>
      <c r="H1291">
        <v>124</v>
      </c>
      <c r="I1291" t="s">
        <v>11303</v>
      </c>
      <c r="J1291" t="s">
        <v>11304</v>
      </c>
      <c r="K1291" t="s">
        <v>11305</v>
      </c>
      <c r="L1291" t="s">
        <v>11306</v>
      </c>
      <c r="M1291" t="s">
        <v>11307</v>
      </c>
      <c r="N1291" t="s">
        <v>11308</v>
      </c>
      <c r="O1291" t="s">
        <v>11309</v>
      </c>
      <c r="P1291" t="s">
        <v>11310</v>
      </c>
    </row>
    <row r="1292" spans="1:16">
      <c r="A1292" t="s">
        <v>11311</v>
      </c>
      <c r="B1292" t="s">
        <v>11312</v>
      </c>
      <c r="C1292" t="s">
        <v>9654</v>
      </c>
      <c r="D1292">
        <v>1189</v>
      </c>
      <c r="E1292">
        <v>2400</v>
      </c>
      <c r="F1292">
        <v>0.5</v>
      </c>
      <c r="G1292">
        <v>4.0999999999999996</v>
      </c>
      <c r="H1292">
        <v>618</v>
      </c>
      <c r="I1292" t="s">
        <v>11313</v>
      </c>
      <c r="J1292" t="s">
        <v>11314</v>
      </c>
      <c r="K1292" t="s">
        <v>11315</v>
      </c>
      <c r="L1292" t="s">
        <v>11316</v>
      </c>
      <c r="M1292" t="s">
        <v>11317</v>
      </c>
      <c r="N1292" t="s">
        <v>11318</v>
      </c>
      <c r="O1292" t="s">
        <v>11319</v>
      </c>
      <c r="P1292" t="s">
        <v>11320</v>
      </c>
    </row>
    <row r="1293" spans="1:16">
      <c r="A1293" t="s">
        <v>11321</v>
      </c>
      <c r="B1293" t="s">
        <v>11322</v>
      </c>
      <c r="C1293" t="s">
        <v>8603</v>
      </c>
      <c r="D1293">
        <v>2590</v>
      </c>
      <c r="E1293">
        <v>4200</v>
      </c>
      <c r="F1293">
        <v>0.38</v>
      </c>
      <c r="G1293">
        <v>4.0999999999999996</v>
      </c>
      <c r="H1293">
        <v>63</v>
      </c>
      <c r="I1293" t="s">
        <v>11323</v>
      </c>
      <c r="J1293" t="s">
        <v>11324</v>
      </c>
      <c r="K1293" t="s">
        <v>11325</v>
      </c>
      <c r="L1293" t="s">
        <v>11326</v>
      </c>
      <c r="M1293" t="s">
        <v>11327</v>
      </c>
      <c r="N1293" t="s">
        <v>11328</v>
      </c>
      <c r="O1293" t="s">
        <v>11329</v>
      </c>
      <c r="P1293" t="s">
        <v>11330</v>
      </c>
    </row>
    <row r="1294" spans="1:16">
      <c r="A1294" t="s">
        <v>11331</v>
      </c>
      <c r="B1294" t="s">
        <v>11332</v>
      </c>
      <c r="C1294" t="s">
        <v>8603</v>
      </c>
      <c r="D1294">
        <v>899</v>
      </c>
      <c r="E1294">
        <v>1599</v>
      </c>
      <c r="F1294">
        <v>0.44</v>
      </c>
      <c r="G1294">
        <v>3.4</v>
      </c>
      <c r="H1294">
        <v>15</v>
      </c>
      <c r="I1294" t="s">
        <v>11333</v>
      </c>
      <c r="J1294" t="s">
        <v>11334</v>
      </c>
      <c r="K1294" t="s">
        <v>11335</v>
      </c>
      <c r="L1294" t="s">
        <v>11336</v>
      </c>
      <c r="M1294" t="s">
        <v>11337</v>
      </c>
      <c r="N1294" t="s">
        <v>11338</v>
      </c>
      <c r="O1294" t="s">
        <v>11339</v>
      </c>
      <c r="P1294" t="s">
        <v>11340</v>
      </c>
    </row>
    <row r="1295" spans="1:16">
      <c r="A1295" t="s">
        <v>11341</v>
      </c>
      <c r="B1295" t="s">
        <v>11342</v>
      </c>
      <c r="C1295" t="s">
        <v>8603</v>
      </c>
      <c r="D1295">
        <v>998</v>
      </c>
      <c r="E1295">
        <v>2999</v>
      </c>
      <c r="F1295">
        <v>0.67</v>
      </c>
      <c r="G1295">
        <v>4.5999999999999996</v>
      </c>
      <c r="H1295">
        <v>9</v>
      </c>
      <c r="I1295" t="s">
        <v>11343</v>
      </c>
      <c r="J1295" t="s">
        <v>11344</v>
      </c>
      <c r="K1295" t="s">
        <v>11345</v>
      </c>
      <c r="L1295" t="s">
        <v>11346</v>
      </c>
      <c r="M1295" t="s">
        <v>11347</v>
      </c>
      <c r="N1295" t="s">
        <v>11348</v>
      </c>
      <c r="O1295" t="s">
        <v>11349</v>
      </c>
      <c r="P1295" t="s">
        <v>11350</v>
      </c>
    </row>
    <row r="1296" spans="1:16">
      <c r="A1296" t="s">
        <v>11351</v>
      </c>
      <c r="B1296" t="s">
        <v>11352</v>
      </c>
      <c r="C1296" t="s">
        <v>8927</v>
      </c>
      <c r="D1296">
        <v>998.06</v>
      </c>
      <c r="E1296">
        <v>1282</v>
      </c>
      <c r="F1296">
        <v>0.22</v>
      </c>
      <c r="G1296">
        <v>4.2</v>
      </c>
      <c r="H1296">
        <v>7274</v>
      </c>
      <c r="I1296" t="s">
        <v>11353</v>
      </c>
      <c r="J1296" t="s">
        <v>11354</v>
      </c>
      <c r="K1296" t="s">
        <v>11355</v>
      </c>
      <c r="L1296" t="s">
        <v>11356</v>
      </c>
      <c r="M1296" t="s">
        <v>11357</v>
      </c>
      <c r="N1296" t="s">
        <v>11358</v>
      </c>
      <c r="O1296" t="s">
        <v>11359</v>
      </c>
      <c r="P1296" t="s">
        <v>11360</v>
      </c>
    </row>
    <row r="1297" spans="1:16">
      <c r="A1297" t="s">
        <v>11361</v>
      </c>
      <c r="B1297" t="s">
        <v>11362</v>
      </c>
      <c r="C1297" t="s">
        <v>9336</v>
      </c>
      <c r="D1297">
        <v>1099</v>
      </c>
      <c r="E1297">
        <v>1990</v>
      </c>
      <c r="F1297">
        <v>0.45</v>
      </c>
      <c r="G1297">
        <v>3.9</v>
      </c>
      <c r="H1297">
        <v>5911</v>
      </c>
      <c r="I1297" t="s">
        <v>11363</v>
      </c>
      <c r="J1297" t="s">
        <v>11364</v>
      </c>
      <c r="K1297" t="s">
        <v>11365</v>
      </c>
      <c r="L1297" t="s">
        <v>11366</v>
      </c>
      <c r="M1297" t="s">
        <v>11367</v>
      </c>
      <c r="N1297" t="s">
        <v>11368</v>
      </c>
      <c r="O1297" t="s">
        <v>11369</v>
      </c>
      <c r="P1297" t="s">
        <v>11370</v>
      </c>
    </row>
    <row r="1298" spans="1:16">
      <c r="A1298" t="s">
        <v>11371</v>
      </c>
      <c r="B1298" t="s">
        <v>11372</v>
      </c>
      <c r="C1298" t="s">
        <v>9428</v>
      </c>
      <c r="D1298">
        <v>5999</v>
      </c>
      <c r="E1298">
        <v>9999</v>
      </c>
      <c r="F1298">
        <v>0.4</v>
      </c>
      <c r="G1298">
        <v>4.2</v>
      </c>
      <c r="H1298">
        <v>170</v>
      </c>
      <c r="I1298" t="s">
        <v>11373</v>
      </c>
      <c r="J1298" t="s">
        <v>11374</v>
      </c>
      <c r="K1298" t="s">
        <v>11375</v>
      </c>
      <c r="L1298" t="s">
        <v>11376</v>
      </c>
      <c r="M1298" t="s">
        <v>11377</v>
      </c>
      <c r="N1298" t="s">
        <v>11378</v>
      </c>
      <c r="O1298" t="s">
        <v>11379</v>
      </c>
      <c r="P1298" t="s">
        <v>11380</v>
      </c>
    </row>
    <row r="1299" spans="1:16">
      <c r="A1299" t="s">
        <v>11381</v>
      </c>
      <c r="B1299" t="s">
        <v>11382</v>
      </c>
      <c r="C1299" t="s">
        <v>9989</v>
      </c>
      <c r="D1299">
        <v>8886</v>
      </c>
      <c r="E1299">
        <v>11850</v>
      </c>
      <c r="F1299">
        <v>0.25</v>
      </c>
      <c r="G1299">
        <v>4.2</v>
      </c>
      <c r="H1299">
        <v>3065</v>
      </c>
      <c r="I1299" t="s">
        <v>11383</v>
      </c>
      <c r="J1299" t="s">
        <v>11384</v>
      </c>
      <c r="K1299" t="s">
        <v>11385</v>
      </c>
      <c r="L1299" t="s">
        <v>11386</v>
      </c>
      <c r="M1299" t="s">
        <v>11387</v>
      </c>
      <c r="N1299" t="s">
        <v>11388</v>
      </c>
      <c r="O1299" t="s">
        <v>11389</v>
      </c>
      <c r="P1299" t="s">
        <v>11390</v>
      </c>
    </row>
    <row r="1300" spans="1:16">
      <c r="A1300" t="s">
        <v>11391</v>
      </c>
      <c r="B1300" t="s">
        <v>11392</v>
      </c>
      <c r="C1300" t="s">
        <v>8614</v>
      </c>
      <c r="D1300">
        <v>475</v>
      </c>
      <c r="E1300">
        <v>999</v>
      </c>
      <c r="F1300">
        <v>0.52</v>
      </c>
      <c r="G1300">
        <v>4.0999999999999996</v>
      </c>
      <c r="H1300">
        <v>1021</v>
      </c>
      <c r="I1300" t="s">
        <v>11393</v>
      </c>
      <c r="J1300" t="s">
        <v>11394</v>
      </c>
      <c r="K1300" t="s">
        <v>11395</v>
      </c>
      <c r="L1300" t="s">
        <v>11396</v>
      </c>
      <c r="M1300" t="s">
        <v>11397</v>
      </c>
      <c r="N1300" t="s">
        <v>11398</v>
      </c>
      <c r="O1300" t="s">
        <v>11399</v>
      </c>
      <c r="P1300" t="s">
        <v>11400</v>
      </c>
    </row>
    <row r="1301" spans="1:16">
      <c r="A1301" t="s">
        <v>11401</v>
      </c>
      <c r="B1301" t="s">
        <v>11402</v>
      </c>
      <c r="C1301" t="s">
        <v>8916</v>
      </c>
      <c r="D1301">
        <v>4995</v>
      </c>
      <c r="E1301">
        <v>20049</v>
      </c>
      <c r="F1301">
        <v>0.75</v>
      </c>
      <c r="G1301">
        <v>4.8</v>
      </c>
      <c r="H1301">
        <v>3964</v>
      </c>
      <c r="I1301" t="s">
        <v>11403</v>
      </c>
      <c r="J1301" t="s">
        <v>11404</v>
      </c>
      <c r="K1301" t="s">
        <v>11405</v>
      </c>
      <c r="L1301" t="s">
        <v>11406</v>
      </c>
      <c r="M1301" t="s">
        <v>11407</v>
      </c>
      <c r="N1301" t="s">
        <v>11408</v>
      </c>
      <c r="O1301" t="s">
        <v>11409</v>
      </c>
      <c r="P1301" t="s">
        <v>11410</v>
      </c>
    </row>
    <row r="1302" spans="1:16">
      <c r="A1302" t="s">
        <v>11411</v>
      </c>
      <c r="B1302" t="s">
        <v>11412</v>
      </c>
      <c r="C1302" t="s">
        <v>10140</v>
      </c>
      <c r="D1302">
        <v>13999</v>
      </c>
      <c r="E1302">
        <v>24850</v>
      </c>
      <c r="F1302">
        <v>0.44</v>
      </c>
      <c r="G1302">
        <v>4.4000000000000004</v>
      </c>
      <c r="H1302">
        <v>8948</v>
      </c>
      <c r="I1302" t="s">
        <v>11413</v>
      </c>
      <c r="J1302" t="s">
        <v>11414</v>
      </c>
      <c r="K1302" t="s">
        <v>11415</v>
      </c>
      <c r="L1302" t="s">
        <v>11416</v>
      </c>
      <c r="M1302" t="s">
        <v>11417</v>
      </c>
      <c r="N1302" t="s">
        <v>11418</v>
      </c>
      <c r="O1302" t="s">
        <v>11419</v>
      </c>
      <c r="P1302" t="s">
        <v>11420</v>
      </c>
    </row>
    <row r="1303" spans="1:16">
      <c r="A1303" t="s">
        <v>11421</v>
      </c>
      <c r="B1303" t="s">
        <v>11422</v>
      </c>
      <c r="C1303" t="s">
        <v>10140</v>
      </c>
      <c r="D1303">
        <v>8499</v>
      </c>
      <c r="E1303">
        <v>16490</v>
      </c>
      <c r="F1303">
        <v>0.48</v>
      </c>
      <c r="G1303">
        <v>4.3</v>
      </c>
      <c r="H1303">
        <v>97</v>
      </c>
      <c r="I1303" t="s">
        <v>11423</v>
      </c>
      <c r="J1303" t="s">
        <v>11424</v>
      </c>
      <c r="K1303" t="s">
        <v>11425</v>
      </c>
      <c r="L1303" t="s">
        <v>11426</v>
      </c>
      <c r="M1303" t="s">
        <v>11427</v>
      </c>
      <c r="N1303" t="s">
        <v>11428</v>
      </c>
      <c r="O1303" t="s">
        <v>11429</v>
      </c>
      <c r="P1303" t="s">
        <v>11430</v>
      </c>
    </row>
    <row r="1304" spans="1:16">
      <c r="A1304" t="s">
        <v>11431</v>
      </c>
      <c r="B1304" t="s">
        <v>11432</v>
      </c>
      <c r="C1304" t="s">
        <v>8739</v>
      </c>
      <c r="D1304">
        <v>949</v>
      </c>
      <c r="E1304">
        <v>975</v>
      </c>
      <c r="F1304">
        <v>0.03</v>
      </c>
      <c r="G1304">
        <v>4.3</v>
      </c>
      <c r="H1304">
        <v>7223</v>
      </c>
      <c r="I1304" t="s">
        <v>11433</v>
      </c>
      <c r="J1304" t="s">
        <v>11434</v>
      </c>
      <c r="K1304" t="s">
        <v>11435</v>
      </c>
      <c r="L1304" t="s">
        <v>11436</v>
      </c>
      <c r="M1304" t="s">
        <v>11437</v>
      </c>
      <c r="N1304" t="s">
        <v>11438</v>
      </c>
      <c r="O1304" t="s">
        <v>11439</v>
      </c>
      <c r="P1304" t="s">
        <v>11440</v>
      </c>
    </row>
    <row r="1305" spans="1:16">
      <c r="A1305" t="s">
        <v>11441</v>
      </c>
      <c r="B1305" t="s">
        <v>11442</v>
      </c>
      <c r="C1305" t="s">
        <v>8927</v>
      </c>
      <c r="D1305">
        <v>395</v>
      </c>
      <c r="E1305">
        <v>499</v>
      </c>
      <c r="F1305">
        <v>0.21</v>
      </c>
      <c r="G1305">
        <v>4</v>
      </c>
      <c r="H1305">
        <v>330</v>
      </c>
      <c r="I1305" t="s">
        <v>11443</v>
      </c>
      <c r="J1305" t="s">
        <v>11444</v>
      </c>
      <c r="K1305" t="s">
        <v>11445</v>
      </c>
      <c r="L1305" t="s">
        <v>11446</v>
      </c>
      <c r="M1305" t="s">
        <v>11447</v>
      </c>
      <c r="N1305" t="s">
        <v>11448</v>
      </c>
      <c r="O1305" t="s">
        <v>11449</v>
      </c>
      <c r="P1305" t="s">
        <v>11450</v>
      </c>
    </row>
    <row r="1306" spans="1:16">
      <c r="A1306" t="s">
        <v>11451</v>
      </c>
      <c r="B1306" t="s">
        <v>11452</v>
      </c>
      <c r="C1306" t="s">
        <v>11453</v>
      </c>
      <c r="D1306">
        <v>635</v>
      </c>
      <c r="E1306">
        <v>635</v>
      </c>
      <c r="F1306">
        <v>0</v>
      </c>
      <c r="G1306">
        <v>4.3</v>
      </c>
      <c r="H1306">
        <v>4570</v>
      </c>
      <c r="I1306" t="s">
        <v>11454</v>
      </c>
      <c r="J1306" t="s">
        <v>11455</v>
      </c>
      <c r="K1306" t="s">
        <v>11456</v>
      </c>
      <c r="L1306" t="s">
        <v>11457</v>
      </c>
      <c r="M1306" t="s">
        <v>11458</v>
      </c>
      <c r="N1306" t="s">
        <v>11459</v>
      </c>
      <c r="O1306" t="s">
        <v>11460</v>
      </c>
      <c r="P1306" t="s">
        <v>11461</v>
      </c>
    </row>
    <row r="1307" spans="1:16">
      <c r="A1307" t="s">
        <v>11462</v>
      </c>
      <c r="B1307" t="s">
        <v>11463</v>
      </c>
      <c r="C1307" t="s">
        <v>8739</v>
      </c>
      <c r="D1307">
        <v>717</v>
      </c>
      <c r="E1307">
        <v>1390</v>
      </c>
      <c r="F1307">
        <v>0.48</v>
      </c>
      <c r="G1307">
        <v>4</v>
      </c>
      <c r="H1307">
        <v>4867</v>
      </c>
      <c r="I1307" t="s">
        <v>11464</v>
      </c>
      <c r="J1307" t="s">
        <v>11465</v>
      </c>
      <c r="K1307" t="s">
        <v>11466</v>
      </c>
      <c r="L1307" t="s">
        <v>11467</v>
      </c>
      <c r="M1307" t="s">
        <v>11468</v>
      </c>
      <c r="N1307" t="s">
        <v>11469</v>
      </c>
      <c r="O1307" t="s">
        <v>11470</v>
      </c>
      <c r="P1307" t="s">
        <v>11471</v>
      </c>
    </row>
    <row r="1308" spans="1:16">
      <c r="A1308" t="s">
        <v>11472</v>
      </c>
      <c r="B1308" t="s">
        <v>11473</v>
      </c>
      <c r="C1308" t="s">
        <v>11474</v>
      </c>
      <c r="D1308">
        <v>27900</v>
      </c>
      <c r="E1308">
        <v>59900</v>
      </c>
      <c r="F1308">
        <v>0.53</v>
      </c>
      <c r="G1308">
        <v>4.4000000000000004</v>
      </c>
      <c r="H1308">
        <v>5298</v>
      </c>
      <c r="I1308" t="s">
        <v>11475</v>
      </c>
      <c r="J1308" t="s">
        <v>11476</v>
      </c>
      <c r="K1308" t="s">
        <v>11477</v>
      </c>
      <c r="L1308" t="s">
        <v>11478</v>
      </c>
      <c r="M1308" t="s">
        <v>11479</v>
      </c>
      <c r="N1308" t="s">
        <v>11480</v>
      </c>
      <c r="O1308" t="s">
        <v>11481</v>
      </c>
      <c r="P1308" t="s">
        <v>11482</v>
      </c>
    </row>
    <row r="1309" spans="1:16">
      <c r="A1309" t="s">
        <v>11483</v>
      </c>
      <c r="B1309" t="s">
        <v>11484</v>
      </c>
      <c r="C1309" t="s">
        <v>9686</v>
      </c>
      <c r="D1309">
        <v>649</v>
      </c>
      <c r="E1309">
        <v>670</v>
      </c>
      <c r="F1309">
        <v>0.03</v>
      </c>
      <c r="G1309">
        <v>4.0999999999999996</v>
      </c>
      <c r="H1309">
        <v>7786</v>
      </c>
      <c r="I1309" t="s">
        <v>11485</v>
      </c>
      <c r="J1309" t="s">
        <v>11486</v>
      </c>
      <c r="K1309" t="s">
        <v>11487</v>
      </c>
      <c r="L1309" t="s">
        <v>11488</v>
      </c>
      <c r="M1309" t="s">
        <v>11489</v>
      </c>
      <c r="N1309" t="s">
        <v>11490</v>
      </c>
      <c r="O1309" t="s">
        <v>11491</v>
      </c>
      <c r="P1309" t="s">
        <v>11492</v>
      </c>
    </row>
    <row r="1310" spans="1:16">
      <c r="A1310" t="s">
        <v>11493</v>
      </c>
      <c r="B1310" t="s">
        <v>11494</v>
      </c>
      <c r="C1310" t="s">
        <v>9675</v>
      </c>
      <c r="D1310">
        <v>193</v>
      </c>
      <c r="E1310">
        <v>399</v>
      </c>
      <c r="F1310">
        <v>0.52</v>
      </c>
      <c r="G1310">
        <v>3.6</v>
      </c>
      <c r="H1310">
        <v>37</v>
      </c>
      <c r="I1310" t="s">
        <v>11495</v>
      </c>
      <c r="J1310" t="s">
        <v>11496</v>
      </c>
      <c r="K1310" t="s">
        <v>11497</v>
      </c>
      <c r="L1310" t="s">
        <v>11498</v>
      </c>
      <c r="M1310" t="s">
        <v>11499</v>
      </c>
      <c r="N1310" t="s">
        <v>11500</v>
      </c>
      <c r="O1310" t="s">
        <v>11501</v>
      </c>
      <c r="P1310" t="s">
        <v>11502</v>
      </c>
    </row>
    <row r="1311" spans="1:16">
      <c r="A1311" t="s">
        <v>11503</v>
      </c>
      <c r="B1311" t="s">
        <v>11504</v>
      </c>
      <c r="C1311" t="s">
        <v>8603</v>
      </c>
      <c r="D1311">
        <v>1299</v>
      </c>
      <c r="E1311">
        <v>2495</v>
      </c>
      <c r="F1311">
        <v>0.48</v>
      </c>
      <c r="G1311">
        <v>2</v>
      </c>
      <c r="H1311">
        <v>2</v>
      </c>
      <c r="I1311" t="s">
        <v>11505</v>
      </c>
      <c r="J1311" t="s">
        <v>11506</v>
      </c>
      <c r="K1311" t="s">
        <v>11507</v>
      </c>
      <c r="L1311" t="s">
        <v>11508</v>
      </c>
      <c r="M1311" t="s">
        <v>11509</v>
      </c>
      <c r="N1311" t="s">
        <v>11510</v>
      </c>
      <c r="O1311" t="s">
        <v>11511</v>
      </c>
      <c r="P1311" t="s">
        <v>11512</v>
      </c>
    </row>
    <row r="1312" spans="1:16">
      <c r="A1312" t="s">
        <v>11513</v>
      </c>
      <c r="B1312" t="s">
        <v>11514</v>
      </c>
      <c r="C1312" t="s">
        <v>8750</v>
      </c>
      <c r="D1312">
        <v>2449</v>
      </c>
      <c r="E1312">
        <v>3390</v>
      </c>
      <c r="F1312">
        <v>0.28000000000000003</v>
      </c>
      <c r="G1312">
        <v>4</v>
      </c>
      <c r="H1312">
        <v>5206</v>
      </c>
      <c r="I1312" t="s">
        <v>11515</v>
      </c>
      <c r="J1312" t="s">
        <v>11516</v>
      </c>
      <c r="K1312" t="s">
        <v>11517</v>
      </c>
      <c r="L1312" t="s">
        <v>11518</v>
      </c>
      <c r="M1312" t="s">
        <v>11519</v>
      </c>
      <c r="N1312" t="s">
        <v>11520</v>
      </c>
      <c r="O1312" t="s">
        <v>11521</v>
      </c>
      <c r="P1312" t="s">
        <v>11522</v>
      </c>
    </row>
    <row r="1313" spans="1:16">
      <c r="A1313" t="s">
        <v>11523</v>
      </c>
      <c r="B1313" t="s">
        <v>11524</v>
      </c>
      <c r="C1313" t="s">
        <v>8761</v>
      </c>
      <c r="D1313">
        <v>1049</v>
      </c>
      <c r="E1313">
        <v>2499</v>
      </c>
      <c r="F1313">
        <v>0.57999999999999996</v>
      </c>
      <c r="G1313">
        <v>3.7</v>
      </c>
      <c r="H1313">
        <v>638</v>
      </c>
      <c r="I1313" t="s">
        <v>10989</v>
      </c>
      <c r="J1313" t="s">
        <v>11525</v>
      </c>
      <c r="K1313" t="s">
        <v>11526</v>
      </c>
      <c r="L1313" t="s">
        <v>11527</v>
      </c>
      <c r="M1313" t="s">
        <v>11528</v>
      </c>
      <c r="N1313" t="s">
        <v>11529</v>
      </c>
      <c r="O1313" t="s">
        <v>11530</v>
      </c>
      <c r="P1313" t="s">
        <v>11531</v>
      </c>
    </row>
    <row r="1314" spans="1:16">
      <c r="A1314" t="s">
        <v>11532</v>
      </c>
      <c r="B1314" t="s">
        <v>11533</v>
      </c>
      <c r="C1314" t="s">
        <v>11040</v>
      </c>
      <c r="D1314">
        <v>2399</v>
      </c>
      <c r="E1314">
        <v>4200</v>
      </c>
      <c r="F1314">
        <v>0.43</v>
      </c>
      <c r="G1314">
        <v>3.8</v>
      </c>
      <c r="H1314">
        <v>397</v>
      </c>
      <c r="I1314" t="s">
        <v>11534</v>
      </c>
      <c r="J1314" t="s">
        <v>11535</v>
      </c>
      <c r="K1314" t="s">
        <v>11536</v>
      </c>
      <c r="L1314" t="s">
        <v>11537</v>
      </c>
      <c r="M1314" t="s">
        <v>11538</v>
      </c>
      <c r="N1314" t="s">
        <v>11539</v>
      </c>
      <c r="O1314" t="s">
        <v>11540</v>
      </c>
      <c r="P1314" t="s">
        <v>11541</v>
      </c>
    </row>
    <row r="1315" spans="1:16">
      <c r="A1315" t="s">
        <v>11542</v>
      </c>
      <c r="B1315" t="s">
        <v>11543</v>
      </c>
      <c r="C1315" t="s">
        <v>9010</v>
      </c>
      <c r="D1315">
        <v>2286</v>
      </c>
      <c r="E1315">
        <v>4495</v>
      </c>
      <c r="F1315">
        <v>0.49</v>
      </c>
      <c r="G1315">
        <v>3.9</v>
      </c>
      <c r="H1315">
        <v>326</v>
      </c>
      <c r="I1315" t="s">
        <v>11544</v>
      </c>
      <c r="J1315" t="s">
        <v>11545</v>
      </c>
      <c r="K1315" t="s">
        <v>11546</v>
      </c>
      <c r="L1315" t="s">
        <v>11547</v>
      </c>
      <c r="M1315" t="s">
        <v>11548</v>
      </c>
      <c r="N1315" t="s">
        <v>11549</v>
      </c>
      <c r="O1315" t="s">
        <v>11550</v>
      </c>
      <c r="P1315" t="s">
        <v>11551</v>
      </c>
    </row>
    <row r="1316" spans="1:16">
      <c r="A1316" t="s">
        <v>11552</v>
      </c>
      <c r="B1316" t="s">
        <v>11553</v>
      </c>
      <c r="C1316" t="s">
        <v>10617</v>
      </c>
      <c r="D1316">
        <v>499</v>
      </c>
      <c r="E1316">
        <v>2199</v>
      </c>
      <c r="F1316">
        <v>0.77</v>
      </c>
      <c r="G1316">
        <v>3.1</v>
      </c>
      <c r="H1316">
        <v>3527</v>
      </c>
      <c r="I1316" t="s">
        <v>11554</v>
      </c>
      <c r="J1316" t="s">
        <v>11555</v>
      </c>
      <c r="K1316" t="s">
        <v>11556</v>
      </c>
      <c r="L1316" t="s">
        <v>11557</v>
      </c>
      <c r="M1316" t="s">
        <v>11558</v>
      </c>
      <c r="N1316" t="s">
        <v>11559</v>
      </c>
      <c r="O1316" t="s">
        <v>11560</v>
      </c>
      <c r="P1316" t="s">
        <v>11561</v>
      </c>
    </row>
    <row r="1317" spans="1:16">
      <c r="A1317" t="s">
        <v>11562</v>
      </c>
      <c r="B1317" t="s">
        <v>11563</v>
      </c>
      <c r="C1317" t="s">
        <v>9325</v>
      </c>
      <c r="D1317">
        <v>429</v>
      </c>
      <c r="E1317">
        <v>999</v>
      </c>
      <c r="F1317">
        <v>0.56999999999999995</v>
      </c>
      <c r="G1317">
        <v>3</v>
      </c>
      <c r="H1317">
        <v>617</v>
      </c>
      <c r="I1317" t="s">
        <v>11564</v>
      </c>
      <c r="J1317" t="s">
        <v>11565</v>
      </c>
      <c r="K1317" t="s">
        <v>11566</v>
      </c>
      <c r="L1317" t="s">
        <v>11567</v>
      </c>
      <c r="M1317" t="s">
        <v>11568</v>
      </c>
      <c r="N1317" t="s">
        <v>11569</v>
      </c>
      <c r="O1317" t="s">
        <v>11570</v>
      </c>
      <c r="P1317" t="s">
        <v>11571</v>
      </c>
    </row>
    <row r="1318" spans="1:16">
      <c r="A1318" t="s">
        <v>11572</v>
      </c>
      <c r="B1318" t="s">
        <v>11573</v>
      </c>
      <c r="C1318" t="s">
        <v>9102</v>
      </c>
      <c r="D1318">
        <v>299</v>
      </c>
      <c r="E1318">
        <v>595</v>
      </c>
      <c r="F1318">
        <v>0.5</v>
      </c>
      <c r="G1318">
        <v>4</v>
      </c>
      <c r="H1318">
        <v>314</v>
      </c>
      <c r="I1318" t="s">
        <v>11574</v>
      </c>
      <c r="J1318" t="s">
        <v>11575</v>
      </c>
      <c r="K1318" t="s">
        <v>11576</v>
      </c>
      <c r="L1318" t="s">
        <v>11577</v>
      </c>
      <c r="M1318" t="s">
        <v>11578</v>
      </c>
      <c r="N1318" t="s">
        <v>11579</v>
      </c>
      <c r="O1318" t="s">
        <v>11580</v>
      </c>
      <c r="P1318" t="s">
        <v>11581</v>
      </c>
    </row>
    <row r="1319" spans="1:16">
      <c r="A1319" t="s">
        <v>11582</v>
      </c>
      <c r="B1319" t="s">
        <v>11583</v>
      </c>
      <c r="C1319" t="s">
        <v>10140</v>
      </c>
      <c r="D1319">
        <v>5395</v>
      </c>
      <c r="E1319">
        <v>19990</v>
      </c>
      <c r="F1319">
        <v>0.73</v>
      </c>
      <c r="G1319">
        <v>4.4000000000000004</v>
      </c>
      <c r="H1319">
        <v>535</v>
      </c>
      <c r="I1319" t="s">
        <v>11584</v>
      </c>
      <c r="J1319" t="s">
        <v>11585</v>
      </c>
      <c r="K1319" t="s">
        <v>11586</v>
      </c>
      <c r="L1319" t="s">
        <v>11587</v>
      </c>
      <c r="M1319" t="s">
        <v>11588</v>
      </c>
      <c r="N1319" t="s">
        <v>11589</v>
      </c>
      <c r="O1319" t="s">
        <v>11590</v>
      </c>
      <c r="P1319" t="s">
        <v>11591</v>
      </c>
    </row>
    <row r="1320" spans="1:16">
      <c r="A1320" t="s">
        <v>11592</v>
      </c>
      <c r="B1320" t="s">
        <v>11593</v>
      </c>
      <c r="C1320" t="s">
        <v>8739</v>
      </c>
      <c r="D1320">
        <v>559</v>
      </c>
      <c r="E1320">
        <v>1010</v>
      </c>
      <c r="F1320">
        <v>0.45</v>
      </c>
      <c r="G1320">
        <v>4.0999999999999996</v>
      </c>
      <c r="H1320">
        <v>17325</v>
      </c>
      <c r="I1320" t="s">
        <v>11594</v>
      </c>
      <c r="J1320" t="s">
        <v>11595</v>
      </c>
      <c r="K1320" t="s">
        <v>11596</v>
      </c>
      <c r="L1320" t="s">
        <v>11597</v>
      </c>
      <c r="M1320" t="s">
        <v>11598</v>
      </c>
      <c r="N1320" t="s">
        <v>11599</v>
      </c>
      <c r="O1320" t="s">
        <v>11600</v>
      </c>
      <c r="P1320" t="s">
        <v>11601</v>
      </c>
    </row>
    <row r="1321" spans="1:16">
      <c r="A1321" t="s">
        <v>11602</v>
      </c>
      <c r="B1321" t="s">
        <v>11603</v>
      </c>
      <c r="C1321" t="s">
        <v>8739</v>
      </c>
      <c r="D1321">
        <v>660</v>
      </c>
      <c r="E1321">
        <v>1100</v>
      </c>
      <c r="F1321">
        <v>0.4</v>
      </c>
      <c r="G1321">
        <v>3.6</v>
      </c>
      <c r="H1321">
        <v>91</v>
      </c>
      <c r="I1321" t="s">
        <v>11604</v>
      </c>
      <c r="J1321" t="s">
        <v>11605</v>
      </c>
      <c r="K1321" t="s">
        <v>11606</v>
      </c>
      <c r="L1321" t="s">
        <v>11607</v>
      </c>
      <c r="M1321" t="s">
        <v>11608</v>
      </c>
      <c r="N1321" t="s">
        <v>11609</v>
      </c>
      <c r="O1321" t="s">
        <v>11610</v>
      </c>
      <c r="P1321" t="s">
        <v>11611</v>
      </c>
    </row>
    <row r="1322" spans="1:16">
      <c r="A1322" t="s">
        <v>11612</v>
      </c>
      <c r="B1322" t="s">
        <v>11613</v>
      </c>
      <c r="C1322" t="s">
        <v>9071</v>
      </c>
      <c r="D1322">
        <v>419</v>
      </c>
      <c r="E1322">
        <v>999</v>
      </c>
      <c r="F1322">
        <v>0.57999999999999996</v>
      </c>
      <c r="G1322">
        <v>4.4000000000000004</v>
      </c>
      <c r="H1322">
        <v>227</v>
      </c>
      <c r="I1322" t="s">
        <v>11614</v>
      </c>
      <c r="J1322" t="s">
        <v>11615</v>
      </c>
      <c r="K1322" t="s">
        <v>11616</v>
      </c>
      <c r="L1322" t="s">
        <v>11617</v>
      </c>
      <c r="M1322" t="s">
        <v>11618</v>
      </c>
      <c r="N1322" t="s">
        <v>11619</v>
      </c>
      <c r="O1322" t="s">
        <v>11620</v>
      </c>
      <c r="P1322" t="s">
        <v>11621</v>
      </c>
    </row>
    <row r="1323" spans="1:16">
      <c r="A1323" t="s">
        <v>11622</v>
      </c>
      <c r="B1323" t="s">
        <v>11623</v>
      </c>
      <c r="C1323" t="s">
        <v>8814</v>
      </c>
      <c r="D1323">
        <v>7349</v>
      </c>
      <c r="E1323">
        <v>10900</v>
      </c>
      <c r="F1323">
        <v>0.33</v>
      </c>
      <c r="G1323">
        <v>4.2</v>
      </c>
      <c r="H1323">
        <v>11957</v>
      </c>
      <c r="I1323" t="s">
        <v>11624</v>
      </c>
      <c r="J1323" t="s">
        <v>11625</v>
      </c>
      <c r="K1323" t="s">
        <v>11626</v>
      </c>
      <c r="L1323" t="s">
        <v>11627</v>
      </c>
      <c r="M1323" t="s">
        <v>11628</v>
      </c>
      <c r="N1323" t="s">
        <v>11629</v>
      </c>
      <c r="O1323" t="s">
        <v>11630</v>
      </c>
      <c r="P1323" t="s">
        <v>11631</v>
      </c>
    </row>
    <row r="1324" spans="1:16">
      <c r="A1324" t="s">
        <v>11632</v>
      </c>
      <c r="B1324" t="s">
        <v>11633</v>
      </c>
      <c r="C1324" t="s">
        <v>9336</v>
      </c>
      <c r="D1324">
        <v>2899</v>
      </c>
      <c r="E1324">
        <v>4005</v>
      </c>
      <c r="F1324">
        <v>0.28000000000000003</v>
      </c>
      <c r="G1324">
        <v>4.3</v>
      </c>
      <c r="H1324">
        <v>7140</v>
      </c>
      <c r="I1324" t="s">
        <v>11634</v>
      </c>
      <c r="J1324" t="s">
        <v>11635</v>
      </c>
      <c r="K1324" t="s">
        <v>11636</v>
      </c>
      <c r="L1324" t="s">
        <v>11637</v>
      </c>
      <c r="M1324" t="s">
        <v>11638</v>
      </c>
      <c r="N1324" t="s">
        <v>11639</v>
      </c>
      <c r="O1324" t="s">
        <v>11640</v>
      </c>
      <c r="P1324" t="s">
        <v>11641</v>
      </c>
    </row>
    <row r="1325" spans="1:16">
      <c r="A1325" t="s">
        <v>11642</v>
      </c>
      <c r="B1325" t="s">
        <v>11643</v>
      </c>
      <c r="C1325" t="s">
        <v>9010</v>
      </c>
      <c r="D1325">
        <v>1799</v>
      </c>
      <c r="E1325">
        <v>3295</v>
      </c>
      <c r="F1325">
        <v>0.45</v>
      </c>
      <c r="G1325">
        <v>3.8</v>
      </c>
      <c r="H1325">
        <v>687</v>
      </c>
      <c r="I1325" t="s">
        <v>11644</v>
      </c>
      <c r="J1325" t="s">
        <v>11645</v>
      </c>
      <c r="K1325" t="s">
        <v>11646</v>
      </c>
      <c r="L1325" t="s">
        <v>11647</v>
      </c>
      <c r="M1325" t="s">
        <v>11648</v>
      </c>
      <c r="N1325" t="s">
        <v>11649</v>
      </c>
      <c r="O1325" t="s">
        <v>11650</v>
      </c>
      <c r="P1325" t="s">
        <v>11651</v>
      </c>
    </row>
    <row r="1326" spans="1:16">
      <c r="A1326" t="s">
        <v>11652</v>
      </c>
      <c r="B1326" t="s">
        <v>11653</v>
      </c>
      <c r="C1326" t="s">
        <v>9102</v>
      </c>
      <c r="D1326">
        <v>1474</v>
      </c>
      <c r="E1326">
        <v>4650</v>
      </c>
      <c r="F1326">
        <v>0.68</v>
      </c>
      <c r="G1326">
        <v>4.0999999999999996</v>
      </c>
      <c r="H1326">
        <v>1045</v>
      </c>
      <c r="I1326" t="s">
        <v>11654</v>
      </c>
      <c r="J1326" t="s">
        <v>11655</v>
      </c>
      <c r="K1326" t="s">
        <v>11656</v>
      </c>
      <c r="L1326" t="s">
        <v>11657</v>
      </c>
      <c r="M1326" t="s">
        <v>11658</v>
      </c>
      <c r="N1326" t="s">
        <v>11659</v>
      </c>
      <c r="O1326" t="s">
        <v>11660</v>
      </c>
      <c r="P1326" t="s">
        <v>11661</v>
      </c>
    </row>
    <row r="1327" spans="1:16">
      <c r="A1327" t="s">
        <v>11662</v>
      </c>
      <c r="B1327" t="s">
        <v>11663</v>
      </c>
      <c r="C1327" t="s">
        <v>10140</v>
      </c>
      <c r="D1327">
        <v>15999</v>
      </c>
      <c r="E1327">
        <v>24500</v>
      </c>
      <c r="F1327">
        <v>0.35</v>
      </c>
      <c r="G1327">
        <v>4</v>
      </c>
      <c r="H1327">
        <v>11206</v>
      </c>
      <c r="I1327" t="s">
        <v>11664</v>
      </c>
      <c r="J1327" t="s">
        <v>11665</v>
      </c>
      <c r="K1327" t="s">
        <v>11666</v>
      </c>
      <c r="L1327" t="s">
        <v>11667</v>
      </c>
      <c r="M1327" t="s">
        <v>11668</v>
      </c>
      <c r="N1327" t="s">
        <v>11669</v>
      </c>
      <c r="O1327" t="s">
        <v>11670</v>
      </c>
      <c r="P1327" t="s">
        <v>11671</v>
      </c>
    </row>
    <row r="1328" spans="1:16">
      <c r="A1328" t="s">
        <v>11672</v>
      </c>
      <c r="B1328" t="s">
        <v>11673</v>
      </c>
      <c r="C1328" t="s">
        <v>8761</v>
      </c>
      <c r="D1328">
        <v>3645</v>
      </c>
      <c r="E1328">
        <v>6070</v>
      </c>
      <c r="F1328">
        <v>0.4</v>
      </c>
      <c r="G1328">
        <v>4.2</v>
      </c>
      <c r="H1328">
        <v>561</v>
      </c>
      <c r="I1328" t="s">
        <v>11674</v>
      </c>
      <c r="J1328" t="s">
        <v>11675</v>
      </c>
      <c r="K1328" t="s">
        <v>11676</v>
      </c>
      <c r="L1328" t="s">
        <v>11677</v>
      </c>
      <c r="M1328" t="s">
        <v>11678</v>
      </c>
      <c r="N1328" t="s">
        <v>11679</v>
      </c>
      <c r="O1328" t="s">
        <v>11680</v>
      </c>
      <c r="P1328" t="s">
        <v>11681</v>
      </c>
    </row>
    <row r="1329" spans="1:16">
      <c r="A1329" t="s">
        <v>11682</v>
      </c>
      <c r="B1329" t="s">
        <v>11683</v>
      </c>
      <c r="C1329" t="s">
        <v>8728</v>
      </c>
      <c r="D1329">
        <v>375</v>
      </c>
      <c r="E1329">
        <v>999</v>
      </c>
      <c r="F1329">
        <v>0.62</v>
      </c>
      <c r="G1329">
        <v>3.6</v>
      </c>
      <c r="H1329">
        <v>1988</v>
      </c>
      <c r="I1329" t="s">
        <v>11684</v>
      </c>
      <c r="J1329" t="s">
        <v>11685</v>
      </c>
      <c r="K1329" t="s">
        <v>11686</v>
      </c>
      <c r="L1329" t="s">
        <v>11687</v>
      </c>
      <c r="M1329" t="s">
        <v>11688</v>
      </c>
      <c r="N1329" t="s">
        <v>11689</v>
      </c>
      <c r="O1329" t="s">
        <v>11690</v>
      </c>
      <c r="P1329" t="s">
        <v>11691</v>
      </c>
    </row>
    <row r="1330" spans="1:16">
      <c r="A1330" t="s">
        <v>11692</v>
      </c>
      <c r="B1330" t="s">
        <v>11693</v>
      </c>
      <c r="C1330" t="s">
        <v>9737</v>
      </c>
      <c r="D1330">
        <v>2976</v>
      </c>
      <c r="E1330">
        <v>3945</v>
      </c>
      <c r="F1330">
        <v>0.25</v>
      </c>
      <c r="G1330">
        <v>4.2</v>
      </c>
      <c r="H1330">
        <v>3740</v>
      </c>
      <c r="I1330" t="s">
        <v>11694</v>
      </c>
      <c r="J1330" t="s">
        <v>11695</v>
      </c>
      <c r="K1330" t="s">
        <v>11696</v>
      </c>
      <c r="L1330" t="s">
        <v>11697</v>
      </c>
      <c r="M1330" t="s">
        <v>11698</v>
      </c>
      <c r="N1330" t="s">
        <v>11699</v>
      </c>
      <c r="O1330" t="s">
        <v>11700</v>
      </c>
      <c r="P1330" t="s">
        <v>11701</v>
      </c>
    </row>
    <row r="1331" spans="1:16">
      <c r="A1331" t="s">
        <v>11702</v>
      </c>
      <c r="B1331" t="s">
        <v>11703</v>
      </c>
      <c r="C1331" t="s">
        <v>11111</v>
      </c>
      <c r="D1331">
        <v>1099</v>
      </c>
      <c r="E1331">
        <v>1499</v>
      </c>
      <c r="F1331">
        <v>0.27</v>
      </c>
      <c r="G1331">
        <v>4.0999999999999996</v>
      </c>
      <c r="H1331">
        <v>4401</v>
      </c>
      <c r="I1331" t="s">
        <v>11704</v>
      </c>
      <c r="J1331" t="s">
        <v>11705</v>
      </c>
      <c r="K1331" t="s">
        <v>11706</v>
      </c>
      <c r="L1331" t="s">
        <v>11707</v>
      </c>
      <c r="M1331" t="s">
        <v>11708</v>
      </c>
      <c r="N1331" t="s">
        <v>11709</v>
      </c>
      <c r="O1331" t="s">
        <v>11710</v>
      </c>
      <c r="P1331" t="s">
        <v>11711</v>
      </c>
    </row>
    <row r="1332" spans="1:16">
      <c r="A1332" t="s">
        <v>11712</v>
      </c>
      <c r="B1332" t="s">
        <v>11713</v>
      </c>
      <c r="C1332" t="s">
        <v>8938</v>
      </c>
      <c r="D1332">
        <v>2575</v>
      </c>
      <c r="E1332">
        <v>6700</v>
      </c>
      <c r="F1332">
        <v>0.62</v>
      </c>
      <c r="G1332">
        <v>4.2</v>
      </c>
      <c r="H1332">
        <v>611</v>
      </c>
      <c r="I1332" t="s">
        <v>11714</v>
      </c>
      <c r="J1332" t="s">
        <v>11715</v>
      </c>
      <c r="K1332" t="s">
        <v>11716</v>
      </c>
      <c r="L1332" t="s">
        <v>11717</v>
      </c>
      <c r="M1332" t="s">
        <v>11718</v>
      </c>
      <c r="N1332" t="s">
        <v>11719</v>
      </c>
      <c r="O1332" t="s">
        <v>11720</v>
      </c>
      <c r="P1332" t="s">
        <v>11721</v>
      </c>
    </row>
    <row r="1333" spans="1:16">
      <c r="A1333" t="s">
        <v>11722</v>
      </c>
      <c r="B1333" t="s">
        <v>11723</v>
      </c>
      <c r="C1333" t="s">
        <v>8750</v>
      </c>
      <c r="D1333">
        <v>1649</v>
      </c>
      <c r="E1333">
        <v>2800</v>
      </c>
      <c r="F1333">
        <v>0.41</v>
      </c>
      <c r="G1333">
        <v>3.9</v>
      </c>
      <c r="H1333">
        <v>2162</v>
      </c>
      <c r="I1333" t="s">
        <v>11724</v>
      </c>
      <c r="J1333" t="s">
        <v>11725</v>
      </c>
      <c r="K1333" t="s">
        <v>11726</v>
      </c>
      <c r="L1333" t="s">
        <v>11727</v>
      </c>
      <c r="M1333" t="s">
        <v>11728</v>
      </c>
      <c r="N1333" t="s">
        <v>11729</v>
      </c>
      <c r="O1333" t="s">
        <v>11730</v>
      </c>
      <c r="P1333" t="s">
        <v>11731</v>
      </c>
    </row>
    <row r="1334" spans="1:16">
      <c r="A1334" t="s">
        <v>11732</v>
      </c>
      <c r="B1334" t="s">
        <v>11733</v>
      </c>
      <c r="C1334" t="s">
        <v>8728</v>
      </c>
      <c r="D1334">
        <v>799</v>
      </c>
      <c r="E1334">
        <v>1699</v>
      </c>
      <c r="F1334">
        <v>0.53</v>
      </c>
      <c r="G1334">
        <v>4</v>
      </c>
      <c r="H1334">
        <v>97</v>
      </c>
      <c r="I1334" t="s">
        <v>11734</v>
      </c>
      <c r="J1334" t="s">
        <v>11735</v>
      </c>
      <c r="K1334" t="s">
        <v>11736</v>
      </c>
      <c r="L1334" t="s">
        <v>11737</v>
      </c>
      <c r="M1334" t="s">
        <v>11738</v>
      </c>
      <c r="N1334" t="s">
        <v>11739</v>
      </c>
      <c r="O1334" t="s">
        <v>11740</v>
      </c>
      <c r="P1334" t="s">
        <v>11741</v>
      </c>
    </row>
    <row r="1335" spans="1:16">
      <c r="A1335" t="s">
        <v>11742</v>
      </c>
      <c r="B1335" t="s">
        <v>11743</v>
      </c>
      <c r="C1335" t="s">
        <v>8728</v>
      </c>
      <c r="D1335">
        <v>765</v>
      </c>
      <c r="E1335">
        <v>970</v>
      </c>
      <c r="F1335">
        <v>0.21</v>
      </c>
      <c r="G1335">
        <v>4.2</v>
      </c>
      <c r="H1335">
        <v>6055</v>
      </c>
      <c r="I1335" t="s">
        <v>11744</v>
      </c>
      <c r="J1335" t="s">
        <v>11745</v>
      </c>
      <c r="K1335" t="s">
        <v>11746</v>
      </c>
      <c r="L1335" t="s">
        <v>11747</v>
      </c>
      <c r="M1335" t="s">
        <v>11748</v>
      </c>
      <c r="N1335" t="s">
        <v>11749</v>
      </c>
      <c r="O1335" t="s">
        <v>11750</v>
      </c>
      <c r="P1335" t="s">
        <v>11751</v>
      </c>
    </row>
    <row r="1336" spans="1:16">
      <c r="A1336" t="s">
        <v>11752</v>
      </c>
      <c r="B1336" t="s">
        <v>11753</v>
      </c>
      <c r="C1336" t="s">
        <v>8614</v>
      </c>
      <c r="D1336">
        <v>999</v>
      </c>
      <c r="E1336">
        <v>1500</v>
      </c>
      <c r="F1336">
        <v>0.33</v>
      </c>
      <c r="G1336">
        <v>4.2</v>
      </c>
      <c r="H1336">
        <v>386</v>
      </c>
      <c r="I1336" t="s">
        <v>11754</v>
      </c>
      <c r="J1336" t="s">
        <v>11755</v>
      </c>
      <c r="K1336" t="s">
        <v>11756</v>
      </c>
      <c r="L1336" t="s">
        <v>11757</v>
      </c>
      <c r="M1336" t="s">
        <v>11758</v>
      </c>
      <c r="N1336" t="s">
        <v>11759</v>
      </c>
      <c r="O1336" t="s">
        <v>11760</v>
      </c>
      <c r="P1336" t="s">
        <v>11761</v>
      </c>
    </row>
    <row r="1337" spans="1:16">
      <c r="A1337" t="s">
        <v>11762</v>
      </c>
      <c r="B1337" t="s">
        <v>11763</v>
      </c>
      <c r="C1337" t="s">
        <v>11764</v>
      </c>
      <c r="D1337">
        <v>587</v>
      </c>
      <c r="E1337">
        <v>1295</v>
      </c>
      <c r="F1337">
        <v>0.55000000000000004</v>
      </c>
      <c r="G1337">
        <v>4.0999999999999996</v>
      </c>
      <c r="H1337">
        <v>557</v>
      </c>
      <c r="I1337" t="s">
        <v>11765</v>
      </c>
      <c r="J1337" t="s">
        <v>11766</v>
      </c>
      <c r="K1337" t="s">
        <v>11767</v>
      </c>
      <c r="L1337" t="s">
        <v>11768</v>
      </c>
      <c r="M1337" t="s">
        <v>11769</v>
      </c>
      <c r="N1337" t="s">
        <v>11770</v>
      </c>
      <c r="O1337" t="s">
        <v>11771</v>
      </c>
      <c r="P1337" t="s">
        <v>11772</v>
      </c>
    </row>
    <row r="1338" spans="1:16">
      <c r="A1338" t="s">
        <v>11773</v>
      </c>
      <c r="B1338" t="s">
        <v>11774</v>
      </c>
      <c r="C1338" t="s">
        <v>11775</v>
      </c>
      <c r="D1338">
        <v>12609</v>
      </c>
      <c r="E1338">
        <v>23999</v>
      </c>
      <c r="F1338">
        <v>0.47</v>
      </c>
      <c r="G1338">
        <v>4.4000000000000004</v>
      </c>
      <c r="H1338">
        <v>2288</v>
      </c>
      <c r="I1338" t="s">
        <v>11776</v>
      </c>
      <c r="J1338" t="s">
        <v>11777</v>
      </c>
      <c r="K1338" t="s">
        <v>11778</v>
      </c>
      <c r="L1338" t="s">
        <v>11779</v>
      </c>
      <c r="M1338" t="s">
        <v>11780</v>
      </c>
      <c r="N1338" t="s">
        <v>11781</v>
      </c>
      <c r="O1338" t="s">
        <v>11782</v>
      </c>
      <c r="P1338" t="s">
        <v>11783</v>
      </c>
    </row>
    <row r="1339" spans="1:16">
      <c r="A1339" t="s">
        <v>11784</v>
      </c>
      <c r="B1339" t="s">
        <v>11785</v>
      </c>
      <c r="C1339" t="s">
        <v>8739</v>
      </c>
      <c r="D1339">
        <v>699</v>
      </c>
      <c r="E1339">
        <v>850</v>
      </c>
      <c r="F1339">
        <v>0.18</v>
      </c>
      <c r="G1339">
        <v>4.0999999999999996</v>
      </c>
      <c r="H1339">
        <v>1106</v>
      </c>
      <c r="I1339" t="s">
        <v>11786</v>
      </c>
      <c r="J1339" t="s">
        <v>11787</v>
      </c>
      <c r="K1339" t="s">
        <v>11788</v>
      </c>
      <c r="L1339" t="s">
        <v>11789</v>
      </c>
      <c r="M1339" t="s">
        <v>11790</v>
      </c>
      <c r="N1339" t="s">
        <v>11791</v>
      </c>
      <c r="O1339" t="s">
        <v>11792</v>
      </c>
      <c r="P1339" t="s">
        <v>11793</v>
      </c>
    </row>
    <row r="1340" spans="1:16">
      <c r="A1340" t="s">
        <v>11794</v>
      </c>
      <c r="B1340" t="s">
        <v>11795</v>
      </c>
      <c r="C1340" t="s">
        <v>9367</v>
      </c>
      <c r="D1340">
        <v>3799</v>
      </c>
      <c r="E1340">
        <v>6000</v>
      </c>
      <c r="F1340">
        <v>0.37</v>
      </c>
      <c r="G1340">
        <v>4.2</v>
      </c>
      <c r="H1340">
        <v>11935</v>
      </c>
      <c r="I1340" t="s">
        <v>11796</v>
      </c>
      <c r="J1340" t="s">
        <v>11797</v>
      </c>
      <c r="K1340" t="s">
        <v>11798</v>
      </c>
      <c r="L1340" t="s">
        <v>11799</v>
      </c>
      <c r="M1340" t="s">
        <v>11800</v>
      </c>
      <c r="N1340" t="s">
        <v>11801</v>
      </c>
      <c r="O1340" t="s">
        <v>11802</v>
      </c>
      <c r="P1340" t="s">
        <v>11803</v>
      </c>
    </row>
    <row r="1341" spans="1:16">
      <c r="A1341" t="s">
        <v>11804</v>
      </c>
      <c r="B1341" t="s">
        <v>11805</v>
      </c>
      <c r="C1341" t="s">
        <v>8885</v>
      </c>
      <c r="D1341">
        <v>640</v>
      </c>
      <c r="E1341">
        <v>1020</v>
      </c>
      <c r="F1341">
        <v>0.37</v>
      </c>
      <c r="G1341">
        <v>4.0999999999999996</v>
      </c>
      <c r="H1341">
        <v>5059</v>
      </c>
      <c r="I1341" t="s">
        <v>11806</v>
      </c>
      <c r="J1341" t="s">
        <v>11807</v>
      </c>
      <c r="K1341" t="s">
        <v>11808</v>
      </c>
      <c r="L1341" t="s">
        <v>11809</v>
      </c>
      <c r="M1341" t="s">
        <v>11810</v>
      </c>
      <c r="N1341" t="s">
        <v>11811</v>
      </c>
      <c r="O1341" t="s">
        <v>11812</v>
      </c>
      <c r="P1341" t="s">
        <v>11813</v>
      </c>
    </row>
    <row r="1342" spans="1:16">
      <c r="A1342" t="s">
        <v>11814</v>
      </c>
      <c r="B1342" t="s">
        <v>11815</v>
      </c>
      <c r="C1342" t="s">
        <v>8603</v>
      </c>
      <c r="D1342">
        <v>979</v>
      </c>
      <c r="E1342">
        <v>1999</v>
      </c>
      <c r="F1342">
        <v>0.51</v>
      </c>
      <c r="G1342">
        <v>3.9</v>
      </c>
      <c r="H1342">
        <v>157</v>
      </c>
      <c r="I1342" t="s">
        <v>11816</v>
      </c>
      <c r="J1342" t="s">
        <v>11817</v>
      </c>
      <c r="K1342" t="s">
        <v>11818</v>
      </c>
      <c r="L1342" t="s">
        <v>11819</v>
      </c>
      <c r="M1342" t="s">
        <v>11820</v>
      </c>
      <c r="N1342" t="s">
        <v>11821</v>
      </c>
      <c r="O1342" t="s">
        <v>11822</v>
      </c>
      <c r="P1342" t="s">
        <v>11823</v>
      </c>
    </row>
    <row r="1343" spans="1:16">
      <c r="A1343" t="s">
        <v>11824</v>
      </c>
      <c r="B1343" t="s">
        <v>11825</v>
      </c>
      <c r="C1343" t="s">
        <v>8761</v>
      </c>
      <c r="D1343">
        <v>5365</v>
      </c>
      <c r="E1343">
        <v>7445</v>
      </c>
      <c r="F1343">
        <v>0.28000000000000003</v>
      </c>
      <c r="G1343">
        <v>3.9</v>
      </c>
      <c r="H1343">
        <v>3584</v>
      </c>
      <c r="I1343" t="s">
        <v>11826</v>
      </c>
      <c r="J1343" t="s">
        <v>11827</v>
      </c>
      <c r="K1343" t="s">
        <v>11828</v>
      </c>
      <c r="L1343" t="s">
        <v>11829</v>
      </c>
      <c r="M1343" t="s">
        <v>11830</v>
      </c>
      <c r="N1343" t="s">
        <v>11831</v>
      </c>
      <c r="O1343" t="s">
        <v>11832</v>
      </c>
      <c r="P1343" t="s">
        <v>11833</v>
      </c>
    </row>
    <row r="1344" spans="1:16">
      <c r="A1344" t="s">
        <v>11834</v>
      </c>
      <c r="B1344" t="s">
        <v>11835</v>
      </c>
      <c r="C1344" t="s">
        <v>8938</v>
      </c>
      <c r="D1344">
        <v>3199</v>
      </c>
      <c r="E1344">
        <v>3500</v>
      </c>
      <c r="F1344">
        <v>0.09</v>
      </c>
      <c r="G1344">
        <v>4.2</v>
      </c>
      <c r="H1344">
        <v>1899</v>
      </c>
      <c r="I1344" t="s">
        <v>11836</v>
      </c>
      <c r="J1344" t="s">
        <v>11837</v>
      </c>
      <c r="K1344" t="s">
        <v>11838</v>
      </c>
      <c r="L1344" t="s">
        <v>11839</v>
      </c>
      <c r="M1344" t="s">
        <v>11840</v>
      </c>
      <c r="N1344" t="s">
        <v>11841</v>
      </c>
      <c r="O1344" t="s">
        <v>11842</v>
      </c>
      <c r="P1344" t="s">
        <v>11843</v>
      </c>
    </row>
    <row r="1345" spans="1:16">
      <c r="A1345" t="s">
        <v>11844</v>
      </c>
      <c r="B1345" t="s">
        <v>11845</v>
      </c>
      <c r="C1345" t="s">
        <v>10404</v>
      </c>
      <c r="D1345">
        <v>979</v>
      </c>
      <c r="E1345">
        <v>1395</v>
      </c>
      <c r="F1345">
        <v>0.3</v>
      </c>
      <c r="G1345">
        <v>4.2</v>
      </c>
      <c r="H1345">
        <v>15252</v>
      </c>
      <c r="I1345" t="s">
        <v>11846</v>
      </c>
      <c r="J1345" t="s">
        <v>11847</v>
      </c>
      <c r="K1345" t="s">
        <v>11848</v>
      </c>
      <c r="L1345" t="s">
        <v>11849</v>
      </c>
      <c r="M1345" t="s">
        <v>11850</v>
      </c>
      <c r="N1345" t="s">
        <v>11851</v>
      </c>
      <c r="O1345" t="s">
        <v>11852</v>
      </c>
      <c r="P1345" t="s">
        <v>11853</v>
      </c>
    </row>
    <row r="1346" spans="1:16">
      <c r="A1346" t="s">
        <v>11854</v>
      </c>
      <c r="B1346" t="s">
        <v>11855</v>
      </c>
      <c r="C1346" t="s">
        <v>8592</v>
      </c>
      <c r="D1346">
        <v>929</v>
      </c>
      <c r="E1346">
        <v>2199</v>
      </c>
      <c r="F1346">
        <v>0.57999999999999996</v>
      </c>
      <c r="G1346">
        <v>3.7</v>
      </c>
      <c r="H1346">
        <v>4</v>
      </c>
      <c r="I1346" t="s">
        <v>11856</v>
      </c>
      <c r="J1346" t="s">
        <v>11857</v>
      </c>
      <c r="K1346" t="s">
        <v>11858</v>
      </c>
      <c r="L1346" t="s">
        <v>11859</v>
      </c>
      <c r="M1346" t="s">
        <v>11860</v>
      </c>
      <c r="N1346" t="s">
        <v>11861</v>
      </c>
      <c r="O1346" t="s">
        <v>11862</v>
      </c>
      <c r="P1346" t="s">
        <v>11863</v>
      </c>
    </row>
    <row r="1347" spans="1:16">
      <c r="A1347" t="s">
        <v>11864</v>
      </c>
      <c r="B1347" t="s">
        <v>11865</v>
      </c>
      <c r="C1347" t="s">
        <v>10455</v>
      </c>
      <c r="D1347">
        <v>3710</v>
      </c>
      <c r="E1347">
        <v>4330</v>
      </c>
      <c r="F1347">
        <v>0.14000000000000001</v>
      </c>
      <c r="G1347">
        <v>3.7</v>
      </c>
      <c r="H1347">
        <v>1662</v>
      </c>
      <c r="I1347" t="s">
        <v>11866</v>
      </c>
      <c r="J1347" t="s">
        <v>11867</v>
      </c>
      <c r="K1347" t="s">
        <v>11868</v>
      </c>
      <c r="L1347" t="s">
        <v>11869</v>
      </c>
      <c r="M1347" t="s">
        <v>11870</v>
      </c>
      <c r="N1347" t="s">
        <v>11871</v>
      </c>
      <c r="O1347" t="s">
        <v>11872</v>
      </c>
      <c r="P1347" t="s">
        <v>11873</v>
      </c>
    </row>
    <row r="1348" spans="1:16">
      <c r="A1348" t="s">
        <v>11874</v>
      </c>
      <c r="B1348" t="s">
        <v>11875</v>
      </c>
      <c r="C1348" t="s">
        <v>8750</v>
      </c>
      <c r="D1348">
        <v>2033</v>
      </c>
      <c r="E1348">
        <v>4295</v>
      </c>
      <c r="F1348">
        <v>0.53</v>
      </c>
      <c r="G1348">
        <v>3.4</v>
      </c>
      <c r="H1348">
        <v>422</v>
      </c>
      <c r="I1348" t="s">
        <v>11876</v>
      </c>
      <c r="J1348" t="s">
        <v>11877</v>
      </c>
      <c r="K1348" t="s">
        <v>11878</v>
      </c>
      <c r="L1348" t="s">
        <v>11879</v>
      </c>
      <c r="M1348" t="s">
        <v>11880</v>
      </c>
      <c r="N1348" t="s">
        <v>11881</v>
      </c>
      <c r="O1348" t="s">
        <v>11882</v>
      </c>
      <c r="P1348" t="s">
        <v>11883</v>
      </c>
    </row>
    <row r="1349" spans="1:16">
      <c r="A1349" t="s">
        <v>11884</v>
      </c>
      <c r="B1349" t="s">
        <v>11885</v>
      </c>
      <c r="C1349" t="s">
        <v>8592</v>
      </c>
      <c r="D1349">
        <v>9495</v>
      </c>
      <c r="E1349">
        <v>18990</v>
      </c>
      <c r="F1349">
        <v>0.5</v>
      </c>
      <c r="G1349">
        <v>4.2</v>
      </c>
      <c r="H1349">
        <v>79</v>
      </c>
      <c r="I1349" t="s">
        <v>11886</v>
      </c>
      <c r="J1349" t="s">
        <v>11887</v>
      </c>
      <c r="K1349" t="s">
        <v>11888</v>
      </c>
      <c r="L1349" t="s">
        <v>11889</v>
      </c>
      <c r="M1349" t="s">
        <v>11890</v>
      </c>
      <c r="N1349" t="s">
        <v>11891</v>
      </c>
      <c r="O1349" t="s">
        <v>11892</v>
      </c>
      <c r="P1349" t="s">
        <v>11893</v>
      </c>
    </row>
    <row r="1350" spans="1:16">
      <c r="A1350" t="s">
        <v>11894</v>
      </c>
      <c r="B1350" t="s">
        <v>11895</v>
      </c>
      <c r="C1350" t="s">
        <v>8814</v>
      </c>
      <c r="D1350">
        <v>7799</v>
      </c>
      <c r="E1350">
        <v>12500</v>
      </c>
      <c r="F1350">
        <v>0.38</v>
      </c>
      <c r="G1350">
        <v>4</v>
      </c>
      <c r="H1350">
        <v>5160</v>
      </c>
      <c r="I1350" t="s">
        <v>11896</v>
      </c>
      <c r="J1350" t="s">
        <v>11897</v>
      </c>
      <c r="K1350" t="s">
        <v>11898</v>
      </c>
      <c r="L1350" t="s">
        <v>11899</v>
      </c>
      <c r="M1350" t="s">
        <v>11900</v>
      </c>
      <c r="N1350" t="s">
        <v>11901</v>
      </c>
      <c r="O1350" t="s">
        <v>11902</v>
      </c>
      <c r="P1350" t="s">
        <v>11903</v>
      </c>
    </row>
    <row r="1351" spans="1:16">
      <c r="A1351" t="s">
        <v>11904</v>
      </c>
      <c r="B1351" t="s">
        <v>11905</v>
      </c>
      <c r="C1351" t="s">
        <v>8581</v>
      </c>
      <c r="D1351">
        <v>949</v>
      </c>
      <c r="E1351">
        <v>2385</v>
      </c>
      <c r="F1351">
        <v>0.6</v>
      </c>
      <c r="G1351">
        <v>4.0999999999999996</v>
      </c>
      <c r="H1351">
        <v>2311</v>
      </c>
      <c r="I1351" t="s">
        <v>11906</v>
      </c>
      <c r="J1351" t="s">
        <v>11907</v>
      </c>
      <c r="K1351" t="s">
        <v>11908</v>
      </c>
      <c r="L1351" t="s">
        <v>11909</v>
      </c>
      <c r="M1351" t="s">
        <v>11910</v>
      </c>
      <c r="N1351" t="s">
        <v>11911</v>
      </c>
      <c r="O1351" t="s">
        <v>11912</v>
      </c>
      <c r="P1351" t="s">
        <v>11913</v>
      </c>
    </row>
    <row r="1352" spans="1:16">
      <c r="A1352" t="s">
        <v>11914</v>
      </c>
      <c r="B1352" t="s">
        <v>11915</v>
      </c>
      <c r="C1352" t="s">
        <v>8761</v>
      </c>
      <c r="D1352">
        <v>2790</v>
      </c>
      <c r="E1352">
        <v>4890</v>
      </c>
      <c r="F1352">
        <v>0.43</v>
      </c>
      <c r="G1352">
        <v>3.9</v>
      </c>
      <c r="H1352">
        <v>588</v>
      </c>
      <c r="I1352" t="s">
        <v>11916</v>
      </c>
      <c r="J1352" t="s">
        <v>11917</v>
      </c>
      <c r="K1352" t="s">
        <v>11918</v>
      </c>
      <c r="L1352" t="s">
        <v>11919</v>
      </c>
      <c r="M1352" t="s">
        <v>11920</v>
      </c>
      <c r="N1352" t="s">
        <v>11921</v>
      </c>
      <c r="O1352" t="s">
        <v>11922</v>
      </c>
      <c r="P1352" t="s">
        <v>11923</v>
      </c>
    </row>
    <row r="1353" spans="1:16">
      <c r="A1353" t="s">
        <v>11924</v>
      </c>
      <c r="B1353" t="s">
        <v>11925</v>
      </c>
      <c r="C1353" t="s">
        <v>8739</v>
      </c>
      <c r="D1353">
        <v>645</v>
      </c>
      <c r="E1353">
        <v>1100</v>
      </c>
      <c r="F1353">
        <v>0.41</v>
      </c>
      <c r="G1353">
        <v>4</v>
      </c>
      <c r="H1353">
        <v>3271</v>
      </c>
      <c r="I1353" t="s">
        <v>11926</v>
      </c>
      <c r="J1353" t="s">
        <v>11927</v>
      </c>
      <c r="K1353" t="s">
        <v>11928</v>
      </c>
      <c r="L1353" t="s">
        <v>11929</v>
      </c>
      <c r="M1353" t="s">
        <v>11930</v>
      </c>
      <c r="N1353" t="s">
        <v>11931</v>
      </c>
      <c r="O1353" t="s">
        <v>11932</v>
      </c>
      <c r="P1353" t="s">
        <v>11933</v>
      </c>
    </row>
    <row r="1354" spans="1:16">
      <c r="A1354" t="s">
        <v>11934</v>
      </c>
      <c r="B1354" t="s">
        <v>11935</v>
      </c>
      <c r="C1354" t="s">
        <v>8750</v>
      </c>
      <c r="D1354">
        <v>2237.81</v>
      </c>
      <c r="E1354">
        <v>3899</v>
      </c>
      <c r="F1354">
        <v>0.43</v>
      </c>
      <c r="G1354">
        <v>3.9</v>
      </c>
      <c r="H1354">
        <v>11004</v>
      </c>
      <c r="I1354" t="s">
        <v>11936</v>
      </c>
      <c r="J1354" t="s">
        <v>11937</v>
      </c>
      <c r="K1354" t="s">
        <v>11938</v>
      </c>
      <c r="L1354" t="s">
        <v>11939</v>
      </c>
      <c r="M1354" t="s">
        <v>11940</v>
      </c>
      <c r="N1354" t="s">
        <v>11941</v>
      </c>
      <c r="O1354" t="s">
        <v>11942</v>
      </c>
      <c r="P1354" t="s">
        <v>11943</v>
      </c>
    </row>
    <row r="1355" spans="1:16">
      <c r="A1355" t="s">
        <v>11944</v>
      </c>
      <c r="B1355" t="s">
        <v>11945</v>
      </c>
      <c r="C1355" t="s">
        <v>8814</v>
      </c>
      <c r="D1355">
        <v>8699</v>
      </c>
      <c r="E1355">
        <v>16899</v>
      </c>
      <c r="F1355">
        <v>0.49</v>
      </c>
      <c r="G1355">
        <v>4.2</v>
      </c>
      <c r="H1355">
        <v>3195</v>
      </c>
      <c r="I1355" t="s">
        <v>11946</v>
      </c>
      <c r="J1355" t="s">
        <v>11947</v>
      </c>
      <c r="K1355" t="s">
        <v>11948</v>
      </c>
      <c r="L1355" t="s">
        <v>11949</v>
      </c>
      <c r="M1355" t="s">
        <v>11950</v>
      </c>
      <c r="N1355" t="s">
        <v>11951</v>
      </c>
      <c r="O1355" t="s">
        <v>11952</v>
      </c>
      <c r="P1355" t="s">
        <v>11953</v>
      </c>
    </row>
    <row r="1356" spans="1:16">
      <c r="A1356" t="s">
        <v>11954</v>
      </c>
      <c r="B1356" t="s">
        <v>11955</v>
      </c>
      <c r="C1356" t="s">
        <v>11956</v>
      </c>
      <c r="D1356">
        <v>42990</v>
      </c>
      <c r="E1356">
        <v>75990</v>
      </c>
      <c r="F1356">
        <v>0.43</v>
      </c>
      <c r="G1356">
        <v>4.3</v>
      </c>
      <c r="H1356">
        <v>3231</v>
      </c>
      <c r="I1356" t="s">
        <v>11957</v>
      </c>
      <c r="J1356" t="s">
        <v>11958</v>
      </c>
      <c r="K1356" t="s">
        <v>11959</v>
      </c>
      <c r="L1356" t="s">
        <v>11960</v>
      </c>
      <c r="M1356" t="s">
        <v>11961</v>
      </c>
      <c r="N1356" t="s">
        <v>11962</v>
      </c>
      <c r="O1356" t="s">
        <v>11963</v>
      </c>
      <c r="P1356" t="s">
        <v>11964</v>
      </c>
    </row>
    <row r="1357" spans="1:16">
      <c r="A1357" t="s">
        <v>11965</v>
      </c>
      <c r="B1357" t="s">
        <v>11966</v>
      </c>
      <c r="C1357" t="s">
        <v>9675</v>
      </c>
      <c r="D1357">
        <v>825</v>
      </c>
      <c r="E1357">
        <v>825</v>
      </c>
      <c r="F1357">
        <v>0</v>
      </c>
      <c r="G1357">
        <v>4</v>
      </c>
      <c r="H1357">
        <v>3246</v>
      </c>
      <c r="I1357" t="s">
        <v>11967</v>
      </c>
      <c r="J1357" t="s">
        <v>11968</v>
      </c>
      <c r="K1357" t="s">
        <v>11969</v>
      </c>
      <c r="L1357" t="s">
        <v>11970</v>
      </c>
      <c r="M1357" t="s">
        <v>11971</v>
      </c>
      <c r="N1357" t="s">
        <v>11972</v>
      </c>
      <c r="O1357" t="s">
        <v>11973</v>
      </c>
      <c r="P1357" t="s">
        <v>11974</v>
      </c>
    </row>
    <row r="1358" spans="1:16">
      <c r="A1358" t="s">
        <v>11975</v>
      </c>
      <c r="B1358" t="s">
        <v>11976</v>
      </c>
      <c r="C1358" t="s">
        <v>9325</v>
      </c>
      <c r="D1358">
        <v>161</v>
      </c>
      <c r="E1358">
        <v>300</v>
      </c>
      <c r="F1358">
        <v>0.46</v>
      </c>
      <c r="G1358">
        <v>2.6</v>
      </c>
      <c r="H1358">
        <v>24</v>
      </c>
      <c r="I1358" t="s">
        <v>11977</v>
      </c>
      <c r="J1358" t="s">
        <v>11978</v>
      </c>
      <c r="K1358" t="s">
        <v>11979</v>
      </c>
      <c r="L1358" t="s">
        <v>11980</v>
      </c>
      <c r="M1358" t="s">
        <v>11981</v>
      </c>
      <c r="N1358" t="s">
        <v>11982</v>
      </c>
      <c r="O1358" t="s">
        <v>11983</v>
      </c>
      <c r="P1358" t="s">
        <v>11984</v>
      </c>
    </row>
    <row r="1359" spans="1:16">
      <c r="A1359" t="s">
        <v>11985</v>
      </c>
      <c r="B1359" t="s">
        <v>11986</v>
      </c>
      <c r="C1359" t="s">
        <v>8687</v>
      </c>
      <c r="D1359">
        <v>697</v>
      </c>
      <c r="E1359">
        <v>1499</v>
      </c>
      <c r="F1359">
        <v>0.54</v>
      </c>
      <c r="G1359">
        <v>3.8</v>
      </c>
      <c r="H1359">
        <v>144</v>
      </c>
      <c r="I1359" t="s">
        <v>11987</v>
      </c>
      <c r="J1359" t="s">
        <v>11988</v>
      </c>
      <c r="K1359" t="s">
        <v>11989</v>
      </c>
      <c r="L1359" t="s">
        <v>11990</v>
      </c>
      <c r="M1359" t="s">
        <v>11991</v>
      </c>
      <c r="N1359" t="s">
        <v>11992</v>
      </c>
      <c r="O1359" t="s">
        <v>11993</v>
      </c>
      <c r="P1359" t="s">
        <v>11994</v>
      </c>
    </row>
    <row r="1360" spans="1:16">
      <c r="A1360" t="s">
        <v>11995</v>
      </c>
      <c r="B1360" t="s">
        <v>11996</v>
      </c>
      <c r="C1360" t="s">
        <v>11997</v>
      </c>
      <c r="D1360">
        <v>688</v>
      </c>
      <c r="E1360">
        <v>747</v>
      </c>
      <c r="F1360">
        <v>0.08</v>
      </c>
      <c r="G1360">
        <v>4.5</v>
      </c>
      <c r="H1360">
        <v>2280</v>
      </c>
      <c r="I1360" t="s">
        <v>11998</v>
      </c>
      <c r="J1360" t="s">
        <v>11999</v>
      </c>
      <c r="K1360" t="s">
        <v>12000</v>
      </c>
      <c r="L1360" t="s">
        <v>12001</v>
      </c>
      <c r="M1360" t="s">
        <v>12002</v>
      </c>
      <c r="N1360" t="s">
        <v>12003</v>
      </c>
      <c r="O1360" t="s">
        <v>12004</v>
      </c>
      <c r="P1360" t="s">
        <v>12005</v>
      </c>
    </row>
    <row r="1361" spans="1:16">
      <c r="A1361" t="s">
        <v>12006</v>
      </c>
      <c r="B1361" t="s">
        <v>12007</v>
      </c>
      <c r="C1361" t="s">
        <v>9439</v>
      </c>
      <c r="D1361">
        <v>2199</v>
      </c>
      <c r="E1361">
        <v>3999</v>
      </c>
      <c r="F1361">
        <v>0.45</v>
      </c>
      <c r="G1361">
        <v>3.5</v>
      </c>
      <c r="H1361">
        <v>340</v>
      </c>
      <c r="I1361" t="s">
        <v>12008</v>
      </c>
      <c r="J1361" t="s">
        <v>12009</v>
      </c>
      <c r="K1361" t="s">
        <v>12010</v>
      </c>
      <c r="L1361" t="s">
        <v>12011</v>
      </c>
      <c r="M1361" t="s">
        <v>12012</v>
      </c>
      <c r="N1361" t="s">
        <v>12013</v>
      </c>
      <c r="O1361" t="s">
        <v>12014</v>
      </c>
      <c r="P1361" t="s">
        <v>12015</v>
      </c>
    </row>
    <row r="1362" spans="1:16">
      <c r="A1362" t="s">
        <v>12016</v>
      </c>
      <c r="B1362" t="s">
        <v>12017</v>
      </c>
      <c r="C1362" t="s">
        <v>8603</v>
      </c>
      <c r="D1362">
        <v>6850</v>
      </c>
      <c r="E1362">
        <v>11990</v>
      </c>
      <c r="F1362">
        <v>0.43</v>
      </c>
      <c r="G1362">
        <v>3.9</v>
      </c>
      <c r="H1362">
        <v>144</v>
      </c>
      <c r="I1362" t="s">
        <v>12018</v>
      </c>
      <c r="J1362" t="s">
        <v>12019</v>
      </c>
      <c r="K1362" t="s">
        <v>12020</v>
      </c>
      <c r="L1362" t="s">
        <v>12021</v>
      </c>
      <c r="M1362" t="s">
        <v>12022</v>
      </c>
      <c r="N1362" t="s">
        <v>12023</v>
      </c>
      <c r="O1362" t="s">
        <v>12024</v>
      </c>
      <c r="P1362" t="s">
        <v>12025</v>
      </c>
    </row>
    <row r="1363" spans="1:16">
      <c r="A1363" t="s">
        <v>12026</v>
      </c>
      <c r="B1363" t="s">
        <v>12027</v>
      </c>
      <c r="C1363" t="s">
        <v>8761</v>
      </c>
      <c r="D1363">
        <v>2699</v>
      </c>
      <c r="E1363">
        <v>3799</v>
      </c>
      <c r="F1363">
        <v>0.28999999999999998</v>
      </c>
      <c r="G1363">
        <v>4</v>
      </c>
      <c r="H1363">
        <v>727</v>
      </c>
      <c r="I1363" t="s">
        <v>12028</v>
      </c>
      <c r="J1363" t="s">
        <v>12029</v>
      </c>
      <c r="K1363" t="s">
        <v>12030</v>
      </c>
      <c r="L1363" t="s">
        <v>12031</v>
      </c>
      <c r="M1363" t="s">
        <v>12032</v>
      </c>
      <c r="N1363" t="s">
        <v>12033</v>
      </c>
      <c r="O1363" t="s">
        <v>12034</v>
      </c>
      <c r="P1363" t="s">
        <v>12035</v>
      </c>
    </row>
    <row r="1364" spans="1:16">
      <c r="A1364" t="s">
        <v>12036</v>
      </c>
      <c r="B1364" t="s">
        <v>12037</v>
      </c>
      <c r="C1364" t="s">
        <v>12038</v>
      </c>
      <c r="D1364">
        <v>899</v>
      </c>
      <c r="E1364">
        <v>1999</v>
      </c>
      <c r="F1364">
        <v>0.55000000000000004</v>
      </c>
      <c r="G1364">
        <v>4</v>
      </c>
      <c r="H1364">
        <v>832</v>
      </c>
      <c r="I1364" t="s">
        <v>12039</v>
      </c>
      <c r="J1364" t="s">
        <v>12040</v>
      </c>
      <c r="K1364" t="s">
        <v>12041</v>
      </c>
      <c r="L1364" t="s">
        <v>12042</v>
      </c>
      <c r="M1364" t="s">
        <v>12043</v>
      </c>
      <c r="N1364" t="s">
        <v>12044</v>
      </c>
      <c r="O1364" t="s">
        <v>12045</v>
      </c>
      <c r="P1364" t="s">
        <v>12046</v>
      </c>
    </row>
    <row r="1365" spans="1:16">
      <c r="A1365" t="s">
        <v>12047</v>
      </c>
      <c r="B1365" t="s">
        <v>12048</v>
      </c>
      <c r="C1365" t="s">
        <v>8603</v>
      </c>
      <c r="D1365">
        <v>1090</v>
      </c>
      <c r="E1365">
        <v>2999</v>
      </c>
      <c r="F1365">
        <v>0.64</v>
      </c>
      <c r="G1365">
        <v>3.5</v>
      </c>
      <c r="H1365">
        <v>57</v>
      </c>
      <c r="I1365" t="s">
        <v>12049</v>
      </c>
      <c r="J1365" t="s">
        <v>12050</v>
      </c>
      <c r="K1365" t="s">
        <v>12051</v>
      </c>
      <c r="L1365" t="s">
        <v>12052</v>
      </c>
      <c r="M1365" t="s">
        <v>12053</v>
      </c>
      <c r="N1365" t="s">
        <v>12054</v>
      </c>
      <c r="O1365" t="s">
        <v>12055</v>
      </c>
      <c r="P1365" t="s">
        <v>12056</v>
      </c>
    </row>
    <row r="1366" spans="1:16">
      <c r="A1366" t="s">
        <v>12057</v>
      </c>
      <c r="B1366" t="s">
        <v>12058</v>
      </c>
      <c r="C1366" t="s">
        <v>8625</v>
      </c>
      <c r="D1366">
        <v>295</v>
      </c>
      <c r="E1366">
        <v>599</v>
      </c>
      <c r="F1366">
        <v>0.51</v>
      </c>
      <c r="G1366">
        <v>4</v>
      </c>
      <c r="H1366">
        <v>1644</v>
      </c>
      <c r="I1366" t="s">
        <v>12059</v>
      </c>
      <c r="J1366" t="s">
        <v>12060</v>
      </c>
      <c r="K1366" t="s">
        <v>12061</v>
      </c>
      <c r="L1366" t="s">
        <v>12062</v>
      </c>
      <c r="M1366" t="s">
        <v>12063</v>
      </c>
      <c r="N1366" t="s">
        <v>12064</v>
      </c>
      <c r="O1366" t="s">
        <v>12065</v>
      </c>
      <c r="P1366" t="s">
        <v>12066</v>
      </c>
    </row>
    <row r="1367" spans="1:16">
      <c r="A1367" t="s">
        <v>12067</v>
      </c>
      <c r="B1367" t="s">
        <v>12068</v>
      </c>
      <c r="C1367" t="s">
        <v>8803</v>
      </c>
      <c r="D1367">
        <v>479</v>
      </c>
      <c r="E1367">
        <v>1999</v>
      </c>
      <c r="F1367">
        <v>0.76</v>
      </c>
      <c r="G1367">
        <v>3.4</v>
      </c>
      <c r="H1367">
        <v>1066</v>
      </c>
      <c r="I1367" t="s">
        <v>12069</v>
      </c>
      <c r="J1367" t="s">
        <v>12070</v>
      </c>
      <c r="K1367" t="s">
        <v>12071</v>
      </c>
      <c r="L1367" t="s">
        <v>12072</v>
      </c>
      <c r="M1367" t="s">
        <v>12073</v>
      </c>
      <c r="N1367" t="s">
        <v>12074</v>
      </c>
      <c r="O1367" t="s">
        <v>12075</v>
      </c>
      <c r="P1367" t="s">
        <v>12076</v>
      </c>
    </row>
    <row r="1368" spans="1:16">
      <c r="A1368" t="s">
        <v>12077</v>
      </c>
      <c r="B1368" t="s">
        <v>12078</v>
      </c>
      <c r="C1368" t="s">
        <v>8761</v>
      </c>
      <c r="D1368">
        <v>2949</v>
      </c>
      <c r="E1368">
        <v>4849</v>
      </c>
      <c r="F1368">
        <v>0.39</v>
      </c>
      <c r="G1368">
        <v>4.2</v>
      </c>
      <c r="H1368">
        <v>7968</v>
      </c>
      <c r="I1368" t="s">
        <v>12079</v>
      </c>
      <c r="J1368" t="s">
        <v>12080</v>
      </c>
      <c r="K1368" t="s">
        <v>12081</v>
      </c>
      <c r="L1368" t="s">
        <v>12082</v>
      </c>
      <c r="M1368" t="s">
        <v>12083</v>
      </c>
      <c r="N1368" t="s">
        <v>12084</v>
      </c>
      <c r="O1368" t="s">
        <v>12085</v>
      </c>
      <c r="P1368" t="s">
        <v>12086</v>
      </c>
    </row>
    <row r="1369" spans="1:16">
      <c r="A1369" t="s">
        <v>12087</v>
      </c>
      <c r="B1369" t="s">
        <v>12088</v>
      </c>
      <c r="C1369" t="s">
        <v>8885</v>
      </c>
      <c r="D1369">
        <v>335</v>
      </c>
      <c r="E1369">
        <v>510</v>
      </c>
      <c r="F1369">
        <v>0.34</v>
      </c>
      <c r="G1369">
        <v>3.8</v>
      </c>
      <c r="H1369">
        <v>3195</v>
      </c>
      <c r="I1369" t="s">
        <v>12089</v>
      </c>
      <c r="J1369" t="s">
        <v>12090</v>
      </c>
      <c r="K1369" t="s">
        <v>12091</v>
      </c>
      <c r="L1369" t="s">
        <v>12092</v>
      </c>
      <c r="M1369" t="s">
        <v>12093</v>
      </c>
      <c r="N1369" t="s">
        <v>12094</v>
      </c>
      <c r="O1369" t="s">
        <v>12095</v>
      </c>
      <c r="P1369" t="s">
        <v>12096</v>
      </c>
    </row>
    <row r="1370" spans="1:16">
      <c r="A1370" t="s">
        <v>12097</v>
      </c>
      <c r="B1370" t="s">
        <v>12098</v>
      </c>
      <c r="C1370" t="s">
        <v>9654</v>
      </c>
      <c r="D1370">
        <v>293</v>
      </c>
      <c r="E1370">
        <v>499</v>
      </c>
      <c r="F1370">
        <v>0.41</v>
      </c>
      <c r="G1370">
        <v>4.0999999999999996</v>
      </c>
      <c r="H1370">
        <v>1456</v>
      </c>
      <c r="I1370" t="s">
        <v>12099</v>
      </c>
      <c r="J1370" t="s">
        <v>12100</v>
      </c>
      <c r="K1370" t="s">
        <v>12101</v>
      </c>
      <c r="L1370" t="s">
        <v>12102</v>
      </c>
      <c r="M1370" t="s">
        <v>12103</v>
      </c>
      <c r="N1370" t="s">
        <v>12104</v>
      </c>
      <c r="O1370" t="s">
        <v>12105</v>
      </c>
      <c r="P1370" t="s">
        <v>12106</v>
      </c>
    </row>
    <row r="1371" spans="1:16">
      <c r="A1371" t="s">
        <v>12107</v>
      </c>
      <c r="B1371" t="s">
        <v>12108</v>
      </c>
      <c r="C1371" t="s">
        <v>12109</v>
      </c>
      <c r="D1371">
        <v>599</v>
      </c>
      <c r="E1371">
        <v>1299</v>
      </c>
      <c r="F1371">
        <v>0.54</v>
      </c>
      <c r="G1371">
        <v>4.2</v>
      </c>
      <c r="H1371">
        <v>590</v>
      </c>
      <c r="I1371" t="s">
        <v>12110</v>
      </c>
      <c r="J1371" t="s">
        <v>12111</v>
      </c>
      <c r="K1371" t="s">
        <v>12112</v>
      </c>
      <c r="L1371" t="s">
        <v>12113</v>
      </c>
      <c r="M1371" t="s">
        <v>12114</v>
      </c>
      <c r="N1371" t="s">
        <v>12115</v>
      </c>
      <c r="O1371" t="s">
        <v>12116</v>
      </c>
      <c r="P1371" t="s">
        <v>12117</v>
      </c>
    </row>
    <row r="1372" spans="1:16">
      <c r="A1372" t="s">
        <v>12118</v>
      </c>
      <c r="B1372" t="s">
        <v>12119</v>
      </c>
      <c r="C1372" t="s">
        <v>9675</v>
      </c>
      <c r="D1372">
        <v>499</v>
      </c>
      <c r="E1372">
        <v>999</v>
      </c>
      <c r="F1372">
        <v>0.5</v>
      </c>
      <c r="G1372">
        <v>4.3</v>
      </c>
      <c r="H1372">
        <v>1436</v>
      </c>
      <c r="I1372" t="s">
        <v>12120</v>
      </c>
      <c r="J1372" t="s">
        <v>12121</v>
      </c>
      <c r="K1372" t="s">
        <v>12122</v>
      </c>
      <c r="L1372" t="s">
        <v>12123</v>
      </c>
      <c r="M1372" t="s">
        <v>12124</v>
      </c>
      <c r="N1372" t="s">
        <v>12125</v>
      </c>
      <c r="O1372" t="s">
        <v>12126</v>
      </c>
      <c r="P1372" t="s">
        <v>12127</v>
      </c>
    </row>
    <row r="1373" spans="1:16">
      <c r="A1373" t="s">
        <v>12128</v>
      </c>
      <c r="B1373" t="s">
        <v>12129</v>
      </c>
      <c r="C1373" t="s">
        <v>8739</v>
      </c>
      <c r="D1373">
        <v>849</v>
      </c>
      <c r="E1373">
        <v>1190</v>
      </c>
      <c r="F1373">
        <v>0.28999999999999998</v>
      </c>
      <c r="G1373">
        <v>4.2</v>
      </c>
      <c r="H1373">
        <v>4184</v>
      </c>
      <c r="I1373" t="s">
        <v>12130</v>
      </c>
      <c r="J1373" t="s">
        <v>12131</v>
      </c>
      <c r="K1373" t="s">
        <v>12132</v>
      </c>
      <c r="L1373" t="s">
        <v>12133</v>
      </c>
      <c r="M1373" t="s">
        <v>12134</v>
      </c>
      <c r="N1373" t="s">
        <v>12135</v>
      </c>
      <c r="O1373" t="s">
        <v>12136</v>
      </c>
      <c r="P1373" t="s">
        <v>12137</v>
      </c>
    </row>
    <row r="1374" spans="1:16">
      <c r="A1374" t="s">
        <v>12138</v>
      </c>
      <c r="B1374" t="s">
        <v>12139</v>
      </c>
      <c r="C1374" t="s">
        <v>9654</v>
      </c>
      <c r="D1374">
        <v>249</v>
      </c>
      <c r="E1374">
        <v>400</v>
      </c>
      <c r="F1374">
        <v>0.38</v>
      </c>
      <c r="G1374">
        <v>4.0999999999999996</v>
      </c>
      <c r="H1374">
        <v>693</v>
      </c>
      <c r="I1374" t="s">
        <v>12140</v>
      </c>
      <c r="J1374" t="s">
        <v>12141</v>
      </c>
      <c r="K1374" t="s">
        <v>12142</v>
      </c>
      <c r="L1374" t="s">
        <v>12143</v>
      </c>
      <c r="M1374" t="s">
        <v>12144</v>
      </c>
      <c r="N1374" t="s">
        <v>12145</v>
      </c>
      <c r="O1374" t="s">
        <v>12146</v>
      </c>
      <c r="P1374" t="s">
        <v>12147</v>
      </c>
    </row>
    <row r="1375" spans="1:16">
      <c r="A1375" t="s">
        <v>12148</v>
      </c>
      <c r="B1375" t="s">
        <v>12149</v>
      </c>
      <c r="C1375" t="s">
        <v>9675</v>
      </c>
      <c r="D1375">
        <v>185</v>
      </c>
      <c r="E1375">
        <v>599</v>
      </c>
      <c r="F1375">
        <v>0.69</v>
      </c>
      <c r="G1375">
        <v>3.9</v>
      </c>
      <c r="H1375">
        <v>1306</v>
      </c>
      <c r="I1375" t="s">
        <v>12150</v>
      </c>
      <c r="J1375" t="s">
        <v>12151</v>
      </c>
      <c r="K1375" t="s">
        <v>12152</v>
      </c>
      <c r="L1375" t="s">
        <v>12153</v>
      </c>
      <c r="M1375" t="s">
        <v>12154</v>
      </c>
      <c r="N1375" t="s">
        <v>12155</v>
      </c>
      <c r="O1375" t="s">
        <v>12156</v>
      </c>
      <c r="P1375" t="s">
        <v>12157</v>
      </c>
    </row>
    <row r="1376" spans="1:16">
      <c r="A1376" t="s">
        <v>12158</v>
      </c>
      <c r="B1376" t="s">
        <v>12159</v>
      </c>
      <c r="C1376" t="s">
        <v>8603</v>
      </c>
      <c r="D1376">
        <v>778</v>
      </c>
      <c r="E1376">
        <v>999</v>
      </c>
      <c r="F1376">
        <v>0.22</v>
      </c>
      <c r="G1376">
        <v>3.3</v>
      </c>
      <c r="H1376">
        <v>8</v>
      </c>
      <c r="I1376" t="s">
        <v>12160</v>
      </c>
      <c r="J1376" t="s">
        <v>12161</v>
      </c>
      <c r="K1376" t="s">
        <v>12162</v>
      </c>
      <c r="L1376" t="s">
        <v>12163</v>
      </c>
      <c r="M1376" t="s">
        <v>12164</v>
      </c>
      <c r="N1376" t="s">
        <v>12165</v>
      </c>
      <c r="O1376" t="s">
        <v>12166</v>
      </c>
      <c r="P1376" t="s">
        <v>12167</v>
      </c>
    </row>
    <row r="1377" spans="1:16">
      <c r="A1377" t="s">
        <v>12168</v>
      </c>
      <c r="B1377" t="s">
        <v>12169</v>
      </c>
      <c r="C1377" t="s">
        <v>12170</v>
      </c>
      <c r="D1377">
        <v>279</v>
      </c>
      <c r="E1377">
        <v>699</v>
      </c>
      <c r="F1377">
        <v>0.6</v>
      </c>
      <c r="G1377">
        <v>4.3</v>
      </c>
      <c r="H1377">
        <v>2326</v>
      </c>
      <c r="I1377" t="s">
        <v>12171</v>
      </c>
      <c r="J1377" t="s">
        <v>12172</v>
      </c>
      <c r="K1377" t="s">
        <v>12173</v>
      </c>
      <c r="L1377" t="s">
        <v>12174</v>
      </c>
      <c r="M1377" t="s">
        <v>12175</v>
      </c>
      <c r="N1377" t="s">
        <v>12176</v>
      </c>
      <c r="O1377" t="s">
        <v>12177</v>
      </c>
      <c r="P1377" t="s">
        <v>12178</v>
      </c>
    </row>
    <row r="1378" spans="1:16">
      <c r="A1378" t="s">
        <v>12179</v>
      </c>
      <c r="B1378" t="s">
        <v>12180</v>
      </c>
      <c r="C1378" t="s">
        <v>9675</v>
      </c>
      <c r="D1378">
        <v>215</v>
      </c>
      <c r="E1378">
        <v>1499</v>
      </c>
      <c r="F1378">
        <v>0.86</v>
      </c>
      <c r="G1378">
        <v>3.9</v>
      </c>
      <c r="H1378">
        <v>1004</v>
      </c>
      <c r="I1378" t="s">
        <v>12181</v>
      </c>
      <c r="J1378" t="s">
        <v>12182</v>
      </c>
      <c r="K1378" t="s">
        <v>12183</v>
      </c>
      <c r="L1378" t="s">
        <v>12184</v>
      </c>
      <c r="M1378" t="s">
        <v>12185</v>
      </c>
      <c r="N1378" t="s">
        <v>12186</v>
      </c>
      <c r="O1378" t="s">
        <v>12187</v>
      </c>
      <c r="P1378" t="s">
        <v>12188</v>
      </c>
    </row>
    <row r="1379" spans="1:16">
      <c r="A1379" t="s">
        <v>12189</v>
      </c>
      <c r="B1379" t="s">
        <v>12190</v>
      </c>
      <c r="C1379" t="s">
        <v>8739</v>
      </c>
      <c r="D1379">
        <v>889</v>
      </c>
      <c r="E1379">
        <v>1295</v>
      </c>
      <c r="F1379">
        <v>0.31</v>
      </c>
      <c r="G1379">
        <v>4.3</v>
      </c>
      <c r="H1379">
        <v>6400</v>
      </c>
      <c r="I1379" t="s">
        <v>12191</v>
      </c>
      <c r="J1379" t="s">
        <v>12192</v>
      </c>
      <c r="K1379" t="s">
        <v>12193</v>
      </c>
      <c r="L1379" t="s">
        <v>12194</v>
      </c>
      <c r="M1379" t="s">
        <v>12195</v>
      </c>
      <c r="N1379" t="s">
        <v>12196</v>
      </c>
      <c r="O1379" t="s">
        <v>12197</v>
      </c>
      <c r="P1379" t="s">
        <v>12198</v>
      </c>
    </row>
    <row r="1380" spans="1:16">
      <c r="A1380" t="s">
        <v>12199</v>
      </c>
      <c r="B1380" t="s">
        <v>12200</v>
      </c>
      <c r="C1380" t="s">
        <v>8761</v>
      </c>
      <c r="D1380">
        <v>1449</v>
      </c>
      <c r="E1380">
        <v>4999</v>
      </c>
      <c r="F1380">
        <v>0.71</v>
      </c>
      <c r="G1380">
        <v>3.6</v>
      </c>
      <c r="H1380">
        <v>63</v>
      </c>
      <c r="I1380" t="s">
        <v>12201</v>
      </c>
      <c r="J1380" t="s">
        <v>12202</v>
      </c>
      <c r="K1380" t="s">
        <v>12203</v>
      </c>
      <c r="L1380" t="s">
        <v>12204</v>
      </c>
      <c r="M1380" t="s">
        <v>12205</v>
      </c>
      <c r="N1380" t="s">
        <v>12206</v>
      </c>
      <c r="O1380" t="s">
        <v>12207</v>
      </c>
      <c r="P1380" t="s">
        <v>12208</v>
      </c>
    </row>
    <row r="1381" spans="1:16">
      <c r="A1381" t="s">
        <v>12209</v>
      </c>
      <c r="B1381" t="s">
        <v>12210</v>
      </c>
      <c r="C1381" t="s">
        <v>8761</v>
      </c>
      <c r="D1381">
        <v>1190</v>
      </c>
      <c r="E1381">
        <v>2550</v>
      </c>
      <c r="F1381">
        <v>0.53</v>
      </c>
      <c r="G1381">
        <v>3.8</v>
      </c>
      <c r="H1381">
        <v>1181</v>
      </c>
      <c r="I1381" t="s">
        <v>12211</v>
      </c>
      <c r="J1381" t="s">
        <v>12212</v>
      </c>
      <c r="K1381" t="s">
        <v>12213</v>
      </c>
      <c r="L1381" t="s">
        <v>12214</v>
      </c>
      <c r="M1381" t="s">
        <v>12215</v>
      </c>
      <c r="N1381" t="s">
        <v>12216</v>
      </c>
      <c r="O1381" t="s">
        <v>12217</v>
      </c>
      <c r="P1381" t="s">
        <v>12218</v>
      </c>
    </row>
    <row r="1382" spans="1:16">
      <c r="A1382" t="s">
        <v>12219</v>
      </c>
      <c r="B1382" t="s">
        <v>12220</v>
      </c>
      <c r="C1382" t="s">
        <v>10140</v>
      </c>
      <c r="D1382">
        <v>1799</v>
      </c>
      <c r="E1382">
        <v>1950</v>
      </c>
      <c r="F1382">
        <v>0.08</v>
      </c>
      <c r="G1382">
        <v>3.9</v>
      </c>
      <c r="H1382">
        <v>1888</v>
      </c>
      <c r="I1382" t="s">
        <v>12221</v>
      </c>
      <c r="J1382" t="s">
        <v>12222</v>
      </c>
      <c r="K1382" t="s">
        <v>12223</v>
      </c>
      <c r="L1382" t="s">
        <v>12224</v>
      </c>
      <c r="M1382" t="s">
        <v>12225</v>
      </c>
      <c r="N1382" t="s">
        <v>12226</v>
      </c>
      <c r="O1382" t="s">
        <v>12227</v>
      </c>
      <c r="P1382" t="s">
        <v>12228</v>
      </c>
    </row>
    <row r="1383" spans="1:16">
      <c r="A1383" t="s">
        <v>12229</v>
      </c>
      <c r="B1383" t="s">
        <v>12230</v>
      </c>
      <c r="C1383" t="s">
        <v>8750</v>
      </c>
      <c r="D1383">
        <v>6120</v>
      </c>
      <c r="E1383">
        <v>8478</v>
      </c>
      <c r="F1383">
        <v>0.28000000000000003</v>
      </c>
      <c r="G1383">
        <v>4.5999999999999996</v>
      </c>
      <c r="H1383">
        <v>6550</v>
      </c>
      <c r="I1383" t="s">
        <v>12231</v>
      </c>
      <c r="J1383" t="s">
        <v>12232</v>
      </c>
      <c r="K1383" t="s">
        <v>12233</v>
      </c>
      <c r="L1383" t="s">
        <v>12234</v>
      </c>
      <c r="M1383" t="s">
        <v>12235</v>
      </c>
      <c r="N1383" t="s">
        <v>12236</v>
      </c>
      <c r="O1383" t="s">
        <v>12237</v>
      </c>
      <c r="P1383" t="s">
        <v>12238</v>
      </c>
    </row>
    <row r="1384" spans="1:16">
      <c r="A1384" t="s">
        <v>12239</v>
      </c>
      <c r="B1384" t="s">
        <v>12240</v>
      </c>
      <c r="C1384" t="s">
        <v>8750</v>
      </c>
      <c r="D1384">
        <v>1799</v>
      </c>
      <c r="E1384">
        <v>3299</v>
      </c>
      <c r="F1384">
        <v>0.45</v>
      </c>
      <c r="G1384">
        <v>3.8</v>
      </c>
      <c r="H1384">
        <v>1846</v>
      </c>
      <c r="I1384" t="s">
        <v>12241</v>
      </c>
      <c r="J1384" t="s">
        <v>12242</v>
      </c>
      <c r="K1384" t="s">
        <v>12243</v>
      </c>
      <c r="L1384" t="s">
        <v>12244</v>
      </c>
      <c r="M1384" t="s">
        <v>12245</v>
      </c>
      <c r="N1384" t="s">
        <v>12246</v>
      </c>
      <c r="O1384" t="s">
        <v>12247</v>
      </c>
      <c r="P1384" t="s">
        <v>12248</v>
      </c>
    </row>
    <row r="1385" spans="1:16">
      <c r="A1385" t="s">
        <v>12249</v>
      </c>
      <c r="B1385" t="s">
        <v>12250</v>
      </c>
      <c r="C1385" t="s">
        <v>8750</v>
      </c>
      <c r="D1385">
        <v>2199</v>
      </c>
      <c r="E1385">
        <v>3895</v>
      </c>
      <c r="F1385">
        <v>0.44</v>
      </c>
      <c r="G1385">
        <v>3.9</v>
      </c>
      <c r="H1385">
        <v>1085</v>
      </c>
      <c r="I1385" t="s">
        <v>12251</v>
      </c>
      <c r="J1385" t="s">
        <v>12252</v>
      </c>
      <c r="K1385" t="s">
        <v>12253</v>
      </c>
      <c r="L1385" t="s">
        <v>12254</v>
      </c>
      <c r="M1385" t="s">
        <v>12255</v>
      </c>
      <c r="N1385" t="s">
        <v>12256</v>
      </c>
      <c r="O1385" t="s">
        <v>12257</v>
      </c>
      <c r="P1385" t="s">
        <v>12258</v>
      </c>
    </row>
    <row r="1386" spans="1:16">
      <c r="A1386" t="s">
        <v>12259</v>
      </c>
      <c r="B1386" t="s">
        <v>12260</v>
      </c>
      <c r="C1386" t="s">
        <v>9737</v>
      </c>
      <c r="D1386">
        <v>3685</v>
      </c>
      <c r="E1386">
        <v>5495</v>
      </c>
      <c r="F1386">
        <v>0.33</v>
      </c>
      <c r="G1386">
        <v>4.0999999999999996</v>
      </c>
      <c r="H1386">
        <v>290</v>
      </c>
      <c r="I1386" t="s">
        <v>12261</v>
      </c>
      <c r="J1386" t="s">
        <v>12262</v>
      </c>
      <c r="K1386" t="s">
        <v>12263</v>
      </c>
      <c r="L1386" t="s">
        <v>12264</v>
      </c>
      <c r="M1386" t="s">
        <v>12265</v>
      </c>
      <c r="N1386" t="s">
        <v>12266</v>
      </c>
      <c r="O1386" t="s">
        <v>12267</v>
      </c>
      <c r="P1386" t="s">
        <v>12268</v>
      </c>
    </row>
    <row r="1387" spans="1:16">
      <c r="A1387" t="s">
        <v>12269</v>
      </c>
      <c r="B1387" t="s">
        <v>12270</v>
      </c>
      <c r="C1387" t="s">
        <v>8979</v>
      </c>
      <c r="D1387">
        <v>649</v>
      </c>
      <c r="E1387">
        <v>999</v>
      </c>
      <c r="F1387">
        <v>0.35</v>
      </c>
      <c r="G1387">
        <v>3.6</v>
      </c>
      <c r="H1387">
        <v>4</v>
      </c>
      <c r="I1387" t="s">
        <v>12271</v>
      </c>
      <c r="J1387" t="s">
        <v>12272</v>
      </c>
      <c r="K1387" t="s">
        <v>12273</v>
      </c>
      <c r="L1387" t="s">
        <v>12274</v>
      </c>
      <c r="M1387" t="s">
        <v>12275</v>
      </c>
      <c r="N1387" t="s">
        <v>12276</v>
      </c>
      <c r="O1387" t="s">
        <v>12277</v>
      </c>
      <c r="P1387" t="s">
        <v>12278</v>
      </c>
    </row>
    <row r="1388" spans="1:16">
      <c r="A1388" t="s">
        <v>12279</v>
      </c>
      <c r="B1388" t="s">
        <v>12280</v>
      </c>
      <c r="C1388" t="s">
        <v>10466</v>
      </c>
      <c r="D1388">
        <v>8599</v>
      </c>
      <c r="E1388">
        <v>8995</v>
      </c>
      <c r="F1388">
        <v>0.04</v>
      </c>
      <c r="G1388">
        <v>4.4000000000000004</v>
      </c>
      <c r="H1388">
        <v>9734</v>
      </c>
      <c r="I1388" t="s">
        <v>12281</v>
      </c>
      <c r="J1388" t="s">
        <v>12282</v>
      </c>
      <c r="K1388" t="s">
        <v>12283</v>
      </c>
      <c r="L1388" t="s">
        <v>12284</v>
      </c>
      <c r="M1388" t="s">
        <v>12285</v>
      </c>
      <c r="N1388" t="s">
        <v>12286</v>
      </c>
      <c r="O1388" t="s">
        <v>12287</v>
      </c>
      <c r="P1388" t="s">
        <v>12288</v>
      </c>
    </row>
    <row r="1389" spans="1:16">
      <c r="A1389" t="s">
        <v>12289</v>
      </c>
      <c r="B1389" t="s">
        <v>12290</v>
      </c>
      <c r="C1389" t="s">
        <v>8739</v>
      </c>
      <c r="D1389">
        <v>1110</v>
      </c>
      <c r="E1389">
        <v>1599</v>
      </c>
      <c r="F1389">
        <v>0.31</v>
      </c>
      <c r="G1389">
        <v>4.3</v>
      </c>
      <c r="H1389">
        <v>4022</v>
      </c>
      <c r="I1389" t="s">
        <v>12291</v>
      </c>
      <c r="J1389" t="s">
        <v>12292</v>
      </c>
      <c r="K1389" t="s">
        <v>12293</v>
      </c>
      <c r="L1389" t="s">
        <v>12294</v>
      </c>
      <c r="M1389" t="s">
        <v>12295</v>
      </c>
      <c r="N1389" t="s">
        <v>12296</v>
      </c>
      <c r="O1389" t="s">
        <v>12297</v>
      </c>
      <c r="P1389" t="s">
        <v>12298</v>
      </c>
    </row>
    <row r="1390" spans="1:16">
      <c r="A1390" t="s">
        <v>12299</v>
      </c>
      <c r="B1390" t="s">
        <v>12300</v>
      </c>
      <c r="C1390" t="s">
        <v>8761</v>
      </c>
      <c r="D1390">
        <v>1499</v>
      </c>
      <c r="E1390">
        <v>3500</v>
      </c>
      <c r="F1390">
        <v>0.56999999999999995</v>
      </c>
      <c r="G1390">
        <v>4.7</v>
      </c>
      <c r="H1390">
        <v>2591</v>
      </c>
      <c r="I1390" t="s">
        <v>12301</v>
      </c>
      <c r="J1390" t="s">
        <v>12302</v>
      </c>
      <c r="K1390" t="s">
        <v>12303</v>
      </c>
      <c r="L1390" t="s">
        <v>12304</v>
      </c>
      <c r="M1390" t="s">
        <v>12305</v>
      </c>
      <c r="N1390" t="s">
        <v>12306</v>
      </c>
      <c r="O1390" t="s">
        <v>12307</v>
      </c>
      <c r="P1390" t="s">
        <v>12308</v>
      </c>
    </row>
    <row r="1391" spans="1:16">
      <c r="A1391" t="s">
        <v>12309</v>
      </c>
      <c r="B1391" t="s">
        <v>12310</v>
      </c>
      <c r="C1391" t="s">
        <v>8625</v>
      </c>
      <c r="D1391">
        <v>759</v>
      </c>
      <c r="E1391">
        <v>1999</v>
      </c>
      <c r="F1391">
        <v>0.62</v>
      </c>
      <c r="G1391">
        <v>4.3</v>
      </c>
      <c r="H1391">
        <v>532</v>
      </c>
      <c r="I1391" t="s">
        <v>12311</v>
      </c>
      <c r="J1391" t="s">
        <v>12312</v>
      </c>
      <c r="K1391" t="s">
        <v>12313</v>
      </c>
      <c r="L1391" t="s">
        <v>12314</v>
      </c>
      <c r="M1391" t="s">
        <v>12315</v>
      </c>
      <c r="N1391" t="s">
        <v>12316</v>
      </c>
      <c r="O1391" t="s">
        <v>12317</v>
      </c>
      <c r="P1391" t="s">
        <v>12318</v>
      </c>
    </row>
    <row r="1392" spans="1:16">
      <c r="A1392" t="s">
        <v>12319</v>
      </c>
      <c r="B1392" t="s">
        <v>12320</v>
      </c>
      <c r="C1392" t="s">
        <v>9010</v>
      </c>
      <c r="D1392">
        <v>2669</v>
      </c>
      <c r="E1392">
        <v>3199</v>
      </c>
      <c r="F1392">
        <v>0.17</v>
      </c>
      <c r="G1392">
        <v>3.9</v>
      </c>
      <c r="H1392">
        <v>260</v>
      </c>
      <c r="I1392" t="s">
        <v>12321</v>
      </c>
      <c r="J1392" t="s">
        <v>12322</v>
      </c>
      <c r="K1392" t="s">
        <v>12323</v>
      </c>
      <c r="L1392" t="s">
        <v>12324</v>
      </c>
      <c r="M1392" t="s">
        <v>12325</v>
      </c>
      <c r="N1392" t="s">
        <v>12326</v>
      </c>
      <c r="O1392" t="s">
        <v>12327</v>
      </c>
      <c r="P1392" t="s">
        <v>12328</v>
      </c>
    </row>
    <row r="1393" spans="1:16">
      <c r="A1393" t="s">
        <v>12329</v>
      </c>
      <c r="B1393" t="s">
        <v>12330</v>
      </c>
      <c r="C1393" t="s">
        <v>9102</v>
      </c>
      <c r="D1393">
        <v>929</v>
      </c>
      <c r="E1393">
        <v>1300</v>
      </c>
      <c r="F1393">
        <v>0.28999999999999998</v>
      </c>
      <c r="G1393">
        <v>3.9</v>
      </c>
      <c r="H1393">
        <v>1672</v>
      </c>
      <c r="I1393" t="s">
        <v>12331</v>
      </c>
      <c r="J1393" t="s">
        <v>12332</v>
      </c>
      <c r="K1393" t="s">
        <v>12333</v>
      </c>
      <c r="L1393" t="s">
        <v>12334</v>
      </c>
      <c r="M1393" t="s">
        <v>12335</v>
      </c>
      <c r="N1393" t="s">
        <v>12336</v>
      </c>
      <c r="O1393" t="s">
        <v>12337</v>
      </c>
      <c r="P1393" t="s">
        <v>12338</v>
      </c>
    </row>
    <row r="1394" spans="1:16">
      <c r="A1394" t="s">
        <v>12339</v>
      </c>
      <c r="B1394" t="s">
        <v>12340</v>
      </c>
      <c r="C1394" t="s">
        <v>8927</v>
      </c>
      <c r="D1394">
        <v>199</v>
      </c>
      <c r="E1394">
        <v>399</v>
      </c>
      <c r="F1394">
        <v>0.5</v>
      </c>
      <c r="G1394">
        <v>3.7</v>
      </c>
      <c r="H1394">
        <v>7945</v>
      </c>
      <c r="I1394" t="s">
        <v>12341</v>
      </c>
      <c r="J1394" t="s">
        <v>12342</v>
      </c>
      <c r="K1394" t="s">
        <v>12343</v>
      </c>
      <c r="L1394" t="s">
        <v>12344</v>
      </c>
      <c r="M1394" t="s">
        <v>12345</v>
      </c>
      <c r="N1394" t="s">
        <v>12346</v>
      </c>
      <c r="O1394" t="s">
        <v>12347</v>
      </c>
      <c r="P1394" t="s">
        <v>12348</v>
      </c>
    </row>
    <row r="1395" spans="1:16">
      <c r="A1395" t="s">
        <v>12349</v>
      </c>
      <c r="B1395" t="s">
        <v>12350</v>
      </c>
      <c r="C1395" t="s">
        <v>8614</v>
      </c>
      <c r="D1395">
        <v>279</v>
      </c>
      <c r="E1395">
        <v>599</v>
      </c>
      <c r="F1395">
        <v>0.53</v>
      </c>
      <c r="G1395">
        <v>3.5</v>
      </c>
      <c r="H1395">
        <v>1367</v>
      </c>
      <c r="I1395" t="s">
        <v>12351</v>
      </c>
      <c r="J1395" t="s">
        <v>12352</v>
      </c>
      <c r="K1395" t="s">
        <v>12353</v>
      </c>
      <c r="L1395" t="s">
        <v>12354</v>
      </c>
      <c r="M1395" t="s">
        <v>12355</v>
      </c>
      <c r="N1395" t="s">
        <v>12356</v>
      </c>
      <c r="O1395" t="s">
        <v>12357</v>
      </c>
      <c r="P1395" t="s">
        <v>12358</v>
      </c>
    </row>
    <row r="1396" spans="1:16">
      <c r="A1396" t="s">
        <v>12359</v>
      </c>
      <c r="B1396" t="s">
        <v>12360</v>
      </c>
      <c r="C1396" t="s">
        <v>8728</v>
      </c>
      <c r="D1396">
        <v>549</v>
      </c>
      <c r="E1396">
        <v>999</v>
      </c>
      <c r="F1396">
        <v>0.45</v>
      </c>
      <c r="G1396">
        <v>4</v>
      </c>
      <c r="H1396">
        <v>1313</v>
      </c>
      <c r="I1396" t="s">
        <v>12361</v>
      </c>
      <c r="J1396" t="s">
        <v>12362</v>
      </c>
      <c r="K1396" t="s">
        <v>12363</v>
      </c>
      <c r="L1396" t="s">
        <v>12364</v>
      </c>
      <c r="M1396" t="s">
        <v>12365</v>
      </c>
      <c r="N1396" t="s">
        <v>12366</v>
      </c>
      <c r="O1396" t="s">
        <v>12367</v>
      </c>
      <c r="P1396" t="s">
        <v>12368</v>
      </c>
    </row>
    <row r="1397" spans="1:16">
      <c r="A1397" t="s">
        <v>12369</v>
      </c>
      <c r="B1397" t="s">
        <v>12370</v>
      </c>
      <c r="C1397" t="s">
        <v>10373</v>
      </c>
      <c r="D1397">
        <v>85</v>
      </c>
      <c r="E1397">
        <v>199</v>
      </c>
      <c r="F1397">
        <v>0.56999999999999995</v>
      </c>
      <c r="G1397">
        <v>4.0999999999999996</v>
      </c>
      <c r="H1397">
        <v>212</v>
      </c>
      <c r="I1397" t="s">
        <v>12371</v>
      </c>
      <c r="J1397" t="s">
        <v>12372</v>
      </c>
      <c r="K1397" t="s">
        <v>12373</v>
      </c>
      <c r="L1397" t="s">
        <v>12374</v>
      </c>
      <c r="M1397" t="s">
        <v>12375</v>
      </c>
      <c r="N1397" t="s">
        <v>12376</v>
      </c>
      <c r="O1397" t="s">
        <v>12377</v>
      </c>
      <c r="P1397" t="s">
        <v>12378</v>
      </c>
    </row>
    <row r="1398" spans="1:16">
      <c r="A1398" t="s">
        <v>12379</v>
      </c>
      <c r="B1398" t="s">
        <v>12380</v>
      </c>
      <c r="C1398" t="s">
        <v>8979</v>
      </c>
      <c r="D1398">
        <v>499</v>
      </c>
      <c r="E1398">
        <v>1299</v>
      </c>
      <c r="F1398">
        <v>0.62</v>
      </c>
      <c r="G1398">
        <v>3.9</v>
      </c>
      <c r="H1398">
        <v>65</v>
      </c>
      <c r="I1398" t="s">
        <v>12381</v>
      </c>
      <c r="J1398" t="s">
        <v>12382</v>
      </c>
      <c r="K1398" t="s">
        <v>12383</v>
      </c>
      <c r="L1398" t="s">
        <v>12384</v>
      </c>
      <c r="M1398" t="s">
        <v>12385</v>
      </c>
      <c r="N1398" t="s">
        <v>12386</v>
      </c>
      <c r="O1398" t="s">
        <v>12387</v>
      </c>
      <c r="P1398" t="s">
        <v>12388</v>
      </c>
    </row>
    <row r="1399" spans="1:16">
      <c r="A1399" t="s">
        <v>12389</v>
      </c>
      <c r="B1399" t="s">
        <v>12390</v>
      </c>
      <c r="C1399" t="s">
        <v>8979</v>
      </c>
      <c r="D1399">
        <v>5865</v>
      </c>
      <c r="E1399">
        <v>7776</v>
      </c>
      <c r="F1399">
        <v>0.25</v>
      </c>
      <c r="G1399">
        <v>4.4000000000000004</v>
      </c>
      <c r="H1399">
        <v>2737</v>
      </c>
      <c r="I1399" t="s">
        <v>12391</v>
      </c>
      <c r="J1399" t="s">
        <v>12392</v>
      </c>
      <c r="K1399" t="s">
        <v>12393</v>
      </c>
      <c r="L1399" t="s">
        <v>12394</v>
      </c>
      <c r="M1399" t="s">
        <v>12395</v>
      </c>
      <c r="N1399" t="s">
        <v>12396</v>
      </c>
      <c r="O1399" t="s">
        <v>12397</v>
      </c>
      <c r="P1399" t="s">
        <v>12398</v>
      </c>
    </row>
    <row r="1400" spans="1:16">
      <c r="A1400" t="s">
        <v>12399</v>
      </c>
      <c r="B1400" t="s">
        <v>12400</v>
      </c>
      <c r="C1400" t="s">
        <v>8581</v>
      </c>
      <c r="D1400">
        <v>1260</v>
      </c>
      <c r="E1400">
        <v>2299</v>
      </c>
      <c r="F1400">
        <v>0.45</v>
      </c>
      <c r="G1400">
        <v>4.3</v>
      </c>
      <c r="H1400">
        <v>55</v>
      </c>
      <c r="I1400" t="s">
        <v>12401</v>
      </c>
      <c r="J1400" t="s">
        <v>12402</v>
      </c>
      <c r="K1400" t="s">
        <v>12403</v>
      </c>
      <c r="L1400" t="s">
        <v>12404</v>
      </c>
      <c r="M1400" t="s">
        <v>12405</v>
      </c>
      <c r="N1400" t="s">
        <v>12406</v>
      </c>
      <c r="O1400" t="s">
        <v>12407</v>
      </c>
      <c r="P1400" t="s">
        <v>12408</v>
      </c>
    </row>
    <row r="1401" spans="1:16">
      <c r="A1401" t="s">
        <v>12409</v>
      </c>
      <c r="B1401" t="s">
        <v>12410</v>
      </c>
      <c r="C1401" t="s">
        <v>12411</v>
      </c>
      <c r="D1401">
        <v>1099</v>
      </c>
      <c r="E1401">
        <v>1500</v>
      </c>
      <c r="F1401">
        <v>0.27</v>
      </c>
      <c r="G1401">
        <v>4.5</v>
      </c>
      <c r="H1401">
        <v>1065</v>
      </c>
      <c r="I1401" t="s">
        <v>12412</v>
      </c>
      <c r="J1401" t="s">
        <v>12413</v>
      </c>
      <c r="K1401" t="s">
        <v>12414</v>
      </c>
      <c r="L1401" t="s">
        <v>12415</v>
      </c>
      <c r="M1401" t="s">
        <v>12416</v>
      </c>
      <c r="N1401" t="s">
        <v>12417</v>
      </c>
      <c r="O1401" t="s">
        <v>12418</v>
      </c>
      <c r="P1401" t="s">
        <v>12419</v>
      </c>
    </row>
    <row r="1402" spans="1:16">
      <c r="A1402" t="s">
        <v>12420</v>
      </c>
      <c r="B1402" t="s">
        <v>12421</v>
      </c>
      <c r="C1402" t="s">
        <v>9102</v>
      </c>
      <c r="D1402">
        <v>1928</v>
      </c>
      <c r="E1402">
        <v>2590</v>
      </c>
      <c r="F1402">
        <v>0.26</v>
      </c>
      <c r="G1402">
        <v>4</v>
      </c>
      <c r="H1402">
        <v>2377</v>
      </c>
      <c r="I1402" t="s">
        <v>12422</v>
      </c>
      <c r="J1402" t="s">
        <v>12423</v>
      </c>
      <c r="K1402" t="s">
        <v>12424</v>
      </c>
      <c r="L1402" t="s">
        <v>12425</v>
      </c>
      <c r="M1402" t="s">
        <v>12426</v>
      </c>
      <c r="N1402" t="s">
        <v>12427</v>
      </c>
      <c r="O1402" t="s">
        <v>12428</v>
      </c>
      <c r="P1402" t="s">
        <v>12429</v>
      </c>
    </row>
    <row r="1403" spans="1:16">
      <c r="A1403" t="s">
        <v>12430</v>
      </c>
      <c r="B1403" t="s">
        <v>12431</v>
      </c>
      <c r="C1403" t="s">
        <v>8814</v>
      </c>
      <c r="D1403">
        <v>3249</v>
      </c>
      <c r="E1403">
        <v>6299</v>
      </c>
      <c r="F1403">
        <v>0.48</v>
      </c>
      <c r="G1403">
        <v>3.9</v>
      </c>
      <c r="H1403">
        <v>2569</v>
      </c>
      <c r="I1403" t="s">
        <v>12432</v>
      </c>
      <c r="J1403" t="s">
        <v>12433</v>
      </c>
      <c r="K1403" t="s">
        <v>12434</v>
      </c>
      <c r="L1403" t="s">
        <v>12435</v>
      </c>
      <c r="M1403" t="s">
        <v>12436</v>
      </c>
      <c r="N1403" t="s">
        <v>12437</v>
      </c>
      <c r="O1403" t="s">
        <v>12438</v>
      </c>
      <c r="P1403" t="s">
        <v>12439</v>
      </c>
    </row>
    <row r="1404" spans="1:16">
      <c r="A1404" t="s">
        <v>12440</v>
      </c>
      <c r="B1404" t="s">
        <v>12441</v>
      </c>
      <c r="C1404" t="s">
        <v>9102</v>
      </c>
      <c r="D1404">
        <v>1199</v>
      </c>
      <c r="E1404">
        <v>1795</v>
      </c>
      <c r="F1404">
        <v>0.33</v>
      </c>
      <c r="G1404">
        <v>4.2</v>
      </c>
      <c r="H1404">
        <v>5967</v>
      </c>
      <c r="I1404" t="s">
        <v>12442</v>
      </c>
      <c r="J1404" t="s">
        <v>12443</v>
      </c>
      <c r="K1404" t="s">
        <v>12444</v>
      </c>
      <c r="L1404" t="s">
        <v>12445</v>
      </c>
      <c r="M1404" t="s">
        <v>12446</v>
      </c>
      <c r="N1404" t="s">
        <v>12447</v>
      </c>
      <c r="O1404" t="s">
        <v>12448</v>
      </c>
      <c r="P1404" t="s">
        <v>12449</v>
      </c>
    </row>
    <row r="1405" spans="1:16">
      <c r="A1405" t="s">
        <v>12450</v>
      </c>
      <c r="B1405" t="s">
        <v>12451</v>
      </c>
      <c r="C1405" t="s">
        <v>8581</v>
      </c>
      <c r="D1405">
        <v>1456</v>
      </c>
      <c r="E1405">
        <v>3190</v>
      </c>
      <c r="F1405">
        <v>0.54</v>
      </c>
      <c r="G1405">
        <v>4.0999999999999996</v>
      </c>
      <c r="H1405">
        <v>1776</v>
      </c>
      <c r="I1405" t="s">
        <v>12452</v>
      </c>
      <c r="J1405" t="s">
        <v>12453</v>
      </c>
      <c r="K1405" t="s">
        <v>12454</v>
      </c>
      <c r="L1405" t="s">
        <v>12455</v>
      </c>
      <c r="M1405" t="s">
        <v>12456</v>
      </c>
      <c r="N1405" t="s">
        <v>12457</v>
      </c>
      <c r="O1405" t="s">
        <v>12458</v>
      </c>
      <c r="P1405" t="s">
        <v>12459</v>
      </c>
    </row>
    <row r="1406" spans="1:16">
      <c r="A1406" t="s">
        <v>12460</v>
      </c>
      <c r="B1406" t="s">
        <v>12461</v>
      </c>
      <c r="C1406" t="s">
        <v>8979</v>
      </c>
      <c r="D1406">
        <v>3349</v>
      </c>
      <c r="E1406">
        <v>4799</v>
      </c>
      <c r="F1406">
        <v>0.3</v>
      </c>
      <c r="G1406">
        <v>3.7</v>
      </c>
      <c r="H1406">
        <v>4200</v>
      </c>
      <c r="I1406" t="s">
        <v>12462</v>
      </c>
      <c r="J1406" t="s">
        <v>12463</v>
      </c>
      <c r="K1406" t="s">
        <v>12464</v>
      </c>
      <c r="L1406" t="s">
        <v>12465</v>
      </c>
      <c r="M1406" t="s">
        <v>12466</v>
      </c>
      <c r="N1406" t="s">
        <v>12467</v>
      </c>
      <c r="O1406" t="s">
        <v>12468</v>
      </c>
      <c r="P1406" t="s">
        <v>12469</v>
      </c>
    </row>
    <row r="1407" spans="1:16">
      <c r="A1407" t="s">
        <v>12470</v>
      </c>
      <c r="B1407" t="s">
        <v>12471</v>
      </c>
      <c r="C1407" t="s">
        <v>9428</v>
      </c>
      <c r="D1407">
        <v>4899</v>
      </c>
      <c r="E1407">
        <v>8999</v>
      </c>
      <c r="F1407">
        <v>0.46</v>
      </c>
      <c r="G1407">
        <v>4.0999999999999996</v>
      </c>
      <c r="H1407">
        <v>297</v>
      </c>
      <c r="I1407" t="s">
        <v>12472</v>
      </c>
      <c r="J1407" t="s">
        <v>12473</v>
      </c>
      <c r="K1407" t="s">
        <v>12474</v>
      </c>
      <c r="L1407" t="s">
        <v>12475</v>
      </c>
      <c r="M1407" t="s">
        <v>12476</v>
      </c>
      <c r="N1407" t="s">
        <v>12477</v>
      </c>
      <c r="O1407" t="s">
        <v>12478</v>
      </c>
      <c r="P1407" t="s">
        <v>12479</v>
      </c>
    </row>
    <row r="1408" spans="1:16">
      <c r="A1408" t="s">
        <v>12480</v>
      </c>
      <c r="B1408" t="s">
        <v>12481</v>
      </c>
      <c r="C1408" t="s">
        <v>8803</v>
      </c>
      <c r="D1408">
        <v>1199</v>
      </c>
      <c r="E1408">
        <v>1899</v>
      </c>
      <c r="F1408">
        <v>0.37</v>
      </c>
      <c r="G1408">
        <v>4.2</v>
      </c>
      <c r="H1408">
        <v>3858</v>
      </c>
      <c r="I1408" t="s">
        <v>12482</v>
      </c>
      <c r="J1408" t="s">
        <v>12483</v>
      </c>
      <c r="K1408" t="s">
        <v>12484</v>
      </c>
      <c r="L1408" t="s">
        <v>12485</v>
      </c>
      <c r="M1408" t="s">
        <v>12486</v>
      </c>
      <c r="N1408" t="s">
        <v>12487</v>
      </c>
      <c r="O1408" t="s">
        <v>12488</v>
      </c>
      <c r="P1408" t="s">
        <v>12489</v>
      </c>
    </row>
    <row r="1409" spans="1:16">
      <c r="A1409" t="s">
        <v>12490</v>
      </c>
      <c r="B1409" t="s">
        <v>12491</v>
      </c>
      <c r="C1409" t="s">
        <v>11152</v>
      </c>
      <c r="D1409">
        <v>3290</v>
      </c>
      <c r="E1409">
        <v>5799</v>
      </c>
      <c r="F1409">
        <v>0.43</v>
      </c>
      <c r="G1409">
        <v>4.3</v>
      </c>
      <c r="H1409">
        <v>168</v>
      </c>
      <c r="I1409" t="s">
        <v>12492</v>
      </c>
      <c r="J1409" t="s">
        <v>12493</v>
      </c>
      <c r="K1409" t="s">
        <v>12494</v>
      </c>
      <c r="L1409" t="s">
        <v>12495</v>
      </c>
      <c r="M1409" t="s">
        <v>12496</v>
      </c>
      <c r="N1409" t="s">
        <v>12497</v>
      </c>
      <c r="O1409" t="s">
        <v>12498</v>
      </c>
      <c r="P1409" t="s">
        <v>12499</v>
      </c>
    </row>
    <row r="1410" spans="1:16">
      <c r="A1410" t="s">
        <v>12500</v>
      </c>
      <c r="B1410" t="s">
        <v>12501</v>
      </c>
      <c r="C1410" t="s">
        <v>8614</v>
      </c>
      <c r="D1410">
        <v>179</v>
      </c>
      <c r="E1410">
        <v>799</v>
      </c>
      <c r="F1410">
        <v>0.78</v>
      </c>
      <c r="G1410">
        <v>3.6</v>
      </c>
      <c r="H1410">
        <v>101</v>
      </c>
      <c r="I1410" t="s">
        <v>12502</v>
      </c>
      <c r="J1410" t="s">
        <v>12503</v>
      </c>
      <c r="K1410" t="s">
        <v>12504</v>
      </c>
      <c r="L1410" t="s">
        <v>12505</v>
      </c>
      <c r="M1410" t="s">
        <v>12506</v>
      </c>
      <c r="N1410" t="s">
        <v>12507</v>
      </c>
      <c r="O1410" t="s">
        <v>12508</v>
      </c>
      <c r="P1410" t="s">
        <v>12509</v>
      </c>
    </row>
    <row r="1411" spans="1:16">
      <c r="A1411" t="s">
        <v>12510</v>
      </c>
      <c r="B1411" t="s">
        <v>12511</v>
      </c>
      <c r="C1411" t="s">
        <v>12170</v>
      </c>
      <c r="D1411">
        <v>149</v>
      </c>
      <c r="E1411">
        <v>300</v>
      </c>
      <c r="F1411">
        <v>0.5</v>
      </c>
      <c r="G1411">
        <v>4.0999999999999996</v>
      </c>
      <c r="H1411">
        <v>4074</v>
      </c>
      <c r="I1411" t="s">
        <v>12512</v>
      </c>
      <c r="J1411" t="s">
        <v>12513</v>
      </c>
      <c r="K1411" t="s">
        <v>12514</v>
      </c>
      <c r="L1411" t="s">
        <v>12515</v>
      </c>
      <c r="M1411" t="s">
        <v>12516</v>
      </c>
      <c r="N1411" t="s">
        <v>12517</v>
      </c>
      <c r="O1411" t="s">
        <v>12518</v>
      </c>
      <c r="P1411" t="s">
        <v>12519</v>
      </c>
    </row>
    <row r="1412" spans="1:16">
      <c r="A1412" t="s">
        <v>12520</v>
      </c>
      <c r="B1412" t="s">
        <v>12521</v>
      </c>
      <c r="C1412" t="s">
        <v>8750</v>
      </c>
      <c r="D1412">
        <v>5490</v>
      </c>
      <c r="E1412">
        <v>7200</v>
      </c>
      <c r="F1412">
        <v>0.24</v>
      </c>
      <c r="G1412">
        <v>4.5</v>
      </c>
      <c r="H1412">
        <v>1408</v>
      </c>
      <c r="I1412" t="s">
        <v>12522</v>
      </c>
      <c r="J1412" t="s">
        <v>12523</v>
      </c>
      <c r="K1412" t="s">
        <v>12524</v>
      </c>
      <c r="L1412" t="s">
        <v>12525</v>
      </c>
      <c r="M1412" t="s">
        <v>12526</v>
      </c>
      <c r="N1412" t="s">
        <v>12527</v>
      </c>
      <c r="O1412" t="s">
        <v>12528</v>
      </c>
      <c r="P1412" t="s">
        <v>12529</v>
      </c>
    </row>
    <row r="1413" spans="1:16">
      <c r="A1413" t="s">
        <v>12530</v>
      </c>
      <c r="B1413" t="s">
        <v>12531</v>
      </c>
      <c r="C1413" t="s">
        <v>8625</v>
      </c>
      <c r="D1413">
        <v>379</v>
      </c>
      <c r="E1413">
        <v>389</v>
      </c>
      <c r="F1413">
        <v>0.03</v>
      </c>
      <c r="G1413">
        <v>4.2</v>
      </c>
      <c r="H1413">
        <v>3739</v>
      </c>
      <c r="I1413" t="s">
        <v>12532</v>
      </c>
      <c r="J1413" t="s">
        <v>12533</v>
      </c>
      <c r="K1413" t="s">
        <v>12534</v>
      </c>
      <c r="L1413" t="s">
        <v>12535</v>
      </c>
      <c r="M1413" t="s">
        <v>12536</v>
      </c>
      <c r="N1413" t="s">
        <v>12537</v>
      </c>
      <c r="O1413" t="s">
        <v>12538</v>
      </c>
      <c r="P1413" t="s">
        <v>12539</v>
      </c>
    </row>
    <row r="1414" spans="1:16">
      <c r="A1414" t="s">
        <v>12540</v>
      </c>
      <c r="B1414" t="s">
        <v>12541</v>
      </c>
      <c r="C1414" t="s">
        <v>10140</v>
      </c>
      <c r="D1414">
        <v>8699</v>
      </c>
      <c r="E1414">
        <v>13049</v>
      </c>
      <c r="F1414">
        <v>0.33</v>
      </c>
      <c r="G1414">
        <v>4.3</v>
      </c>
      <c r="H1414">
        <v>5891</v>
      </c>
      <c r="I1414" t="s">
        <v>12542</v>
      </c>
      <c r="J1414" t="s">
        <v>12543</v>
      </c>
      <c r="K1414" t="s">
        <v>12544</v>
      </c>
      <c r="L1414" t="s">
        <v>12545</v>
      </c>
      <c r="M1414" t="s">
        <v>12546</v>
      </c>
      <c r="N1414" t="s">
        <v>12547</v>
      </c>
      <c r="O1414" t="s">
        <v>12548</v>
      </c>
      <c r="P1414" t="s">
        <v>12549</v>
      </c>
    </row>
    <row r="1415" spans="1:16">
      <c r="A1415" t="s">
        <v>12550</v>
      </c>
      <c r="B1415" t="s">
        <v>12551</v>
      </c>
      <c r="C1415" t="s">
        <v>8750</v>
      </c>
      <c r="D1415">
        <v>3041.67</v>
      </c>
      <c r="E1415">
        <v>5999</v>
      </c>
      <c r="F1415">
        <v>0.49</v>
      </c>
      <c r="G1415">
        <v>4</v>
      </c>
      <c r="H1415">
        <v>777</v>
      </c>
      <c r="I1415" t="s">
        <v>12552</v>
      </c>
      <c r="J1415" t="s">
        <v>12553</v>
      </c>
      <c r="K1415" t="s">
        <v>12554</v>
      </c>
      <c r="L1415" t="s">
        <v>12555</v>
      </c>
      <c r="M1415" t="s">
        <v>12556</v>
      </c>
      <c r="N1415" t="s">
        <v>12557</v>
      </c>
      <c r="O1415" t="s">
        <v>12558</v>
      </c>
      <c r="P1415" t="s">
        <v>12559</v>
      </c>
    </row>
    <row r="1416" spans="1:16">
      <c r="A1416" t="s">
        <v>12560</v>
      </c>
      <c r="B1416" t="s">
        <v>12561</v>
      </c>
      <c r="C1416" t="s">
        <v>8728</v>
      </c>
      <c r="D1416">
        <v>1745</v>
      </c>
      <c r="E1416">
        <v>2400</v>
      </c>
      <c r="F1416">
        <v>0.27</v>
      </c>
      <c r="G1416">
        <v>4.2</v>
      </c>
      <c r="H1416">
        <v>14160</v>
      </c>
      <c r="I1416" t="s">
        <v>12562</v>
      </c>
      <c r="J1416" t="s">
        <v>12563</v>
      </c>
      <c r="K1416" t="s">
        <v>12564</v>
      </c>
      <c r="L1416" t="s">
        <v>12565</v>
      </c>
      <c r="M1416" t="s">
        <v>12566</v>
      </c>
      <c r="N1416" t="s">
        <v>12567</v>
      </c>
      <c r="O1416" t="s">
        <v>12568</v>
      </c>
      <c r="P1416" t="s">
        <v>12569</v>
      </c>
    </row>
    <row r="1417" spans="1:16">
      <c r="A1417" t="s">
        <v>12570</v>
      </c>
      <c r="B1417" t="s">
        <v>12571</v>
      </c>
      <c r="C1417" t="s">
        <v>8687</v>
      </c>
      <c r="D1417">
        <v>3180</v>
      </c>
      <c r="E1417">
        <v>5295</v>
      </c>
      <c r="F1417">
        <v>0.4</v>
      </c>
      <c r="G1417">
        <v>4.2</v>
      </c>
      <c r="H1417">
        <v>6919</v>
      </c>
      <c r="I1417" t="s">
        <v>12572</v>
      </c>
      <c r="J1417" t="s">
        <v>12573</v>
      </c>
      <c r="K1417" t="s">
        <v>12574</v>
      </c>
      <c r="L1417" t="s">
        <v>12575</v>
      </c>
      <c r="M1417" t="s">
        <v>12576</v>
      </c>
      <c r="N1417" t="s">
        <v>12577</v>
      </c>
      <c r="O1417" t="s">
        <v>12578</v>
      </c>
      <c r="P1417" t="s">
        <v>12579</v>
      </c>
    </row>
    <row r="1418" spans="1:16">
      <c r="A1418" t="s">
        <v>12580</v>
      </c>
      <c r="B1418" t="s">
        <v>12581</v>
      </c>
      <c r="C1418" t="s">
        <v>10140</v>
      </c>
      <c r="D1418">
        <v>4999</v>
      </c>
      <c r="E1418">
        <v>24999</v>
      </c>
      <c r="F1418">
        <v>0.8</v>
      </c>
      <c r="G1418">
        <v>4.5</v>
      </c>
      <c r="H1418">
        <v>287</v>
      </c>
      <c r="I1418" t="s">
        <v>12582</v>
      </c>
      <c r="J1418" t="s">
        <v>12583</v>
      </c>
      <c r="K1418" t="s">
        <v>12584</v>
      </c>
      <c r="L1418" t="s">
        <v>12585</v>
      </c>
      <c r="M1418" t="s">
        <v>12586</v>
      </c>
      <c r="N1418" t="s">
        <v>12587</v>
      </c>
      <c r="O1418" t="s">
        <v>12588</v>
      </c>
      <c r="P1418" t="s">
        <v>12589</v>
      </c>
    </row>
    <row r="1419" spans="1:16">
      <c r="A1419" t="s">
        <v>12590</v>
      </c>
      <c r="B1419" t="s">
        <v>12591</v>
      </c>
      <c r="C1419" t="s">
        <v>8927</v>
      </c>
      <c r="D1419">
        <v>390</v>
      </c>
      <c r="E1419">
        <v>799</v>
      </c>
      <c r="F1419">
        <v>0.51</v>
      </c>
      <c r="G1419">
        <v>3.8</v>
      </c>
      <c r="H1419">
        <v>287</v>
      </c>
      <c r="I1419" t="s">
        <v>12592</v>
      </c>
      <c r="J1419" t="s">
        <v>12593</v>
      </c>
      <c r="K1419" t="s">
        <v>12594</v>
      </c>
      <c r="L1419" t="s">
        <v>12595</v>
      </c>
      <c r="M1419" t="s">
        <v>12596</v>
      </c>
      <c r="N1419" t="s">
        <v>12597</v>
      </c>
      <c r="O1419" t="s">
        <v>12598</v>
      </c>
      <c r="P1419" t="s">
        <v>12599</v>
      </c>
    </row>
    <row r="1420" spans="1:16">
      <c r="A1420" t="s">
        <v>12600</v>
      </c>
      <c r="B1420" t="s">
        <v>12601</v>
      </c>
      <c r="C1420" t="s">
        <v>12602</v>
      </c>
      <c r="D1420">
        <v>1999</v>
      </c>
      <c r="E1420">
        <v>2999</v>
      </c>
      <c r="F1420">
        <v>0.33</v>
      </c>
      <c r="G1420">
        <v>4.4000000000000004</v>
      </c>
      <c r="H1420">
        <v>388</v>
      </c>
      <c r="I1420" t="s">
        <v>12603</v>
      </c>
      <c r="J1420" t="s">
        <v>12604</v>
      </c>
      <c r="K1420" t="s">
        <v>12605</v>
      </c>
      <c r="L1420" t="s">
        <v>12606</v>
      </c>
      <c r="M1420" t="s">
        <v>12607</v>
      </c>
      <c r="N1420" t="s">
        <v>12608</v>
      </c>
      <c r="O1420" t="s">
        <v>12609</v>
      </c>
      <c r="P1420" t="s">
        <v>12610</v>
      </c>
    </row>
    <row r="1421" spans="1:16">
      <c r="A1421" t="s">
        <v>12611</v>
      </c>
      <c r="B1421" t="s">
        <v>12612</v>
      </c>
      <c r="C1421" t="s">
        <v>9071</v>
      </c>
      <c r="D1421">
        <v>1624</v>
      </c>
      <c r="E1421">
        <v>2495</v>
      </c>
      <c r="F1421">
        <v>0.35</v>
      </c>
      <c r="G1421">
        <v>4.0999999999999996</v>
      </c>
      <c r="H1421">
        <v>827</v>
      </c>
      <c r="I1421" t="s">
        <v>12613</v>
      </c>
      <c r="J1421" t="s">
        <v>12614</v>
      </c>
      <c r="K1421" t="s">
        <v>12615</v>
      </c>
      <c r="L1421" t="s">
        <v>12616</v>
      </c>
      <c r="M1421" t="s">
        <v>12617</v>
      </c>
      <c r="N1421" t="s">
        <v>12618</v>
      </c>
      <c r="O1421" t="s">
        <v>12619</v>
      </c>
      <c r="P1421" t="s">
        <v>12620</v>
      </c>
    </row>
    <row r="1422" spans="1:16">
      <c r="A1422" t="s">
        <v>12621</v>
      </c>
      <c r="B1422" t="s">
        <v>12622</v>
      </c>
      <c r="C1422" t="s">
        <v>12170</v>
      </c>
      <c r="D1422">
        <v>184</v>
      </c>
      <c r="E1422">
        <v>450</v>
      </c>
      <c r="F1422">
        <v>0.59</v>
      </c>
      <c r="G1422">
        <v>4.2</v>
      </c>
      <c r="H1422">
        <v>4971</v>
      </c>
      <c r="I1422" t="s">
        <v>12623</v>
      </c>
      <c r="J1422" t="s">
        <v>12624</v>
      </c>
      <c r="K1422" t="s">
        <v>12625</v>
      </c>
      <c r="L1422" t="s">
        <v>12626</v>
      </c>
      <c r="M1422" t="s">
        <v>12627</v>
      </c>
      <c r="N1422" t="s">
        <v>12628</v>
      </c>
      <c r="O1422" t="s">
        <v>12629</v>
      </c>
      <c r="P1422" t="s">
        <v>12630</v>
      </c>
    </row>
    <row r="1423" spans="1:16">
      <c r="A1423" t="s">
        <v>12631</v>
      </c>
      <c r="B1423" t="s">
        <v>12632</v>
      </c>
      <c r="C1423" t="s">
        <v>8614</v>
      </c>
      <c r="D1423">
        <v>445</v>
      </c>
      <c r="E1423">
        <v>999</v>
      </c>
      <c r="F1423">
        <v>0.55000000000000004</v>
      </c>
      <c r="G1423">
        <v>4.3</v>
      </c>
      <c r="H1423">
        <v>229</v>
      </c>
      <c r="I1423" t="s">
        <v>12633</v>
      </c>
      <c r="J1423" t="s">
        <v>12634</v>
      </c>
      <c r="K1423" t="s">
        <v>12635</v>
      </c>
      <c r="L1423" t="s">
        <v>12636</v>
      </c>
      <c r="M1423" t="s">
        <v>12637</v>
      </c>
      <c r="N1423" t="s">
        <v>12638</v>
      </c>
      <c r="O1423" t="s">
        <v>12639</v>
      </c>
      <c r="P1423" t="s">
        <v>12640</v>
      </c>
    </row>
    <row r="1424" spans="1:16">
      <c r="A1424" t="s">
        <v>12641</v>
      </c>
      <c r="B1424" t="s">
        <v>12642</v>
      </c>
      <c r="C1424" t="s">
        <v>12643</v>
      </c>
      <c r="D1424">
        <v>699</v>
      </c>
      <c r="E1424">
        <v>1690</v>
      </c>
      <c r="F1424">
        <v>0.59</v>
      </c>
      <c r="G1424">
        <v>4.0999999999999996</v>
      </c>
      <c r="H1424">
        <v>3524</v>
      </c>
      <c r="I1424" t="s">
        <v>12644</v>
      </c>
      <c r="J1424" t="s">
        <v>12645</v>
      </c>
      <c r="K1424" t="s">
        <v>12646</v>
      </c>
      <c r="L1424" t="s">
        <v>12647</v>
      </c>
      <c r="M1424" t="s">
        <v>12648</v>
      </c>
      <c r="N1424" t="s">
        <v>12649</v>
      </c>
      <c r="O1424" t="s">
        <v>12650</v>
      </c>
      <c r="P1424" t="s">
        <v>12651</v>
      </c>
    </row>
    <row r="1425" spans="1:16">
      <c r="A1425" t="s">
        <v>12652</v>
      </c>
      <c r="B1425" t="s">
        <v>12653</v>
      </c>
      <c r="C1425" t="s">
        <v>8687</v>
      </c>
      <c r="D1425">
        <v>1601</v>
      </c>
      <c r="E1425">
        <v>3890</v>
      </c>
      <c r="F1425">
        <v>0.59</v>
      </c>
      <c r="G1425">
        <v>4.2</v>
      </c>
      <c r="H1425">
        <v>156</v>
      </c>
      <c r="I1425" t="s">
        <v>12654</v>
      </c>
      <c r="J1425" t="s">
        <v>12655</v>
      </c>
      <c r="K1425" t="s">
        <v>12656</v>
      </c>
      <c r="L1425" t="s">
        <v>12657</v>
      </c>
      <c r="M1425" t="s">
        <v>12658</v>
      </c>
      <c r="N1425" t="s">
        <v>12659</v>
      </c>
      <c r="O1425" t="s">
        <v>12660</v>
      </c>
      <c r="P1425" t="s">
        <v>12661</v>
      </c>
    </row>
    <row r="1426" spans="1:16">
      <c r="A1426" t="s">
        <v>12662</v>
      </c>
      <c r="B1426" t="s">
        <v>12663</v>
      </c>
      <c r="C1426" t="s">
        <v>9675</v>
      </c>
      <c r="D1426">
        <v>231</v>
      </c>
      <c r="E1426">
        <v>260</v>
      </c>
      <c r="F1426">
        <v>0.11</v>
      </c>
      <c r="G1426">
        <v>4.0999999999999996</v>
      </c>
      <c r="H1426">
        <v>490</v>
      </c>
      <c r="I1426" t="s">
        <v>12664</v>
      </c>
      <c r="J1426" t="s">
        <v>12665</v>
      </c>
      <c r="K1426" t="s">
        <v>12666</v>
      </c>
      <c r="L1426" t="s">
        <v>12667</v>
      </c>
      <c r="M1426" t="s">
        <v>12668</v>
      </c>
      <c r="N1426" t="s">
        <v>12669</v>
      </c>
      <c r="O1426" t="s">
        <v>12670</v>
      </c>
      <c r="P1426" t="s">
        <v>12671</v>
      </c>
    </row>
    <row r="1427" spans="1:16">
      <c r="A1427" t="s">
        <v>12672</v>
      </c>
      <c r="B1427" t="s">
        <v>12673</v>
      </c>
      <c r="C1427" t="s">
        <v>8614</v>
      </c>
      <c r="D1427">
        <v>369</v>
      </c>
      <c r="E1427">
        <v>599</v>
      </c>
      <c r="F1427">
        <v>0.38</v>
      </c>
      <c r="G1427">
        <v>3.9</v>
      </c>
      <c r="H1427">
        <v>82</v>
      </c>
      <c r="I1427" t="s">
        <v>12674</v>
      </c>
      <c r="J1427" t="s">
        <v>12675</v>
      </c>
      <c r="K1427" t="s">
        <v>12676</v>
      </c>
      <c r="L1427" t="s">
        <v>12677</v>
      </c>
      <c r="M1427" t="s">
        <v>12678</v>
      </c>
      <c r="N1427" t="s">
        <v>12679</v>
      </c>
      <c r="O1427" t="s">
        <v>12680</v>
      </c>
      <c r="P1427" t="s">
        <v>12681</v>
      </c>
    </row>
    <row r="1428" spans="1:16">
      <c r="A1428" t="s">
        <v>12682</v>
      </c>
      <c r="B1428" t="s">
        <v>12683</v>
      </c>
      <c r="C1428" t="s">
        <v>8581</v>
      </c>
      <c r="D1428">
        <v>809</v>
      </c>
      <c r="E1428">
        <v>1950</v>
      </c>
      <c r="F1428">
        <v>0.59</v>
      </c>
      <c r="G1428">
        <v>3.9</v>
      </c>
      <c r="H1428">
        <v>710</v>
      </c>
      <c r="I1428" t="s">
        <v>12684</v>
      </c>
      <c r="J1428" t="s">
        <v>12685</v>
      </c>
      <c r="K1428" t="s">
        <v>12686</v>
      </c>
      <c r="L1428" t="s">
        <v>12687</v>
      </c>
      <c r="M1428" t="s">
        <v>12688</v>
      </c>
      <c r="N1428" t="s">
        <v>12689</v>
      </c>
      <c r="O1428" t="s">
        <v>12690</v>
      </c>
      <c r="P1428" t="s">
        <v>12691</v>
      </c>
    </row>
    <row r="1429" spans="1:16">
      <c r="A1429" t="s">
        <v>12692</v>
      </c>
      <c r="B1429" t="s">
        <v>12693</v>
      </c>
      <c r="C1429" t="s">
        <v>8750</v>
      </c>
      <c r="D1429">
        <v>1199</v>
      </c>
      <c r="E1429">
        <v>2990</v>
      </c>
      <c r="F1429">
        <v>0.6</v>
      </c>
      <c r="G1429">
        <v>3.8</v>
      </c>
      <c r="H1429">
        <v>133</v>
      </c>
      <c r="I1429" t="s">
        <v>12694</v>
      </c>
      <c r="J1429" t="s">
        <v>12695</v>
      </c>
      <c r="K1429" t="s">
        <v>12696</v>
      </c>
      <c r="L1429" t="s">
        <v>12697</v>
      </c>
      <c r="M1429" t="s">
        <v>12698</v>
      </c>
      <c r="N1429" t="s">
        <v>12699</v>
      </c>
      <c r="O1429" t="s">
        <v>12700</v>
      </c>
      <c r="P1429" t="s">
        <v>12701</v>
      </c>
    </row>
    <row r="1430" spans="1:16">
      <c r="A1430" t="s">
        <v>12702</v>
      </c>
      <c r="B1430" t="s">
        <v>12703</v>
      </c>
      <c r="C1430" t="s">
        <v>8750</v>
      </c>
      <c r="D1430">
        <v>6120</v>
      </c>
      <c r="E1430">
        <v>8073</v>
      </c>
      <c r="F1430">
        <v>0.24</v>
      </c>
      <c r="G1430">
        <v>4.5999999999999996</v>
      </c>
      <c r="H1430">
        <v>2751</v>
      </c>
      <c r="I1430" t="s">
        <v>12704</v>
      </c>
      <c r="J1430" t="s">
        <v>12705</v>
      </c>
      <c r="K1430" t="s">
        <v>12706</v>
      </c>
      <c r="L1430" t="s">
        <v>12707</v>
      </c>
      <c r="M1430" t="s">
        <v>12708</v>
      </c>
      <c r="N1430" t="s">
        <v>12709</v>
      </c>
      <c r="O1430" t="s">
        <v>12710</v>
      </c>
      <c r="P1430" t="s">
        <v>12711</v>
      </c>
    </row>
    <row r="1431" spans="1:16">
      <c r="A1431" t="s">
        <v>12712</v>
      </c>
      <c r="B1431" t="s">
        <v>12713</v>
      </c>
      <c r="C1431" t="s">
        <v>8938</v>
      </c>
      <c r="D1431">
        <v>1799</v>
      </c>
      <c r="E1431">
        <v>2599</v>
      </c>
      <c r="F1431">
        <v>0.31</v>
      </c>
      <c r="G1431">
        <v>3.6</v>
      </c>
      <c r="H1431">
        <v>771</v>
      </c>
      <c r="I1431" t="s">
        <v>12714</v>
      </c>
      <c r="J1431" t="s">
        <v>12715</v>
      </c>
      <c r="K1431" t="s">
        <v>12716</v>
      </c>
      <c r="L1431" t="s">
        <v>12717</v>
      </c>
      <c r="M1431" t="s">
        <v>12718</v>
      </c>
      <c r="N1431" t="s">
        <v>12719</v>
      </c>
      <c r="O1431" t="s">
        <v>12720</v>
      </c>
      <c r="P1431" t="s">
        <v>12721</v>
      </c>
    </row>
    <row r="1432" spans="1:16">
      <c r="A1432" t="s">
        <v>12722</v>
      </c>
      <c r="B1432" t="s">
        <v>12723</v>
      </c>
      <c r="C1432" t="s">
        <v>11474</v>
      </c>
      <c r="D1432">
        <v>18999</v>
      </c>
      <c r="E1432">
        <v>29999</v>
      </c>
      <c r="F1432">
        <v>0.37</v>
      </c>
      <c r="G1432">
        <v>4.0999999999999996</v>
      </c>
      <c r="H1432">
        <v>2536</v>
      </c>
      <c r="I1432" t="s">
        <v>12724</v>
      </c>
      <c r="J1432" t="s">
        <v>12725</v>
      </c>
      <c r="K1432" t="s">
        <v>12726</v>
      </c>
      <c r="L1432" t="s">
        <v>12727</v>
      </c>
      <c r="M1432" t="s">
        <v>12728</v>
      </c>
      <c r="N1432" t="s">
        <v>12729</v>
      </c>
      <c r="O1432" t="s">
        <v>12730</v>
      </c>
      <c r="P1432" t="s">
        <v>12731</v>
      </c>
    </row>
    <row r="1433" spans="1:16">
      <c r="A1433" t="s">
        <v>12732</v>
      </c>
      <c r="B1433" t="s">
        <v>12733</v>
      </c>
      <c r="C1433" t="s">
        <v>9633</v>
      </c>
      <c r="D1433">
        <v>1999</v>
      </c>
      <c r="E1433">
        <v>2360</v>
      </c>
      <c r="F1433">
        <v>0.15</v>
      </c>
      <c r="G1433">
        <v>4.2</v>
      </c>
      <c r="H1433">
        <v>7801</v>
      </c>
      <c r="I1433" t="s">
        <v>12734</v>
      </c>
      <c r="J1433" t="s">
        <v>12735</v>
      </c>
      <c r="K1433" t="s">
        <v>12736</v>
      </c>
      <c r="L1433" t="s">
        <v>12737</v>
      </c>
      <c r="M1433" t="s">
        <v>12738</v>
      </c>
      <c r="N1433" t="s">
        <v>12739</v>
      </c>
      <c r="O1433" t="s">
        <v>12740</v>
      </c>
      <c r="P1433" t="s">
        <v>12741</v>
      </c>
    </row>
    <row r="1434" spans="1:16">
      <c r="A1434" t="s">
        <v>12742</v>
      </c>
      <c r="B1434" t="s">
        <v>12743</v>
      </c>
      <c r="C1434" t="s">
        <v>12744</v>
      </c>
      <c r="D1434">
        <v>5999</v>
      </c>
      <c r="E1434">
        <v>11495</v>
      </c>
      <c r="F1434">
        <v>0.48</v>
      </c>
      <c r="G1434">
        <v>4.3</v>
      </c>
      <c r="H1434">
        <v>534</v>
      </c>
      <c r="I1434" t="s">
        <v>12745</v>
      </c>
      <c r="J1434" t="s">
        <v>12746</v>
      </c>
      <c r="K1434" t="s">
        <v>12747</v>
      </c>
      <c r="L1434" t="s">
        <v>12748</v>
      </c>
      <c r="M1434" t="s">
        <v>12749</v>
      </c>
      <c r="N1434" t="s">
        <v>12750</v>
      </c>
      <c r="O1434" t="s">
        <v>12751</v>
      </c>
      <c r="P1434" t="s">
        <v>12752</v>
      </c>
    </row>
    <row r="1435" spans="1:16">
      <c r="A1435" t="s">
        <v>12753</v>
      </c>
      <c r="B1435" t="s">
        <v>12754</v>
      </c>
      <c r="C1435" t="s">
        <v>9336</v>
      </c>
      <c r="D1435">
        <v>2599</v>
      </c>
      <c r="E1435">
        <v>4780</v>
      </c>
      <c r="F1435">
        <v>0.46</v>
      </c>
      <c r="G1435">
        <v>3.9</v>
      </c>
      <c r="H1435">
        <v>898</v>
      </c>
      <c r="I1435" t="s">
        <v>12755</v>
      </c>
      <c r="J1435" t="s">
        <v>12756</v>
      </c>
      <c r="K1435" t="s">
        <v>12757</v>
      </c>
      <c r="L1435" t="s">
        <v>12758</v>
      </c>
      <c r="M1435" t="s">
        <v>12759</v>
      </c>
      <c r="N1435" t="s">
        <v>12760</v>
      </c>
      <c r="O1435" t="s">
        <v>12761</v>
      </c>
      <c r="P1435" t="s">
        <v>12762</v>
      </c>
    </row>
    <row r="1436" spans="1:16">
      <c r="A1436" t="s">
        <v>12763</v>
      </c>
      <c r="B1436" t="s">
        <v>12764</v>
      </c>
      <c r="C1436" t="s">
        <v>12038</v>
      </c>
      <c r="D1436">
        <v>1199</v>
      </c>
      <c r="E1436">
        <v>2400</v>
      </c>
      <c r="F1436">
        <v>0.5</v>
      </c>
      <c r="G1436">
        <v>3.9</v>
      </c>
      <c r="H1436">
        <v>1202</v>
      </c>
      <c r="I1436" t="s">
        <v>12765</v>
      </c>
      <c r="J1436" t="s">
        <v>12766</v>
      </c>
      <c r="K1436" t="s">
        <v>12767</v>
      </c>
      <c r="L1436" t="s">
        <v>12768</v>
      </c>
      <c r="M1436" t="s">
        <v>12769</v>
      </c>
      <c r="N1436" t="s">
        <v>12770</v>
      </c>
      <c r="O1436" t="s">
        <v>12771</v>
      </c>
      <c r="P1436" t="s">
        <v>12772</v>
      </c>
    </row>
    <row r="1437" spans="1:16">
      <c r="A1437" t="s">
        <v>12773</v>
      </c>
      <c r="B1437" t="s">
        <v>12774</v>
      </c>
      <c r="C1437" t="s">
        <v>8927</v>
      </c>
      <c r="D1437">
        <v>219</v>
      </c>
      <c r="E1437">
        <v>249</v>
      </c>
      <c r="F1437">
        <v>0.12</v>
      </c>
      <c r="G1437">
        <v>4</v>
      </c>
      <c r="H1437">
        <v>1108</v>
      </c>
      <c r="I1437" t="s">
        <v>12775</v>
      </c>
      <c r="J1437" t="s">
        <v>12776</v>
      </c>
      <c r="K1437" t="s">
        <v>12777</v>
      </c>
      <c r="L1437" t="s">
        <v>12778</v>
      </c>
      <c r="M1437" t="s">
        <v>12779</v>
      </c>
      <c r="N1437" t="s">
        <v>12780</v>
      </c>
      <c r="O1437" t="s">
        <v>12781</v>
      </c>
      <c r="P1437" t="s">
        <v>12782</v>
      </c>
    </row>
    <row r="1438" spans="1:16">
      <c r="A1438" t="s">
        <v>12783</v>
      </c>
      <c r="B1438" t="s">
        <v>12784</v>
      </c>
      <c r="C1438" t="s">
        <v>8603</v>
      </c>
      <c r="D1438">
        <v>799</v>
      </c>
      <c r="E1438">
        <v>1199</v>
      </c>
      <c r="F1438">
        <v>0.33</v>
      </c>
      <c r="G1438">
        <v>4.4000000000000004</v>
      </c>
      <c r="H1438">
        <v>17</v>
      </c>
      <c r="I1438" t="s">
        <v>9183</v>
      </c>
      <c r="J1438" t="s">
        <v>12785</v>
      </c>
      <c r="K1438" t="s">
        <v>12786</v>
      </c>
      <c r="L1438" t="s">
        <v>12787</v>
      </c>
      <c r="M1438" t="s">
        <v>12788</v>
      </c>
      <c r="N1438" t="s">
        <v>12789</v>
      </c>
      <c r="O1438" t="s">
        <v>9189</v>
      </c>
      <c r="P1438" t="s">
        <v>12790</v>
      </c>
    </row>
    <row r="1439" spans="1:16">
      <c r="A1439" t="s">
        <v>12791</v>
      </c>
      <c r="B1439" t="s">
        <v>12792</v>
      </c>
      <c r="C1439" t="s">
        <v>9989</v>
      </c>
      <c r="D1439">
        <v>6199</v>
      </c>
      <c r="E1439">
        <v>10999</v>
      </c>
      <c r="F1439">
        <v>0.44</v>
      </c>
      <c r="G1439">
        <v>4.2</v>
      </c>
      <c r="H1439">
        <v>10429</v>
      </c>
      <c r="I1439" t="s">
        <v>12793</v>
      </c>
      <c r="J1439" t="s">
        <v>12794</v>
      </c>
      <c r="K1439" t="s">
        <v>12795</v>
      </c>
      <c r="L1439" t="s">
        <v>12796</v>
      </c>
      <c r="M1439" t="s">
        <v>12797</v>
      </c>
      <c r="N1439" t="s">
        <v>12798</v>
      </c>
      <c r="O1439" t="s">
        <v>12799</v>
      </c>
      <c r="P1439" t="s">
        <v>12800</v>
      </c>
    </row>
    <row r="1440" spans="1:16">
      <c r="A1440" t="s">
        <v>12801</v>
      </c>
      <c r="B1440" t="s">
        <v>12802</v>
      </c>
      <c r="C1440" t="s">
        <v>8916</v>
      </c>
      <c r="D1440">
        <v>6790</v>
      </c>
      <c r="E1440">
        <v>10995</v>
      </c>
      <c r="F1440">
        <v>0.38</v>
      </c>
      <c r="G1440">
        <v>4.5</v>
      </c>
      <c r="H1440">
        <v>3192</v>
      </c>
      <c r="I1440" t="s">
        <v>12803</v>
      </c>
      <c r="J1440" t="s">
        <v>12804</v>
      </c>
      <c r="K1440" t="s">
        <v>12805</v>
      </c>
      <c r="L1440" t="s">
        <v>12806</v>
      </c>
      <c r="M1440" t="s">
        <v>12807</v>
      </c>
      <c r="N1440" t="s">
        <v>12808</v>
      </c>
      <c r="O1440" t="s">
        <v>12809</v>
      </c>
      <c r="P1440" t="s">
        <v>12810</v>
      </c>
    </row>
    <row r="1441" spans="1:16">
      <c r="A1441" t="s">
        <v>12811</v>
      </c>
      <c r="B1441" t="s">
        <v>12812</v>
      </c>
      <c r="C1441" t="s">
        <v>12813</v>
      </c>
      <c r="D1441">
        <v>1982.84</v>
      </c>
      <c r="E1441">
        <v>3300</v>
      </c>
      <c r="F1441">
        <v>0.4</v>
      </c>
      <c r="G1441">
        <v>4.0999999999999996</v>
      </c>
      <c r="H1441">
        <v>5873</v>
      </c>
      <c r="I1441" t="s">
        <v>12814</v>
      </c>
      <c r="J1441" t="s">
        <v>12815</v>
      </c>
      <c r="K1441" t="s">
        <v>12816</v>
      </c>
      <c r="L1441" t="s">
        <v>12817</v>
      </c>
      <c r="M1441" t="s">
        <v>12818</v>
      </c>
      <c r="N1441" t="s">
        <v>12819</v>
      </c>
      <c r="O1441" t="s">
        <v>12820</v>
      </c>
      <c r="P1441" t="s">
        <v>12821</v>
      </c>
    </row>
    <row r="1442" spans="1:16">
      <c r="A1442" t="s">
        <v>12822</v>
      </c>
      <c r="B1442" t="s">
        <v>12823</v>
      </c>
      <c r="C1442" t="s">
        <v>9675</v>
      </c>
      <c r="D1442">
        <v>199</v>
      </c>
      <c r="E1442">
        <v>400</v>
      </c>
      <c r="F1442">
        <v>0.5</v>
      </c>
      <c r="G1442">
        <v>4.0999999999999996</v>
      </c>
      <c r="H1442">
        <v>1379</v>
      </c>
      <c r="I1442" t="s">
        <v>12824</v>
      </c>
      <c r="J1442" t="s">
        <v>12825</v>
      </c>
      <c r="K1442" t="s">
        <v>12826</v>
      </c>
      <c r="L1442" t="s">
        <v>12827</v>
      </c>
      <c r="M1442" t="s">
        <v>12828</v>
      </c>
      <c r="N1442" t="s">
        <v>12829</v>
      </c>
      <c r="O1442" t="s">
        <v>12830</v>
      </c>
      <c r="P1442" t="s">
        <v>12831</v>
      </c>
    </row>
    <row r="1443" spans="1:16">
      <c r="A1443" t="s">
        <v>12832</v>
      </c>
      <c r="B1443" t="s">
        <v>12833</v>
      </c>
      <c r="C1443" t="s">
        <v>8581</v>
      </c>
      <c r="D1443">
        <v>1180</v>
      </c>
      <c r="E1443">
        <v>1440</v>
      </c>
      <c r="F1443">
        <v>0.18</v>
      </c>
      <c r="G1443">
        <v>4.2</v>
      </c>
      <c r="H1443">
        <v>1527</v>
      </c>
      <c r="I1443" t="s">
        <v>12834</v>
      </c>
      <c r="J1443" t="s">
        <v>12835</v>
      </c>
      <c r="K1443" t="s">
        <v>12836</v>
      </c>
      <c r="L1443" t="s">
        <v>12837</v>
      </c>
      <c r="M1443" t="s">
        <v>12838</v>
      </c>
      <c r="N1443" t="s">
        <v>12839</v>
      </c>
      <c r="O1443" t="s">
        <v>12840</v>
      </c>
      <c r="P1443" t="s">
        <v>12841</v>
      </c>
    </row>
    <row r="1444" spans="1:16">
      <c r="A1444" t="s">
        <v>12842</v>
      </c>
      <c r="B1444" t="s">
        <v>12843</v>
      </c>
      <c r="C1444" t="s">
        <v>9336</v>
      </c>
      <c r="D1444">
        <v>2199</v>
      </c>
      <c r="E1444">
        <v>3045</v>
      </c>
      <c r="F1444">
        <v>0.28000000000000003</v>
      </c>
      <c r="G1444">
        <v>4.2</v>
      </c>
      <c r="H1444">
        <v>2686</v>
      </c>
      <c r="I1444" t="s">
        <v>12844</v>
      </c>
      <c r="J1444" t="s">
        <v>12845</v>
      </c>
      <c r="K1444" t="s">
        <v>12846</v>
      </c>
      <c r="L1444" t="s">
        <v>12847</v>
      </c>
      <c r="M1444" t="s">
        <v>12848</v>
      </c>
      <c r="N1444" t="s">
        <v>12849</v>
      </c>
      <c r="O1444" t="s">
        <v>12850</v>
      </c>
      <c r="P1444" t="s">
        <v>12851</v>
      </c>
    </row>
    <row r="1445" spans="1:16">
      <c r="A1445" t="s">
        <v>12852</v>
      </c>
      <c r="B1445" t="s">
        <v>12853</v>
      </c>
      <c r="C1445" t="s">
        <v>9654</v>
      </c>
      <c r="D1445">
        <v>2999</v>
      </c>
      <c r="E1445">
        <v>3595</v>
      </c>
      <c r="F1445">
        <v>0.17</v>
      </c>
      <c r="G1445">
        <v>4</v>
      </c>
      <c r="H1445">
        <v>178</v>
      </c>
      <c r="I1445" t="s">
        <v>12854</v>
      </c>
      <c r="J1445" t="s">
        <v>12855</v>
      </c>
      <c r="K1445" t="s">
        <v>12856</v>
      </c>
      <c r="L1445" t="s">
        <v>12857</v>
      </c>
      <c r="M1445" t="s">
        <v>12858</v>
      </c>
      <c r="N1445" t="s">
        <v>12859</v>
      </c>
      <c r="O1445" t="s">
        <v>12860</v>
      </c>
      <c r="P1445" t="s">
        <v>12861</v>
      </c>
    </row>
    <row r="1446" spans="1:16">
      <c r="A1446" t="s">
        <v>12862</v>
      </c>
      <c r="B1446" t="s">
        <v>12863</v>
      </c>
      <c r="C1446" t="s">
        <v>12864</v>
      </c>
      <c r="D1446">
        <v>253</v>
      </c>
      <c r="E1446">
        <v>500</v>
      </c>
      <c r="F1446">
        <v>0.49</v>
      </c>
      <c r="G1446">
        <v>4.3</v>
      </c>
      <c r="H1446">
        <v>2664</v>
      </c>
      <c r="I1446" t="s">
        <v>12865</v>
      </c>
      <c r="J1446" t="s">
        <v>12866</v>
      </c>
      <c r="K1446" t="s">
        <v>12867</v>
      </c>
      <c r="L1446" t="s">
        <v>12868</v>
      </c>
      <c r="M1446" t="s">
        <v>12869</v>
      </c>
      <c r="N1446" t="s">
        <v>12870</v>
      </c>
      <c r="O1446" t="s">
        <v>12871</v>
      </c>
      <c r="P1446" t="s">
        <v>12872</v>
      </c>
    </row>
    <row r="1447" spans="1:16">
      <c r="A1447" t="s">
        <v>12873</v>
      </c>
      <c r="B1447" t="s">
        <v>12874</v>
      </c>
      <c r="C1447" t="s">
        <v>11152</v>
      </c>
      <c r="D1447">
        <v>499</v>
      </c>
      <c r="E1447">
        <v>799</v>
      </c>
      <c r="F1447">
        <v>0.38</v>
      </c>
      <c r="G1447">
        <v>3.6</v>
      </c>
      <c r="H1447">
        <v>212</v>
      </c>
      <c r="I1447" t="s">
        <v>12875</v>
      </c>
      <c r="J1447" t="s">
        <v>12876</v>
      </c>
      <c r="K1447" t="s">
        <v>12877</v>
      </c>
      <c r="L1447" t="s">
        <v>12878</v>
      </c>
      <c r="M1447" t="s">
        <v>12879</v>
      </c>
      <c r="N1447" t="s">
        <v>12880</v>
      </c>
      <c r="O1447" t="s">
        <v>12881</v>
      </c>
      <c r="P1447" t="s">
        <v>12882</v>
      </c>
    </row>
    <row r="1448" spans="1:16">
      <c r="A1448" t="s">
        <v>12883</v>
      </c>
      <c r="B1448" t="s">
        <v>12884</v>
      </c>
      <c r="C1448" t="s">
        <v>8592</v>
      </c>
      <c r="D1448">
        <v>1149</v>
      </c>
      <c r="E1448">
        <v>1899</v>
      </c>
      <c r="F1448">
        <v>0.39</v>
      </c>
      <c r="G1448">
        <v>3.5</v>
      </c>
      <c r="H1448">
        <v>24</v>
      </c>
      <c r="I1448" t="s">
        <v>12885</v>
      </c>
      <c r="J1448" t="s">
        <v>12886</v>
      </c>
      <c r="K1448" t="s">
        <v>12887</v>
      </c>
      <c r="L1448" t="s">
        <v>12888</v>
      </c>
      <c r="M1448" t="s">
        <v>12889</v>
      </c>
      <c r="N1448" t="s">
        <v>12890</v>
      </c>
      <c r="O1448" t="s">
        <v>12891</v>
      </c>
      <c r="P1448" t="s">
        <v>12892</v>
      </c>
    </row>
    <row r="1449" spans="1:16">
      <c r="A1449" t="s">
        <v>12893</v>
      </c>
      <c r="B1449" t="s">
        <v>12894</v>
      </c>
      <c r="C1449" t="s">
        <v>8739</v>
      </c>
      <c r="D1449">
        <v>457</v>
      </c>
      <c r="E1449">
        <v>799</v>
      </c>
      <c r="F1449">
        <v>0.43</v>
      </c>
      <c r="G1449">
        <v>4.3</v>
      </c>
      <c r="H1449">
        <v>1868</v>
      </c>
      <c r="I1449" t="s">
        <v>12895</v>
      </c>
      <c r="J1449" t="s">
        <v>12896</v>
      </c>
      <c r="K1449" t="s">
        <v>12897</v>
      </c>
      <c r="L1449" t="s">
        <v>12898</v>
      </c>
      <c r="M1449" t="s">
        <v>12899</v>
      </c>
      <c r="N1449" t="s">
        <v>12900</v>
      </c>
      <c r="O1449" t="s">
        <v>12901</v>
      </c>
      <c r="P1449" t="s">
        <v>12902</v>
      </c>
    </row>
    <row r="1450" spans="1:16">
      <c r="A1450" t="s">
        <v>12903</v>
      </c>
      <c r="B1450" t="s">
        <v>12904</v>
      </c>
      <c r="C1450" t="s">
        <v>11111</v>
      </c>
      <c r="D1450">
        <v>229</v>
      </c>
      <c r="E1450">
        <v>399</v>
      </c>
      <c r="F1450">
        <v>0.43</v>
      </c>
      <c r="G1450">
        <v>3.6</v>
      </c>
      <c r="H1450">
        <v>451</v>
      </c>
      <c r="I1450" t="s">
        <v>12905</v>
      </c>
      <c r="J1450" t="s">
        <v>12906</v>
      </c>
      <c r="K1450" t="s">
        <v>12907</v>
      </c>
      <c r="L1450" t="s">
        <v>12908</v>
      </c>
      <c r="M1450" t="s">
        <v>12909</v>
      </c>
      <c r="N1450" t="s">
        <v>12910</v>
      </c>
      <c r="O1450" t="s">
        <v>12911</v>
      </c>
      <c r="P1450" t="s">
        <v>12912</v>
      </c>
    </row>
    <row r="1451" spans="1:16">
      <c r="A1451" t="s">
        <v>12913</v>
      </c>
      <c r="B1451" t="s">
        <v>12914</v>
      </c>
      <c r="C1451" t="s">
        <v>9675</v>
      </c>
      <c r="D1451">
        <v>199</v>
      </c>
      <c r="E1451">
        <v>699</v>
      </c>
      <c r="F1451">
        <v>0.72</v>
      </c>
      <c r="G1451">
        <v>2.9</v>
      </c>
      <c r="H1451">
        <v>159</v>
      </c>
      <c r="I1451" t="s">
        <v>12915</v>
      </c>
      <c r="J1451" t="s">
        <v>12916</v>
      </c>
      <c r="K1451" t="s">
        <v>12917</v>
      </c>
      <c r="L1451" t="s">
        <v>12918</v>
      </c>
      <c r="M1451" t="s">
        <v>12919</v>
      </c>
      <c r="N1451" t="s">
        <v>12920</v>
      </c>
      <c r="O1451" t="s">
        <v>12921</v>
      </c>
      <c r="P1451" t="s">
        <v>12922</v>
      </c>
    </row>
    <row r="1452" spans="1:16">
      <c r="A1452" t="s">
        <v>12923</v>
      </c>
      <c r="B1452" t="s">
        <v>12924</v>
      </c>
      <c r="C1452" t="s">
        <v>12038</v>
      </c>
      <c r="D1452">
        <v>899</v>
      </c>
      <c r="E1452">
        <v>1999</v>
      </c>
      <c r="F1452">
        <v>0.55000000000000004</v>
      </c>
      <c r="G1452">
        <v>4.2</v>
      </c>
      <c r="H1452">
        <v>39</v>
      </c>
      <c r="I1452" t="s">
        <v>12925</v>
      </c>
      <c r="J1452" t="s">
        <v>12926</v>
      </c>
      <c r="K1452" t="s">
        <v>12927</v>
      </c>
      <c r="L1452" t="s">
        <v>12928</v>
      </c>
      <c r="M1452" t="s">
        <v>12929</v>
      </c>
      <c r="N1452" t="s">
        <v>12930</v>
      </c>
      <c r="O1452" t="s">
        <v>12931</v>
      </c>
      <c r="P1452" t="s">
        <v>12932</v>
      </c>
    </row>
    <row r="1453" spans="1:16">
      <c r="A1453" t="s">
        <v>12933</v>
      </c>
      <c r="B1453" t="s">
        <v>12934</v>
      </c>
      <c r="C1453" t="s">
        <v>10404</v>
      </c>
      <c r="D1453">
        <v>1499</v>
      </c>
      <c r="E1453">
        <v>2199</v>
      </c>
      <c r="F1453">
        <v>0.32</v>
      </c>
      <c r="G1453">
        <v>4.4000000000000004</v>
      </c>
      <c r="H1453">
        <v>6531</v>
      </c>
      <c r="I1453" t="s">
        <v>12935</v>
      </c>
      <c r="J1453" t="s">
        <v>12936</v>
      </c>
      <c r="K1453" t="s">
        <v>12937</v>
      </c>
      <c r="L1453" t="s">
        <v>12938</v>
      </c>
      <c r="M1453" t="s">
        <v>12939</v>
      </c>
      <c r="N1453" t="s">
        <v>12940</v>
      </c>
      <c r="O1453" t="s">
        <v>12941</v>
      </c>
      <c r="P1453" t="s">
        <v>12942</v>
      </c>
    </row>
    <row r="1454" spans="1:16">
      <c r="A1454" t="s">
        <v>12943</v>
      </c>
      <c r="B1454" t="s">
        <v>12944</v>
      </c>
      <c r="C1454" t="s">
        <v>8728</v>
      </c>
      <c r="D1454">
        <v>426</v>
      </c>
      <c r="E1454">
        <v>999</v>
      </c>
      <c r="F1454">
        <v>0.56999999999999995</v>
      </c>
      <c r="G1454">
        <v>4.0999999999999996</v>
      </c>
      <c r="H1454">
        <v>222</v>
      </c>
      <c r="I1454" t="s">
        <v>12945</v>
      </c>
      <c r="J1454" t="s">
        <v>12946</v>
      </c>
      <c r="K1454" t="s">
        <v>12947</v>
      </c>
      <c r="L1454" t="s">
        <v>12948</v>
      </c>
      <c r="M1454" t="s">
        <v>12949</v>
      </c>
      <c r="N1454" t="s">
        <v>12950</v>
      </c>
      <c r="O1454" t="s">
        <v>12951</v>
      </c>
      <c r="P1454" t="s">
        <v>12952</v>
      </c>
    </row>
    <row r="1455" spans="1:16">
      <c r="A1455" t="s">
        <v>12953</v>
      </c>
      <c r="B1455" t="s">
        <v>12954</v>
      </c>
      <c r="C1455" t="s">
        <v>8603</v>
      </c>
      <c r="D1455">
        <v>2320</v>
      </c>
      <c r="E1455">
        <v>3290</v>
      </c>
      <c r="F1455">
        <v>0.28999999999999998</v>
      </c>
      <c r="G1455">
        <v>3.8</v>
      </c>
      <c r="H1455">
        <v>195</v>
      </c>
      <c r="I1455" t="s">
        <v>12955</v>
      </c>
      <c r="J1455" t="s">
        <v>12956</v>
      </c>
      <c r="K1455" t="s">
        <v>12957</v>
      </c>
      <c r="L1455" t="s">
        <v>12958</v>
      </c>
      <c r="M1455" t="s">
        <v>12959</v>
      </c>
      <c r="N1455" t="s">
        <v>12960</v>
      </c>
      <c r="O1455" t="s">
        <v>12961</v>
      </c>
      <c r="P1455" t="s">
        <v>12962</v>
      </c>
    </row>
    <row r="1456" spans="1:16">
      <c r="A1456" t="s">
        <v>12963</v>
      </c>
      <c r="B1456" t="s">
        <v>12964</v>
      </c>
      <c r="C1456" t="s">
        <v>10312</v>
      </c>
      <c r="D1456">
        <v>1563</v>
      </c>
      <c r="E1456">
        <v>3098</v>
      </c>
      <c r="F1456">
        <v>0.5</v>
      </c>
      <c r="G1456">
        <v>3.5</v>
      </c>
      <c r="H1456">
        <v>2283</v>
      </c>
      <c r="I1456" t="s">
        <v>12965</v>
      </c>
      <c r="J1456" t="s">
        <v>12966</v>
      </c>
      <c r="K1456" t="s">
        <v>12967</v>
      </c>
      <c r="L1456" t="s">
        <v>12968</v>
      </c>
      <c r="M1456" t="s">
        <v>12969</v>
      </c>
      <c r="N1456" t="s">
        <v>12970</v>
      </c>
      <c r="O1456" t="s">
        <v>12971</v>
      </c>
      <c r="P1456" t="s">
        <v>12972</v>
      </c>
    </row>
    <row r="1457" spans="1:16">
      <c r="A1457" t="s">
        <v>12973</v>
      </c>
      <c r="B1457" t="s">
        <v>12974</v>
      </c>
      <c r="C1457" t="s">
        <v>8592</v>
      </c>
      <c r="D1457">
        <v>3487.77</v>
      </c>
      <c r="E1457">
        <v>4990</v>
      </c>
      <c r="F1457">
        <v>0.3</v>
      </c>
      <c r="G1457">
        <v>4.0999999999999996</v>
      </c>
      <c r="H1457">
        <v>1127</v>
      </c>
      <c r="I1457" t="s">
        <v>12975</v>
      </c>
      <c r="J1457" t="s">
        <v>12976</v>
      </c>
      <c r="K1457" t="s">
        <v>12977</v>
      </c>
      <c r="L1457" t="s">
        <v>12978</v>
      </c>
      <c r="M1457" t="s">
        <v>12979</v>
      </c>
      <c r="N1457" t="s">
        <v>12980</v>
      </c>
      <c r="O1457" t="s">
        <v>12981</v>
      </c>
      <c r="P1457" t="s">
        <v>12982</v>
      </c>
    </row>
    <row r="1458" spans="1:16">
      <c r="A1458" t="s">
        <v>12983</v>
      </c>
      <c r="B1458" t="s">
        <v>12984</v>
      </c>
      <c r="C1458" t="s">
        <v>9233</v>
      </c>
      <c r="D1458">
        <v>498</v>
      </c>
      <c r="E1458">
        <v>1200</v>
      </c>
      <c r="F1458">
        <v>0.59</v>
      </c>
      <c r="G1458">
        <v>3.2</v>
      </c>
      <c r="H1458">
        <v>113</v>
      </c>
      <c r="I1458" t="s">
        <v>12985</v>
      </c>
      <c r="J1458" t="s">
        <v>12986</v>
      </c>
      <c r="K1458" t="s">
        <v>12987</v>
      </c>
      <c r="L1458" t="s">
        <v>12988</v>
      </c>
      <c r="M1458" t="s">
        <v>12989</v>
      </c>
      <c r="N1458" t="s">
        <v>12990</v>
      </c>
      <c r="O1458" t="s">
        <v>12991</v>
      </c>
      <c r="P1458" t="s">
        <v>12992</v>
      </c>
    </row>
    <row r="1459" spans="1:16">
      <c r="A1459" t="s">
        <v>12993</v>
      </c>
      <c r="B1459" t="s">
        <v>12994</v>
      </c>
      <c r="C1459" t="s">
        <v>8581</v>
      </c>
      <c r="D1459">
        <v>2695</v>
      </c>
      <c r="E1459">
        <v>2695</v>
      </c>
      <c r="F1459">
        <v>0</v>
      </c>
      <c r="G1459">
        <v>4.4000000000000004</v>
      </c>
      <c r="H1459">
        <v>2518</v>
      </c>
      <c r="I1459" t="s">
        <v>12995</v>
      </c>
      <c r="J1459" t="s">
        <v>12996</v>
      </c>
      <c r="K1459" t="s">
        <v>12997</v>
      </c>
      <c r="L1459" t="s">
        <v>12998</v>
      </c>
      <c r="M1459" t="s">
        <v>12999</v>
      </c>
      <c r="N1459" t="s">
        <v>13000</v>
      </c>
      <c r="O1459" t="s">
        <v>13001</v>
      </c>
      <c r="P1459" t="s">
        <v>13002</v>
      </c>
    </row>
    <row r="1460" spans="1:16">
      <c r="A1460" t="s">
        <v>13003</v>
      </c>
      <c r="B1460" t="s">
        <v>13004</v>
      </c>
      <c r="C1460" t="s">
        <v>8592</v>
      </c>
      <c r="D1460">
        <v>949</v>
      </c>
      <c r="E1460">
        <v>2299</v>
      </c>
      <c r="F1460">
        <v>0.59</v>
      </c>
      <c r="G1460">
        <v>3.6</v>
      </c>
      <c r="H1460">
        <v>550</v>
      </c>
      <c r="I1460" t="s">
        <v>13005</v>
      </c>
      <c r="J1460" t="s">
        <v>13006</v>
      </c>
      <c r="K1460" t="s">
        <v>13007</v>
      </c>
      <c r="L1460" t="s">
        <v>13008</v>
      </c>
      <c r="M1460" t="s">
        <v>13009</v>
      </c>
      <c r="N1460" t="s">
        <v>13010</v>
      </c>
      <c r="O1460" t="s">
        <v>13011</v>
      </c>
      <c r="P1460" t="s">
        <v>13012</v>
      </c>
    </row>
    <row r="1461" spans="1:16">
      <c r="A1461" t="s">
        <v>13013</v>
      </c>
      <c r="B1461" t="s">
        <v>13014</v>
      </c>
      <c r="C1461" t="s">
        <v>8614</v>
      </c>
      <c r="D1461">
        <v>199</v>
      </c>
      <c r="E1461">
        <v>999</v>
      </c>
      <c r="F1461">
        <v>0.8</v>
      </c>
      <c r="G1461">
        <v>3.1</v>
      </c>
      <c r="H1461">
        <v>2</v>
      </c>
      <c r="I1461" t="s">
        <v>13015</v>
      </c>
      <c r="J1461" t="s">
        <v>13016</v>
      </c>
      <c r="K1461" t="s">
        <v>13017</v>
      </c>
      <c r="L1461" t="s">
        <v>13018</v>
      </c>
      <c r="M1461" t="s">
        <v>13019</v>
      </c>
      <c r="N1461" t="s">
        <v>13020</v>
      </c>
      <c r="O1461" t="s">
        <v>13021</v>
      </c>
      <c r="P1461" t="s">
        <v>13022</v>
      </c>
    </row>
    <row r="1462" spans="1:16">
      <c r="A1462" t="s">
        <v>13023</v>
      </c>
      <c r="B1462" t="s">
        <v>13024</v>
      </c>
      <c r="C1462" t="s">
        <v>9675</v>
      </c>
      <c r="D1462">
        <v>379</v>
      </c>
      <c r="E1462">
        <v>919</v>
      </c>
      <c r="F1462">
        <v>0.59</v>
      </c>
      <c r="G1462">
        <v>4</v>
      </c>
      <c r="H1462">
        <v>1090</v>
      </c>
      <c r="I1462" t="s">
        <v>13025</v>
      </c>
      <c r="J1462" t="s">
        <v>13026</v>
      </c>
      <c r="K1462" t="s">
        <v>13027</v>
      </c>
      <c r="L1462" t="s">
        <v>13028</v>
      </c>
      <c r="M1462" t="s">
        <v>13029</v>
      </c>
      <c r="N1462" t="s">
        <v>13030</v>
      </c>
      <c r="O1462" t="s">
        <v>13031</v>
      </c>
      <c r="P1462" t="s">
        <v>13032</v>
      </c>
    </row>
    <row r="1463" spans="1:16">
      <c r="A1463" t="s">
        <v>13033</v>
      </c>
      <c r="B1463" t="s">
        <v>13034</v>
      </c>
      <c r="C1463" t="s">
        <v>9737</v>
      </c>
      <c r="D1463">
        <v>2280</v>
      </c>
      <c r="E1463">
        <v>3045</v>
      </c>
      <c r="F1463">
        <v>0.25</v>
      </c>
      <c r="G1463">
        <v>4.0999999999999996</v>
      </c>
      <c r="H1463">
        <v>4118</v>
      </c>
      <c r="I1463" t="s">
        <v>13035</v>
      </c>
      <c r="J1463" t="s">
        <v>13036</v>
      </c>
      <c r="K1463" t="s">
        <v>13037</v>
      </c>
      <c r="L1463" t="s">
        <v>13038</v>
      </c>
      <c r="M1463" t="s">
        <v>13039</v>
      </c>
      <c r="N1463" t="s">
        <v>13040</v>
      </c>
      <c r="O1463" t="s">
        <v>13041</v>
      </c>
      <c r="P1463" t="s">
        <v>13042</v>
      </c>
    </row>
    <row r="1464" spans="1:16">
      <c r="A1464" t="s">
        <v>13043</v>
      </c>
      <c r="B1464" t="s">
        <v>13044</v>
      </c>
      <c r="C1464" t="s">
        <v>9521</v>
      </c>
      <c r="D1464">
        <v>2219</v>
      </c>
      <c r="E1464">
        <v>3080</v>
      </c>
      <c r="F1464">
        <v>0.28000000000000003</v>
      </c>
      <c r="G1464">
        <v>3.6</v>
      </c>
      <c r="H1464">
        <v>468</v>
      </c>
      <c r="I1464" t="s">
        <v>13045</v>
      </c>
      <c r="J1464" t="s">
        <v>13046</v>
      </c>
      <c r="K1464" t="s">
        <v>13047</v>
      </c>
      <c r="L1464" t="s">
        <v>13048</v>
      </c>
      <c r="M1464" t="s">
        <v>13049</v>
      </c>
      <c r="N1464" t="s">
        <v>13050</v>
      </c>
      <c r="O1464" t="s">
        <v>13051</v>
      </c>
      <c r="P1464" t="s">
        <v>13052</v>
      </c>
    </row>
    <row r="1465" spans="1:16">
      <c r="A1465" t="s">
        <v>13053</v>
      </c>
      <c r="B1465" t="s">
        <v>13054</v>
      </c>
      <c r="C1465" t="s">
        <v>9633</v>
      </c>
      <c r="D1465">
        <v>1399</v>
      </c>
      <c r="E1465">
        <v>1890</v>
      </c>
      <c r="F1465">
        <v>0.26</v>
      </c>
      <c r="G1465">
        <v>4</v>
      </c>
      <c r="H1465">
        <v>8031</v>
      </c>
      <c r="I1465" t="s">
        <v>13055</v>
      </c>
      <c r="J1465" t="s">
        <v>13056</v>
      </c>
      <c r="K1465" t="s">
        <v>13057</v>
      </c>
      <c r="L1465" t="s">
        <v>13058</v>
      </c>
      <c r="M1465" t="s">
        <v>13059</v>
      </c>
      <c r="N1465" t="s">
        <v>13060</v>
      </c>
      <c r="O1465" t="s">
        <v>13061</v>
      </c>
      <c r="P1465" t="s">
        <v>13062</v>
      </c>
    </row>
    <row r="1466" spans="1:16">
      <c r="A1466" t="s">
        <v>13063</v>
      </c>
      <c r="B1466" t="s">
        <v>13064</v>
      </c>
      <c r="C1466" t="s">
        <v>9102</v>
      </c>
      <c r="D1466">
        <v>2863</v>
      </c>
      <c r="E1466">
        <v>3690</v>
      </c>
      <c r="F1466">
        <v>0.22</v>
      </c>
      <c r="G1466">
        <v>4.3</v>
      </c>
      <c r="H1466">
        <v>6987</v>
      </c>
      <c r="I1466" t="s">
        <v>13065</v>
      </c>
      <c r="J1466" t="s">
        <v>13066</v>
      </c>
      <c r="K1466" t="s">
        <v>13067</v>
      </c>
      <c r="L1466" t="s">
        <v>13068</v>
      </c>
      <c r="M1466" t="s">
        <v>13069</v>
      </c>
      <c r="N1466" t="s">
        <v>13070</v>
      </c>
      <c r="O1466" t="s">
        <v>13071</v>
      </c>
      <c r="P1466" t="s">
        <v>13072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03DE8-661D-4890-87D7-6C4332BC2C54}">
  <dimension ref="A1:N1466"/>
  <sheetViews>
    <sheetView zoomScale="81" zoomScaleNormal="81" workbookViewId="0">
      <selection activeCell="B8" sqref="B8"/>
    </sheetView>
  </sheetViews>
  <sheetFormatPr defaultRowHeight="14.4"/>
  <cols>
    <col min="1" max="1" width="14.109375" bestFit="1" customWidth="1"/>
    <col min="2" max="2" width="46.33203125" customWidth="1"/>
    <col min="3" max="3" width="78.77734375" customWidth="1"/>
    <col min="4" max="4" width="21.88671875" bestFit="1" customWidth="1"/>
    <col min="5" max="5" width="18.44140625" style="3" bestFit="1" customWidth="1"/>
    <col min="6" max="6" width="14" style="3" bestFit="1" customWidth="1"/>
    <col min="7" max="7" width="21.77734375" style="2" bestFit="1" customWidth="1"/>
    <col min="8" max="8" width="8.6640625" bestFit="1" customWidth="1"/>
    <col min="9" max="9" width="14.33203125" style="5" bestFit="1" customWidth="1"/>
    <col min="10" max="10" width="186.5546875" bestFit="1" customWidth="1"/>
    <col min="11" max="11" width="131.6640625" customWidth="1"/>
    <col min="12" max="12" width="17.21875" customWidth="1"/>
    <col min="13" max="13" width="16.88671875" style="7" customWidth="1"/>
    <col min="14" max="14" width="17.5546875" customWidth="1"/>
  </cols>
  <sheetData>
    <row r="1" spans="1:14">
      <c r="A1" t="s">
        <v>0</v>
      </c>
      <c r="B1" t="s">
        <v>1</v>
      </c>
      <c r="C1" t="s">
        <v>2</v>
      </c>
      <c r="D1" t="s">
        <v>13128</v>
      </c>
      <c r="E1" s="3" t="s">
        <v>3</v>
      </c>
      <c r="F1" s="3" t="s">
        <v>4</v>
      </c>
      <c r="G1" s="2" t="s">
        <v>5</v>
      </c>
      <c r="H1" t="s">
        <v>6</v>
      </c>
      <c r="I1" s="5" t="s">
        <v>7</v>
      </c>
      <c r="J1" t="s">
        <v>12</v>
      </c>
      <c r="K1" t="s">
        <v>15</v>
      </c>
      <c r="L1" t="s">
        <v>13131</v>
      </c>
      <c r="M1" s="8" t="s">
        <v>13130</v>
      </c>
      <c r="N1" t="s">
        <v>13129</v>
      </c>
    </row>
    <row r="2" spans="1:14">
      <c r="A2" t="s">
        <v>16</v>
      </c>
      <c r="B2" t="s">
        <v>17</v>
      </c>
      <c r="C2" t="s">
        <v>18</v>
      </c>
      <c r="D2" t="str">
        <f>LEFT(amazon3[[#This Row],[category]],FIND("|",amazon3[[#This Row],[category]]&amp;"|")-1)</f>
        <v>Computers&amp;Accessories</v>
      </c>
      <c r="E2" s="3">
        <v>399</v>
      </c>
      <c r="F2" s="3">
        <v>1099</v>
      </c>
      <c r="G2" s="2">
        <v>0.64</v>
      </c>
      <c r="H2">
        <v>4.2</v>
      </c>
      <c r="I2" s="5">
        <v>24269</v>
      </c>
      <c r="J2" t="s">
        <v>23</v>
      </c>
      <c r="K2" s="1" t="s">
        <v>26</v>
      </c>
      <c r="L2" t="str">
        <f>IF(amazon3[[#This Row],[discount_percentage]]&gt;=0.7,"70%+",
IF(amazon3[[#This Row],[discount_percentage]]&gt;=0.5,"50%-69%",
IF(amazon3[[#This Row],[discount_percentage]]&gt;=0.3,"30%-49%",
IF(amazon3[[#This Row],[discount_percentage]]&gt;=0.1,"10%-29%","Below 10%"))))</f>
        <v>50%-69%</v>
      </c>
      <c r="M2" s="9" t="str">
        <f>IF(amazon3[[#This Row],[rating]]&gt;=4.5,"Excellent",
IF(amazon3[[#This Row],[rating]]&gt;=4,"Good",
IF(amazon3[[#This Row],[rating]]&gt;=3,"Average","Low")))</f>
        <v>Good</v>
      </c>
      <c r="N2" s="6">
        <f>amazon3[[#This Row],[actual_price]]-amazon3[[#This Row],[discounted_price]]</f>
        <v>700</v>
      </c>
    </row>
    <row r="3" spans="1:14">
      <c r="A3" t="s">
        <v>27</v>
      </c>
      <c r="B3" t="s">
        <v>28</v>
      </c>
      <c r="C3" t="s">
        <v>18</v>
      </c>
      <c r="D3" t="str">
        <f>LEFT(amazon3[[#This Row],[category]],FIND("|",amazon3[[#This Row],[category]]&amp;"|")-1)</f>
        <v>Computers&amp;Accessories</v>
      </c>
      <c r="E3" s="3">
        <v>199</v>
      </c>
      <c r="F3" s="3">
        <v>349</v>
      </c>
      <c r="G3" s="2">
        <v>0.43</v>
      </c>
      <c r="H3">
        <v>4</v>
      </c>
      <c r="I3" s="5">
        <v>43994</v>
      </c>
      <c r="J3" t="s">
        <v>33</v>
      </c>
      <c r="K3" s="1" t="s">
        <v>36</v>
      </c>
      <c r="L3" t="str">
        <f>IF(amazon3[[#This Row],[discount_percentage]]&gt;=0.7,"70%+",
IF(amazon3[[#This Row],[discount_percentage]]&gt;=0.5,"50%-69%",
IF(amazon3[[#This Row],[discount_percentage]]&gt;=0.3,"30%-49%",
IF(amazon3[[#This Row],[discount_percentage]]&gt;=0.1,"10%-29%","Below 10%"))))</f>
        <v>30%-49%</v>
      </c>
      <c r="M3" s="9" t="str">
        <f>IF(amazon3[[#This Row],[rating]]&gt;=4.5,"Excellent",
IF(amazon3[[#This Row],[rating]]&gt;=4,"Good",
IF(amazon3[[#This Row],[rating]]&gt;=3,"Average","Low")))</f>
        <v>Good</v>
      </c>
      <c r="N3" s="6">
        <f>amazon3[[#This Row],[actual_price]]-amazon3[[#This Row],[discounted_price]]</f>
        <v>150</v>
      </c>
    </row>
    <row r="4" spans="1:14">
      <c r="A4" t="s">
        <v>37</v>
      </c>
      <c r="B4" t="s">
        <v>38</v>
      </c>
      <c r="C4" t="s">
        <v>18</v>
      </c>
      <c r="D4" t="str">
        <f>LEFT(amazon3[[#This Row],[category]],FIND("|",amazon3[[#This Row],[category]]&amp;"|")-1)</f>
        <v>Computers&amp;Accessories</v>
      </c>
      <c r="E4" s="3">
        <v>199</v>
      </c>
      <c r="F4" s="3">
        <v>1899</v>
      </c>
      <c r="G4" s="2">
        <v>0.9</v>
      </c>
      <c r="H4">
        <v>3.9</v>
      </c>
      <c r="I4" s="5">
        <v>7928</v>
      </c>
      <c r="J4" t="s">
        <v>43</v>
      </c>
      <c r="K4" s="1" t="s">
        <v>46</v>
      </c>
      <c r="L4" t="str">
        <f>IF(amazon3[[#This Row],[discount_percentage]]&gt;=0.7,"70%+",
IF(amazon3[[#This Row],[discount_percentage]]&gt;=0.5,"50%-69%",
IF(amazon3[[#This Row],[discount_percentage]]&gt;=0.3,"30%-49%",
IF(amazon3[[#This Row],[discount_percentage]]&gt;=0.1,"10%-29%","Below 10%"))))</f>
        <v>70%+</v>
      </c>
      <c r="M4" s="9" t="str">
        <f>IF(amazon3[[#This Row],[rating]]&gt;=4.5,"Excellent",
IF(amazon3[[#This Row],[rating]]&gt;=4,"Good",
IF(amazon3[[#This Row],[rating]]&gt;=3,"Average","Low")))</f>
        <v>Average</v>
      </c>
      <c r="N4" s="6">
        <f>amazon3[[#This Row],[actual_price]]-amazon3[[#This Row],[discounted_price]]</f>
        <v>1700</v>
      </c>
    </row>
    <row r="5" spans="1:14">
      <c r="A5" t="s">
        <v>47</v>
      </c>
      <c r="B5" t="s">
        <v>48</v>
      </c>
      <c r="C5" t="s">
        <v>18</v>
      </c>
      <c r="D5" t="str">
        <f>LEFT(amazon3[[#This Row],[category]],FIND("|",amazon3[[#This Row],[category]]&amp;"|")-1)</f>
        <v>Computers&amp;Accessories</v>
      </c>
      <c r="E5" s="3">
        <v>329</v>
      </c>
      <c r="F5" s="3">
        <v>699</v>
      </c>
      <c r="G5" s="2">
        <v>0.53</v>
      </c>
      <c r="H5">
        <v>4.2</v>
      </c>
      <c r="I5" s="5">
        <v>94363</v>
      </c>
      <c r="J5" t="s">
        <v>53</v>
      </c>
      <c r="K5" s="1" t="s">
        <v>56</v>
      </c>
      <c r="L5" t="str">
        <f>IF(amazon3[[#This Row],[discount_percentage]]&gt;=0.7,"70%+",
IF(amazon3[[#This Row],[discount_percentage]]&gt;=0.5,"50%-69%",
IF(amazon3[[#This Row],[discount_percentage]]&gt;=0.3,"30%-49%",
IF(amazon3[[#This Row],[discount_percentage]]&gt;=0.1,"10%-29%","Below 10%"))))</f>
        <v>50%-69%</v>
      </c>
      <c r="M5" s="9" t="str">
        <f>IF(amazon3[[#This Row],[rating]]&gt;=4.5,"Excellent",
IF(amazon3[[#This Row],[rating]]&gt;=4,"Good",
IF(amazon3[[#This Row],[rating]]&gt;=3,"Average","Low")))</f>
        <v>Good</v>
      </c>
      <c r="N5" s="6">
        <f>amazon3[[#This Row],[actual_price]]-amazon3[[#This Row],[discounted_price]]</f>
        <v>370</v>
      </c>
    </row>
    <row r="6" spans="1:14">
      <c r="A6" t="s">
        <v>57</v>
      </c>
      <c r="B6" t="s">
        <v>58</v>
      </c>
      <c r="C6" t="s">
        <v>18</v>
      </c>
      <c r="D6" t="str">
        <f>LEFT(amazon3[[#This Row],[category]],FIND("|",amazon3[[#This Row],[category]]&amp;"|")-1)</f>
        <v>Computers&amp;Accessories</v>
      </c>
      <c r="E6" s="3">
        <v>154</v>
      </c>
      <c r="F6" s="3">
        <v>399</v>
      </c>
      <c r="G6" s="2">
        <v>0.61</v>
      </c>
      <c r="H6">
        <v>4.2</v>
      </c>
      <c r="I6" s="5">
        <v>16905</v>
      </c>
      <c r="J6" t="s">
        <v>63</v>
      </c>
      <c r="K6" s="1" t="s">
        <v>66</v>
      </c>
      <c r="L6" t="str">
        <f>IF(amazon3[[#This Row],[discount_percentage]]&gt;=0.7,"70%+",
IF(amazon3[[#This Row],[discount_percentage]]&gt;=0.5,"50%-69%",
IF(amazon3[[#This Row],[discount_percentage]]&gt;=0.3,"30%-49%",
IF(amazon3[[#This Row],[discount_percentage]]&gt;=0.1,"10%-29%","Below 10%"))))</f>
        <v>50%-69%</v>
      </c>
      <c r="M6" s="9" t="str">
        <f>IF(amazon3[[#This Row],[rating]]&gt;=4.5,"Excellent",
IF(amazon3[[#This Row],[rating]]&gt;=4,"Good",
IF(amazon3[[#This Row],[rating]]&gt;=3,"Average","Low")))</f>
        <v>Good</v>
      </c>
      <c r="N6" s="6">
        <f>amazon3[[#This Row],[actual_price]]-amazon3[[#This Row],[discounted_price]]</f>
        <v>245</v>
      </c>
    </row>
    <row r="7" spans="1:14">
      <c r="A7" t="s">
        <v>67</v>
      </c>
      <c r="B7" t="s">
        <v>68</v>
      </c>
      <c r="C7" t="s">
        <v>18</v>
      </c>
      <c r="D7" t="str">
        <f>LEFT(amazon3[[#This Row],[category]],FIND("|",amazon3[[#This Row],[category]]&amp;"|")-1)</f>
        <v>Computers&amp;Accessories</v>
      </c>
      <c r="E7" s="3">
        <v>149</v>
      </c>
      <c r="F7" s="3">
        <v>1000</v>
      </c>
      <c r="G7" s="2">
        <v>0.85</v>
      </c>
      <c r="H7">
        <v>3.9</v>
      </c>
      <c r="I7" s="5">
        <v>24871</v>
      </c>
      <c r="J7" t="s">
        <v>73</v>
      </c>
      <c r="K7" s="1" t="s">
        <v>76</v>
      </c>
      <c r="L7" t="str">
        <f>IF(amazon3[[#This Row],[discount_percentage]]&gt;=0.7,"70%+",
IF(amazon3[[#This Row],[discount_percentage]]&gt;=0.5,"50%-69%",
IF(amazon3[[#This Row],[discount_percentage]]&gt;=0.3,"30%-49%",
IF(amazon3[[#This Row],[discount_percentage]]&gt;=0.1,"10%-29%","Below 10%"))))</f>
        <v>70%+</v>
      </c>
      <c r="M7" s="9" t="str">
        <f>IF(amazon3[[#This Row],[rating]]&gt;=4.5,"Excellent",
IF(amazon3[[#This Row],[rating]]&gt;=4,"Good",
IF(amazon3[[#This Row],[rating]]&gt;=3,"Average","Low")))</f>
        <v>Average</v>
      </c>
      <c r="N7" s="6">
        <f>amazon3[[#This Row],[actual_price]]-amazon3[[#This Row],[discounted_price]]</f>
        <v>851</v>
      </c>
    </row>
    <row r="8" spans="1:14">
      <c r="A8" t="s">
        <v>77</v>
      </c>
      <c r="B8" t="s">
        <v>78</v>
      </c>
      <c r="C8" t="s">
        <v>18</v>
      </c>
      <c r="D8" t="str">
        <f>LEFT(amazon3[[#This Row],[category]],FIND("|",amazon3[[#This Row],[category]]&amp;"|")-1)</f>
        <v>Computers&amp;Accessories</v>
      </c>
      <c r="E8" s="3">
        <v>176.63</v>
      </c>
      <c r="F8" s="3">
        <v>499</v>
      </c>
      <c r="G8" s="2">
        <v>0.65</v>
      </c>
      <c r="H8">
        <v>4.0999999999999996</v>
      </c>
      <c r="I8" s="5">
        <v>15188</v>
      </c>
      <c r="J8" t="s">
        <v>83</v>
      </c>
      <c r="K8" s="1" t="s">
        <v>86</v>
      </c>
      <c r="L8" t="str">
        <f>IF(amazon3[[#This Row],[discount_percentage]]&gt;=0.7,"70%+",
IF(amazon3[[#This Row],[discount_percentage]]&gt;=0.5,"50%-69%",
IF(amazon3[[#This Row],[discount_percentage]]&gt;=0.3,"30%-49%",
IF(amazon3[[#This Row],[discount_percentage]]&gt;=0.1,"10%-29%","Below 10%"))))</f>
        <v>50%-69%</v>
      </c>
      <c r="M8" s="9" t="str">
        <f>IF(amazon3[[#This Row],[rating]]&gt;=4.5,"Excellent",
IF(amazon3[[#This Row],[rating]]&gt;=4,"Good",
IF(amazon3[[#This Row],[rating]]&gt;=3,"Average","Low")))</f>
        <v>Good</v>
      </c>
      <c r="N8" s="6">
        <f>amazon3[[#This Row],[actual_price]]-amazon3[[#This Row],[discounted_price]]</f>
        <v>322.37</v>
      </c>
    </row>
    <row r="9" spans="1:14">
      <c r="A9" t="s">
        <v>87</v>
      </c>
      <c r="B9" t="s">
        <v>88</v>
      </c>
      <c r="C9" t="s">
        <v>18</v>
      </c>
      <c r="D9" t="str">
        <f>LEFT(amazon3[[#This Row],[category]],FIND("|",amazon3[[#This Row],[category]]&amp;"|")-1)</f>
        <v>Computers&amp;Accessories</v>
      </c>
      <c r="E9" s="3">
        <v>229</v>
      </c>
      <c r="F9" s="3">
        <v>299</v>
      </c>
      <c r="G9" s="2">
        <v>0.23</v>
      </c>
      <c r="H9">
        <v>4.3</v>
      </c>
      <c r="I9" s="5">
        <v>30411</v>
      </c>
      <c r="J9" t="s">
        <v>93</v>
      </c>
      <c r="K9" s="1" t="s">
        <v>96</v>
      </c>
      <c r="L9" t="str">
        <f>IF(amazon3[[#This Row],[discount_percentage]]&gt;=0.7,"70%+",
IF(amazon3[[#This Row],[discount_percentage]]&gt;=0.5,"50%-69%",
IF(amazon3[[#This Row],[discount_percentage]]&gt;=0.3,"30%-49%",
IF(amazon3[[#This Row],[discount_percentage]]&gt;=0.1,"10%-29%","Below 10%"))))</f>
        <v>10%-29%</v>
      </c>
      <c r="M9" s="9" t="str">
        <f>IF(amazon3[[#This Row],[rating]]&gt;=4.5,"Excellent",
IF(amazon3[[#This Row],[rating]]&gt;=4,"Good",
IF(amazon3[[#This Row],[rating]]&gt;=3,"Average","Low")))</f>
        <v>Good</v>
      </c>
      <c r="N9" s="6">
        <f>amazon3[[#This Row],[actual_price]]-amazon3[[#This Row],[discounted_price]]</f>
        <v>70</v>
      </c>
    </row>
    <row r="10" spans="1:14">
      <c r="A10" t="s">
        <v>97</v>
      </c>
      <c r="B10" t="s">
        <v>98</v>
      </c>
      <c r="C10" t="s">
        <v>99</v>
      </c>
      <c r="D10" t="str">
        <f>LEFT(amazon3[[#This Row],[category]],FIND("|",amazon3[[#This Row],[category]]&amp;"|")-1)</f>
        <v>Computers&amp;Accessories</v>
      </c>
      <c r="E10" s="3">
        <v>499</v>
      </c>
      <c r="F10" s="3">
        <v>999</v>
      </c>
      <c r="G10" s="2">
        <v>0.5</v>
      </c>
      <c r="H10">
        <v>4.2</v>
      </c>
      <c r="I10" s="5">
        <v>179691</v>
      </c>
      <c r="J10" t="s">
        <v>104</v>
      </c>
      <c r="K10" s="1" t="s">
        <v>107</v>
      </c>
      <c r="L10" t="str">
        <f>IF(amazon3[[#This Row],[discount_percentage]]&gt;=0.7,"70%+",
IF(amazon3[[#This Row],[discount_percentage]]&gt;=0.5,"50%-69%",
IF(amazon3[[#This Row],[discount_percentage]]&gt;=0.3,"30%-49%",
IF(amazon3[[#This Row],[discount_percentage]]&gt;=0.1,"10%-29%","Below 10%"))))</f>
        <v>50%-69%</v>
      </c>
      <c r="M10" s="9" t="str">
        <f>IF(amazon3[[#This Row],[rating]]&gt;=4.5,"Excellent",
IF(amazon3[[#This Row],[rating]]&gt;=4,"Good",
IF(amazon3[[#This Row],[rating]]&gt;=3,"Average","Low")))</f>
        <v>Good</v>
      </c>
      <c r="N10" s="6">
        <f>amazon3[[#This Row],[actual_price]]-amazon3[[#This Row],[discounted_price]]</f>
        <v>500</v>
      </c>
    </row>
    <row r="11" spans="1:14">
      <c r="A11" t="s">
        <v>108</v>
      </c>
      <c r="B11" t="s">
        <v>109</v>
      </c>
      <c r="C11" t="s">
        <v>18</v>
      </c>
      <c r="D11" t="str">
        <f>LEFT(amazon3[[#This Row],[category]],FIND("|",amazon3[[#This Row],[category]]&amp;"|")-1)</f>
        <v>Computers&amp;Accessories</v>
      </c>
      <c r="E11" s="3">
        <v>199</v>
      </c>
      <c r="F11" s="3">
        <v>299</v>
      </c>
      <c r="G11" s="2">
        <v>0.33</v>
      </c>
      <c r="H11">
        <v>4</v>
      </c>
      <c r="I11" s="5">
        <v>43994</v>
      </c>
      <c r="J11" t="s">
        <v>33</v>
      </c>
      <c r="K11" s="1" t="s">
        <v>112</v>
      </c>
      <c r="L11" t="str">
        <f>IF(amazon3[[#This Row],[discount_percentage]]&gt;=0.7,"70%+",
IF(amazon3[[#This Row],[discount_percentage]]&gt;=0.5,"50%-69%",
IF(amazon3[[#This Row],[discount_percentage]]&gt;=0.3,"30%-49%",
IF(amazon3[[#This Row],[discount_percentage]]&gt;=0.1,"10%-29%","Below 10%"))))</f>
        <v>30%-49%</v>
      </c>
      <c r="M11" s="9" t="str">
        <f>IF(amazon3[[#This Row],[rating]]&gt;=4.5,"Excellent",
IF(amazon3[[#This Row],[rating]]&gt;=4,"Good",
IF(amazon3[[#This Row],[rating]]&gt;=3,"Average","Low")))</f>
        <v>Good</v>
      </c>
      <c r="N11" s="6">
        <f>amazon3[[#This Row],[actual_price]]-amazon3[[#This Row],[discounted_price]]</f>
        <v>100</v>
      </c>
    </row>
    <row r="12" spans="1:14">
      <c r="A12" t="s">
        <v>113</v>
      </c>
      <c r="B12" t="s">
        <v>114</v>
      </c>
      <c r="C12" t="s">
        <v>18</v>
      </c>
      <c r="D12" t="str">
        <f>LEFT(amazon3[[#This Row],[category]],FIND("|",amazon3[[#This Row],[category]]&amp;"|")-1)</f>
        <v>Computers&amp;Accessories</v>
      </c>
      <c r="E12" s="3">
        <v>154</v>
      </c>
      <c r="F12" s="3">
        <v>339</v>
      </c>
      <c r="G12" s="2">
        <v>0.55000000000000004</v>
      </c>
      <c r="H12">
        <v>4.3</v>
      </c>
      <c r="I12" s="5">
        <v>13391</v>
      </c>
      <c r="J12" t="s">
        <v>119</v>
      </c>
      <c r="K12" s="1" t="s">
        <v>122</v>
      </c>
      <c r="L12" t="str">
        <f>IF(amazon3[[#This Row],[discount_percentage]]&gt;=0.7,"70%+",
IF(amazon3[[#This Row],[discount_percentage]]&gt;=0.5,"50%-69%",
IF(amazon3[[#This Row],[discount_percentage]]&gt;=0.3,"30%-49%",
IF(amazon3[[#This Row],[discount_percentage]]&gt;=0.1,"10%-29%","Below 10%"))))</f>
        <v>50%-69%</v>
      </c>
      <c r="M12" s="9" t="str">
        <f>IF(amazon3[[#This Row],[rating]]&gt;=4.5,"Excellent",
IF(amazon3[[#This Row],[rating]]&gt;=4,"Good",
IF(amazon3[[#This Row],[rating]]&gt;=3,"Average","Low")))</f>
        <v>Good</v>
      </c>
      <c r="N12" s="6">
        <f>amazon3[[#This Row],[actual_price]]-amazon3[[#This Row],[discounted_price]]</f>
        <v>185</v>
      </c>
    </row>
    <row r="13" spans="1:14">
      <c r="A13" t="s">
        <v>123</v>
      </c>
      <c r="B13" t="s">
        <v>124</v>
      </c>
      <c r="C13" t="s">
        <v>18</v>
      </c>
      <c r="D13" t="str">
        <f>LEFT(amazon3[[#This Row],[category]],FIND("|",amazon3[[#This Row],[category]]&amp;"|")-1)</f>
        <v>Computers&amp;Accessories</v>
      </c>
      <c r="E13" s="3">
        <v>299</v>
      </c>
      <c r="F13" s="3">
        <v>799</v>
      </c>
      <c r="G13" s="2">
        <v>0.63</v>
      </c>
      <c r="H13">
        <v>4.2</v>
      </c>
      <c r="I13" s="5">
        <v>94363</v>
      </c>
      <c r="J13" t="s">
        <v>53</v>
      </c>
      <c r="K13" s="1" t="s">
        <v>127</v>
      </c>
      <c r="L13" t="str">
        <f>IF(amazon3[[#This Row],[discount_percentage]]&gt;=0.7,"70%+",
IF(amazon3[[#This Row],[discount_percentage]]&gt;=0.5,"50%-69%",
IF(amazon3[[#This Row],[discount_percentage]]&gt;=0.3,"30%-49%",
IF(amazon3[[#This Row],[discount_percentage]]&gt;=0.1,"10%-29%","Below 10%"))))</f>
        <v>50%-69%</v>
      </c>
      <c r="M13" s="9" t="str">
        <f>IF(amazon3[[#This Row],[rating]]&gt;=4.5,"Excellent",
IF(amazon3[[#This Row],[rating]]&gt;=4,"Good",
IF(amazon3[[#This Row],[rating]]&gt;=3,"Average","Low")))</f>
        <v>Good</v>
      </c>
      <c r="N13" s="6">
        <f>amazon3[[#This Row],[actual_price]]-amazon3[[#This Row],[discounted_price]]</f>
        <v>500</v>
      </c>
    </row>
    <row r="14" spans="1:14">
      <c r="A14" t="s">
        <v>128</v>
      </c>
      <c r="B14" t="s">
        <v>129</v>
      </c>
      <c r="C14" t="s">
        <v>130</v>
      </c>
      <c r="D14" t="str">
        <f>LEFT(amazon3[[#This Row],[category]],FIND("|",amazon3[[#This Row],[category]]&amp;"|")-1)</f>
        <v>Electronics</v>
      </c>
      <c r="E14" s="3">
        <v>219</v>
      </c>
      <c r="F14" s="3">
        <v>700</v>
      </c>
      <c r="G14" s="2">
        <v>0.69</v>
      </c>
      <c r="H14">
        <v>4.4000000000000004</v>
      </c>
      <c r="I14" s="5">
        <v>426973</v>
      </c>
      <c r="J14" t="s">
        <v>135</v>
      </c>
      <c r="K14" s="1" t="s">
        <v>138</v>
      </c>
      <c r="L14" t="str">
        <f>IF(amazon3[[#This Row],[discount_percentage]]&gt;=0.7,"70%+",
IF(amazon3[[#This Row],[discount_percentage]]&gt;=0.5,"50%-69%",
IF(amazon3[[#This Row],[discount_percentage]]&gt;=0.3,"30%-49%",
IF(amazon3[[#This Row],[discount_percentage]]&gt;=0.1,"10%-29%","Below 10%"))))</f>
        <v>50%-69%</v>
      </c>
      <c r="M14" s="9" t="str">
        <f>IF(amazon3[[#This Row],[rating]]&gt;=4.5,"Excellent",
IF(amazon3[[#This Row],[rating]]&gt;=4,"Good",
IF(amazon3[[#This Row],[rating]]&gt;=3,"Average","Low")))</f>
        <v>Good</v>
      </c>
      <c r="N14" s="6">
        <f>amazon3[[#This Row],[actual_price]]-amazon3[[#This Row],[discounted_price]]</f>
        <v>481</v>
      </c>
    </row>
    <row r="15" spans="1:14">
      <c r="A15" t="s">
        <v>139</v>
      </c>
      <c r="B15" t="s">
        <v>140</v>
      </c>
      <c r="C15" t="s">
        <v>18</v>
      </c>
      <c r="D15" t="str">
        <f>LEFT(amazon3[[#This Row],[category]],FIND("|",amazon3[[#This Row],[category]]&amp;"|")-1)</f>
        <v>Computers&amp;Accessories</v>
      </c>
      <c r="E15" s="3">
        <v>350</v>
      </c>
      <c r="F15" s="3">
        <v>899</v>
      </c>
      <c r="G15" s="2">
        <v>0.61</v>
      </c>
      <c r="H15">
        <v>4.2</v>
      </c>
      <c r="I15" s="5">
        <v>2262</v>
      </c>
      <c r="J15" t="s">
        <v>145</v>
      </c>
      <c r="K15" s="1" t="s">
        <v>148</v>
      </c>
      <c r="L15" t="str">
        <f>IF(amazon3[[#This Row],[discount_percentage]]&gt;=0.7,"70%+",
IF(amazon3[[#This Row],[discount_percentage]]&gt;=0.5,"50%-69%",
IF(amazon3[[#This Row],[discount_percentage]]&gt;=0.3,"30%-49%",
IF(amazon3[[#This Row],[discount_percentage]]&gt;=0.1,"10%-29%","Below 10%"))))</f>
        <v>50%-69%</v>
      </c>
      <c r="M15" s="9" t="str">
        <f>IF(amazon3[[#This Row],[rating]]&gt;=4.5,"Excellent",
IF(amazon3[[#This Row],[rating]]&gt;=4,"Good",
IF(amazon3[[#This Row],[rating]]&gt;=3,"Average","Low")))</f>
        <v>Good</v>
      </c>
      <c r="N15" s="6">
        <f>amazon3[[#This Row],[actual_price]]-amazon3[[#This Row],[discounted_price]]</f>
        <v>549</v>
      </c>
    </row>
    <row r="16" spans="1:14">
      <c r="A16" t="s">
        <v>149</v>
      </c>
      <c r="B16" t="s">
        <v>150</v>
      </c>
      <c r="C16" t="s">
        <v>18</v>
      </c>
      <c r="D16" t="str">
        <f>LEFT(amazon3[[#This Row],[category]],FIND("|",amazon3[[#This Row],[category]]&amp;"|")-1)</f>
        <v>Computers&amp;Accessories</v>
      </c>
      <c r="E16" s="3">
        <v>159</v>
      </c>
      <c r="F16" s="3">
        <v>399</v>
      </c>
      <c r="G16" s="2">
        <v>0.6</v>
      </c>
      <c r="H16">
        <v>4.0999999999999996</v>
      </c>
      <c r="I16" s="5">
        <v>4768</v>
      </c>
      <c r="J16" t="s">
        <v>154</v>
      </c>
      <c r="K16" s="1" t="s">
        <v>157</v>
      </c>
      <c r="L16" t="str">
        <f>IF(amazon3[[#This Row],[discount_percentage]]&gt;=0.7,"70%+",
IF(amazon3[[#This Row],[discount_percentage]]&gt;=0.5,"50%-69%",
IF(amazon3[[#This Row],[discount_percentage]]&gt;=0.3,"30%-49%",
IF(amazon3[[#This Row],[discount_percentage]]&gt;=0.1,"10%-29%","Below 10%"))))</f>
        <v>50%-69%</v>
      </c>
      <c r="M16" s="9" t="str">
        <f>IF(amazon3[[#This Row],[rating]]&gt;=4.5,"Excellent",
IF(amazon3[[#This Row],[rating]]&gt;=4,"Good",
IF(amazon3[[#This Row],[rating]]&gt;=3,"Average","Low")))</f>
        <v>Good</v>
      </c>
      <c r="N16" s="6">
        <f>amazon3[[#This Row],[actual_price]]-amazon3[[#This Row],[discounted_price]]</f>
        <v>240</v>
      </c>
    </row>
    <row r="17" spans="1:14">
      <c r="A17" t="s">
        <v>158</v>
      </c>
      <c r="B17" t="s">
        <v>159</v>
      </c>
      <c r="C17" t="s">
        <v>18</v>
      </c>
      <c r="D17" t="str">
        <f>LEFT(amazon3[[#This Row],[category]],FIND("|",amazon3[[#This Row],[category]]&amp;"|")-1)</f>
        <v>Computers&amp;Accessories</v>
      </c>
      <c r="E17" s="3">
        <v>349</v>
      </c>
      <c r="F17" s="3">
        <v>399</v>
      </c>
      <c r="G17" s="2">
        <v>0.13</v>
      </c>
      <c r="H17">
        <v>4.4000000000000004</v>
      </c>
      <c r="I17" s="5">
        <v>18757</v>
      </c>
      <c r="J17" t="s">
        <v>164</v>
      </c>
      <c r="K17" s="1" t="s">
        <v>167</v>
      </c>
      <c r="L17" t="str">
        <f>IF(amazon3[[#This Row],[discount_percentage]]&gt;=0.7,"70%+",
IF(amazon3[[#This Row],[discount_percentage]]&gt;=0.5,"50%-69%",
IF(amazon3[[#This Row],[discount_percentage]]&gt;=0.3,"30%-49%",
IF(amazon3[[#This Row],[discount_percentage]]&gt;=0.1,"10%-29%","Below 10%"))))</f>
        <v>10%-29%</v>
      </c>
      <c r="M17" s="9" t="str">
        <f>IF(amazon3[[#This Row],[rating]]&gt;=4.5,"Excellent",
IF(amazon3[[#This Row],[rating]]&gt;=4,"Good",
IF(amazon3[[#This Row],[rating]]&gt;=3,"Average","Low")))</f>
        <v>Good</v>
      </c>
      <c r="N17" s="6">
        <f>amazon3[[#This Row],[actual_price]]-amazon3[[#This Row],[discounted_price]]</f>
        <v>50</v>
      </c>
    </row>
    <row r="18" spans="1:14">
      <c r="A18" t="s">
        <v>168</v>
      </c>
      <c r="B18" t="s">
        <v>169</v>
      </c>
      <c r="C18" t="s">
        <v>170</v>
      </c>
      <c r="D18" t="str">
        <f>LEFT(amazon3[[#This Row],[category]],FIND("|",amazon3[[#This Row],[category]]&amp;"|")-1)</f>
        <v>Electronics</v>
      </c>
      <c r="E18" s="3">
        <v>13999</v>
      </c>
      <c r="F18" s="3">
        <v>24999</v>
      </c>
      <c r="G18" s="2">
        <v>0.44</v>
      </c>
      <c r="H18">
        <v>4.2</v>
      </c>
      <c r="I18" s="5">
        <v>32840</v>
      </c>
      <c r="J18" t="s">
        <v>175</v>
      </c>
      <c r="K18" s="1" t="s">
        <v>178</v>
      </c>
      <c r="L18" t="str">
        <f>IF(amazon3[[#This Row],[discount_percentage]]&gt;=0.7,"70%+",
IF(amazon3[[#This Row],[discount_percentage]]&gt;=0.5,"50%-69%",
IF(amazon3[[#This Row],[discount_percentage]]&gt;=0.3,"30%-49%",
IF(amazon3[[#This Row],[discount_percentage]]&gt;=0.1,"10%-29%","Below 10%"))))</f>
        <v>30%-49%</v>
      </c>
      <c r="M18" s="9" t="str">
        <f>IF(amazon3[[#This Row],[rating]]&gt;=4.5,"Excellent",
IF(amazon3[[#This Row],[rating]]&gt;=4,"Good",
IF(amazon3[[#This Row],[rating]]&gt;=3,"Average","Low")))</f>
        <v>Good</v>
      </c>
      <c r="N18" s="6">
        <f>amazon3[[#This Row],[actual_price]]-amazon3[[#This Row],[discounted_price]]</f>
        <v>11000</v>
      </c>
    </row>
    <row r="19" spans="1:14">
      <c r="A19" t="s">
        <v>179</v>
      </c>
      <c r="B19" t="s">
        <v>180</v>
      </c>
      <c r="C19" t="s">
        <v>18</v>
      </c>
      <c r="D19" t="str">
        <f>LEFT(amazon3[[#This Row],[category]],FIND("|",amazon3[[#This Row],[category]]&amp;"|")-1)</f>
        <v>Computers&amp;Accessories</v>
      </c>
      <c r="E19" s="3">
        <v>249</v>
      </c>
      <c r="F19" s="3">
        <v>399</v>
      </c>
      <c r="G19" s="2">
        <v>0.38</v>
      </c>
      <c r="H19">
        <v>4</v>
      </c>
      <c r="I19" s="5">
        <v>43994</v>
      </c>
      <c r="J19" t="s">
        <v>33</v>
      </c>
      <c r="K19" s="1" t="s">
        <v>183</v>
      </c>
      <c r="L19" t="str">
        <f>IF(amazon3[[#This Row],[discount_percentage]]&gt;=0.7,"70%+",
IF(amazon3[[#This Row],[discount_percentage]]&gt;=0.5,"50%-69%",
IF(amazon3[[#This Row],[discount_percentage]]&gt;=0.3,"30%-49%",
IF(amazon3[[#This Row],[discount_percentage]]&gt;=0.1,"10%-29%","Below 10%"))))</f>
        <v>30%-49%</v>
      </c>
      <c r="M19" s="9" t="str">
        <f>IF(amazon3[[#This Row],[rating]]&gt;=4.5,"Excellent",
IF(amazon3[[#This Row],[rating]]&gt;=4,"Good",
IF(amazon3[[#This Row],[rating]]&gt;=3,"Average","Low")))</f>
        <v>Good</v>
      </c>
      <c r="N19" s="6">
        <f>amazon3[[#This Row],[actual_price]]-amazon3[[#This Row],[discounted_price]]</f>
        <v>150</v>
      </c>
    </row>
    <row r="20" spans="1:14">
      <c r="A20" t="s">
        <v>184</v>
      </c>
      <c r="B20" t="s">
        <v>185</v>
      </c>
      <c r="C20" t="s">
        <v>18</v>
      </c>
      <c r="D20" t="str">
        <f>LEFT(amazon3[[#This Row],[category]],FIND("|",amazon3[[#This Row],[category]]&amp;"|")-1)</f>
        <v>Computers&amp;Accessories</v>
      </c>
      <c r="E20" s="3">
        <v>199</v>
      </c>
      <c r="F20" s="3">
        <v>499</v>
      </c>
      <c r="G20" s="2">
        <v>0.6</v>
      </c>
      <c r="H20">
        <v>4.0999999999999996</v>
      </c>
      <c r="I20" s="5">
        <v>13045</v>
      </c>
      <c r="J20" t="s">
        <v>190</v>
      </c>
      <c r="K20" s="1" t="s">
        <v>193</v>
      </c>
      <c r="L20" t="str">
        <f>IF(amazon3[[#This Row],[discount_percentage]]&gt;=0.7,"70%+",
IF(amazon3[[#This Row],[discount_percentage]]&gt;=0.5,"50%-69%",
IF(amazon3[[#This Row],[discount_percentage]]&gt;=0.3,"30%-49%",
IF(amazon3[[#This Row],[discount_percentage]]&gt;=0.1,"10%-29%","Below 10%"))))</f>
        <v>50%-69%</v>
      </c>
      <c r="M20" s="9" t="str">
        <f>IF(amazon3[[#This Row],[rating]]&gt;=4.5,"Excellent",
IF(amazon3[[#This Row],[rating]]&gt;=4,"Good",
IF(amazon3[[#This Row],[rating]]&gt;=3,"Average","Low")))</f>
        <v>Good</v>
      </c>
      <c r="N20" s="6">
        <f>amazon3[[#This Row],[actual_price]]-amazon3[[#This Row],[discounted_price]]</f>
        <v>300</v>
      </c>
    </row>
    <row r="21" spans="1:14">
      <c r="A21" t="s">
        <v>194</v>
      </c>
      <c r="B21" t="s">
        <v>195</v>
      </c>
      <c r="C21" t="s">
        <v>170</v>
      </c>
      <c r="D21" t="str">
        <f>LEFT(amazon3[[#This Row],[category]],FIND("|",amazon3[[#This Row],[category]]&amp;"|")-1)</f>
        <v>Electronics</v>
      </c>
      <c r="E21" s="3">
        <v>13490</v>
      </c>
      <c r="F21" s="3">
        <v>21990</v>
      </c>
      <c r="G21" s="2">
        <v>0.39</v>
      </c>
      <c r="H21">
        <v>4.3</v>
      </c>
      <c r="I21" s="5">
        <v>11976</v>
      </c>
      <c r="J21" t="s">
        <v>200</v>
      </c>
      <c r="K21" s="1" t="s">
        <v>203</v>
      </c>
      <c r="L21" t="str">
        <f>IF(amazon3[[#This Row],[discount_percentage]]&gt;=0.7,"70%+",
IF(amazon3[[#This Row],[discount_percentage]]&gt;=0.5,"50%-69%",
IF(amazon3[[#This Row],[discount_percentage]]&gt;=0.3,"30%-49%",
IF(amazon3[[#This Row],[discount_percentage]]&gt;=0.1,"10%-29%","Below 10%"))))</f>
        <v>30%-49%</v>
      </c>
      <c r="M21" s="9" t="str">
        <f>IF(amazon3[[#This Row],[rating]]&gt;=4.5,"Excellent",
IF(amazon3[[#This Row],[rating]]&gt;=4,"Good",
IF(amazon3[[#This Row],[rating]]&gt;=3,"Average","Low")))</f>
        <v>Good</v>
      </c>
      <c r="N21" s="6">
        <f>amazon3[[#This Row],[actual_price]]-amazon3[[#This Row],[discounted_price]]</f>
        <v>8500</v>
      </c>
    </row>
    <row r="22" spans="1:14">
      <c r="A22" t="s">
        <v>204</v>
      </c>
      <c r="B22" t="s">
        <v>205</v>
      </c>
      <c r="C22" t="s">
        <v>18</v>
      </c>
      <c r="D22" t="str">
        <f>LEFT(amazon3[[#This Row],[category]],FIND("|",amazon3[[#This Row],[category]]&amp;"|")-1)</f>
        <v>Computers&amp;Accessories</v>
      </c>
      <c r="E22" s="3">
        <v>970</v>
      </c>
      <c r="F22" s="3">
        <v>1799</v>
      </c>
      <c r="G22" s="2">
        <v>0.46</v>
      </c>
      <c r="H22">
        <v>4.5</v>
      </c>
      <c r="I22" s="5">
        <v>815</v>
      </c>
      <c r="J22" t="s">
        <v>210</v>
      </c>
      <c r="K22" s="1" t="s">
        <v>213</v>
      </c>
      <c r="L22" t="str">
        <f>IF(amazon3[[#This Row],[discount_percentage]]&gt;=0.7,"70%+",
IF(amazon3[[#This Row],[discount_percentage]]&gt;=0.5,"50%-69%",
IF(amazon3[[#This Row],[discount_percentage]]&gt;=0.3,"30%-49%",
IF(amazon3[[#This Row],[discount_percentage]]&gt;=0.1,"10%-29%","Below 10%"))))</f>
        <v>30%-49%</v>
      </c>
      <c r="M22" s="9" t="str">
        <f>IF(amazon3[[#This Row],[rating]]&gt;=4.5,"Excellent",
IF(amazon3[[#This Row],[rating]]&gt;=4,"Good",
IF(amazon3[[#This Row],[rating]]&gt;=3,"Average","Low")))</f>
        <v>Excellent</v>
      </c>
      <c r="N22" s="6">
        <f>amazon3[[#This Row],[actual_price]]-amazon3[[#This Row],[discounted_price]]</f>
        <v>829</v>
      </c>
    </row>
    <row r="23" spans="1:14">
      <c r="A23" t="s">
        <v>214</v>
      </c>
      <c r="B23" t="s">
        <v>215</v>
      </c>
      <c r="C23" t="s">
        <v>130</v>
      </c>
      <c r="D23" t="str">
        <f>LEFT(amazon3[[#This Row],[category]],FIND("|",amazon3[[#This Row],[category]]&amp;"|")-1)</f>
        <v>Electronics</v>
      </c>
      <c r="E23" s="3">
        <v>279</v>
      </c>
      <c r="F23" s="3">
        <v>499</v>
      </c>
      <c r="G23" s="2">
        <v>0.44</v>
      </c>
      <c r="H23">
        <v>3.7</v>
      </c>
      <c r="I23" s="5">
        <v>10962</v>
      </c>
      <c r="J23" t="s">
        <v>220</v>
      </c>
      <c r="K23" s="1" t="s">
        <v>223</v>
      </c>
      <c r="L23" t="str">
        <f>IF(amazon3[[#This Row],[discount_percentage]]&gt;=0.7,"70%+",
IF(amazon3[[#This Row],[discount_percentage]]&gt;=0.5,"50%-69%",
IF(amazon3[[#This Row],[discount_percentage]]&gt;=0.3,"30%-49%",
IF(amazon3[[#This Row],[discount_percentage]]&gt;=0.1,"10%-29%","Below 10%"))))</f>
        <v>30%-49%</v>
      </c>
      <c r="M23" s="9" t="str">
        <f>IF(amazon3[[#This Row],[rating]]&gt;=4.5,"Excellent",
IF(amazon3[[#This Row],[rating]]&gt;=4,"Good",
IF(amazon3[[#This Row],[rating]]&gt;=3,"Average","Low")))</f>
        <v>Average</v>
      </c>
      <c r="N23" s="6">
        <f>amazon3[[#This Row],[actual_price]]-amazon3[[#This Row],[discounted_price]]</f>
        <v>220</v>
      </c>
    </row>
    <row r="24" spans="1:14">
      <c r="A24" t="s">
        <v>224</v>
      </c>
      <c r="B24" t="s">
        <v>225</v>
      </c>
      <c r="C24" t="s">
        <v>170</v>
      </c>
      <c r="D24" t="str">
        <f>LEFT(amazon3[[#This Row],[category]],FIND("|",amazon3[[#This Row],[category]]&amp;"|")-1)</f>
        <v>Electronics</v>
      </c>
      <c r="E24" s="3">
        <v>13490</v>
      </c>
      <c r="F24" s="3">
        <v>22900</v>
      </c>
      <c r="G24" s="2">
        <v>0.41</v>
      </c>
      <c r="H24">
        <v>4.3</v>
      </c>
      <c r="I24" s="5">
        <v>16299</v>
      </c>
      <c r="J24" t="s">
        <v>230</v>
      </c>
      <c r="K24" s="1" t="s">
        <v>233</v>
      </c>
      <c r="L24" t="str">
        <f>IF(amazon3[[#This Row],[discount_percentage]]&gt;=0.7,"70%+",
IF(amazon3[[#This Row],[discount_percentage]]&gt;=0.5,"50%-69%",
IF(amazon3[[#This Row],[discount_percentage]]&gt;=0.3,"30%-49%",
IF(amazon3[[#This Row],[discount_percentage]]&gt;=0.1,"10%-29%","Below 10%"))))</f>
        <v>30%-49%</v>
      </c>
      <c r="M24" s="9" t="str">
        <f>IF(amazon3[[#This Row],[rating]]&gt;=4.5,"Excellent",
IF(amazon3[[#This Row],[rating]]&gt;=4,"Good",
IF(amazon3[[#This Row],[rating]]&gt;=3,"Average","Low")))</f>
        <v>Good</v>
      </c>
      <c r="N24" s="6">
        <f>amazon3[[#This Row],[actual_price]]-amazon3[[#This Row],[discounted_price]]</f>
        <v>9410</v>
      </c>
    </row>
    <row r="25" spans="1:14">
      <c r="A25" t="s">
        <v>234</v>
      </c>
      <c r="B25" t="s">
        <v>235</v>
      </c>
      <c r="C25" t="s">
        <v>18</v>
      </c>
      <c r="D25" t="str">
        <f>LEFT(amazon3[[#This Row],[category]],FIND("|",amazon3[[#This Row],[category]]&amp;"|")-1)</f>
        <v>Computers&amp;Accessories</v>
      </c>
      <c r="E25" s="3">
        <v>59</v>
      </c>
      <c r="F25" s="3">
        <v>199</v>
      </c>
      <c r="G25" s="2">
        <v>0.7</v>
      </c>
      <c r="H25">
        <v>4</v>
      </c>
      <c r="I25" s="5">
        <v>9378</v>
      </c>
      <c r="J25" t="s">
        <v>240</v>
      </c>
      <c r="K25" s="1" t="s">
        <v>243</v>
      </c>
      <c r="L25" t="str">
        <f>IF(amazon3[[#This Row],[discount_percentage]]&gt;=0.7,"70%+",
IF(amazon3[[#This Row],[discount_percentage]]&gt;=0.5,"50%-69%",
IF(amazon3[[#This Row],[discount_percentage]]&gt;=0.3,"30%-49%",
IF(amazon3[[#This Row],[discount_percentage]]&gt;=0.1,"10%-29%","Below 10%"))))</f>
        <v>70%+</v>
      </c>
      <c r="M25" s="9" t="str">
        <f>IF(amazon3[[#This Row],[rating]]&gt;=4.5,"Excellent",
IF(amazon3[[#This Row],[rating]]&gt;=4,"Good",
IF(amazon3[[#This Row],[rating]]&gt;=3,"Average","Low")))</f>
        <v>Good</v>
      </c>
      <c r="N25" s="6">
        <f>amazon3[[#This Row],[actual_price]]-amazon3[[#This Row],[discounted_price]]</f>
        <v>140</v>
      </c>
    </row>
    <row r="26" spans="1:14">
      <c r="A26" t="s">
        <v>244</v>
      </c>
      <c r="B26" t="s">
        <v>245</v>
      </c>
      <c r="C26" t="s">
        <v>170</v>
      </c>
      <c r="D26" t="str">
        <f>LEFT(amazon3[[#This Row],[category]],FIND("|",amazon3[[#This Row],[category]]&amp;"|")-1)</f>
        <v>Electronics</v>
      </c>
      <c r="E26" s="3">
        <v>11499</v>
      </c>
      <c r="F26" s="3">
        <v>19990</v>
      </c>
      <c r="G26" s="2">
        <v>0.42</v>
      </c>
      <c r="H26">
        <v>4.3</v>
      </c>
      <c r="I26" s="5">
        <v>4703</v>
      </c>
      <c r="J26" t="s">
        <v>250</v>
      </c>
      <c r="K26" s="1" t="s">
        <v>253</v>
      </c>
      <c r="L26" t="str">
        <f>IF(amazon3[[#This Row],[discount_percentage]]&gt;=0.7,"70%+",
IF(amazon3[[#This Row],[discount_percentage]]&gt;=0.5,"50%-69%",
IF(amazon3[[#This Row],[discount_percentage]]&gt;=0.3,"30%-49%",
IF(amazon3[[#This Row],[discount_percentage]]&gt;=0.1,"10%-29%","Below 10%"))))</f>
        <v>30%-49%</v>
      </c>
      <c r="M26" s="9" t="str">
        <f>IF(amazon3[[#This Row],[rating]]&gt;=4.5,"Excellent",
IF(amazon3[[#This Row],[rating]]&gt;=4,"Good",
IF(amazon3[[#This Row],[rating]]&gt;=3,"Average","Low")))</f>
        <v>Good</v>
      </c>
      <c r="N26" s="6">
        <f>amazon3[[#This Row],[actual_price]]-amazon3[[#This Row],[discounted_price]]</f>
        <v>8491</v>
      </c>
    </row>
    <row r="27" spans="1:14">
      <c r="A27" t="s">
        <v>254</v>
      </c>
      <c r="B27" t="s">
        <v>255</v>
      </c>
      <c r="C27" t="s">
        <v>130</v>
      </c>
      <c r="D27" t="str">
        <f>LEFT(amazon3[[#This Row],[category]],FIND("|",amazon3[[#This Row],[category]]&amp;"|")-1)</f>
        <v>Electronics</v>
      </c>
      <c r="E27" s="3">
        <v>199</v>
      </c>
      <c r="F27" s="3">
        <v>699</v>
      </c>
      <c r="G27" s="2">
        <v>0.72</v>
      </c>
      <c r="H27">
        <v>4.2</v>
      </c>
      <c r="I27" s="5">
        <v>12153</v>
      </c>
      <c r="J27" t="s">
        <v>260</v>
      </c>
      <c r="K27" s="1" t="s">
        <v>263</v>
      </c>
      <c r="L27" t="str">
        <f>IF(amazon3[[#This Row],[discount_percentage]]&gt;=0.7,"70%+",
IF(amazon3[[#This Row],[discount_percentage]]&gt;=0.5,"50%-69%",
IF(amazon3[[#This Row],[discount_percentage]]&gt;=0.3,"30%-49%",
IF(amazon3[[#This Row],[discount_percentage]]&gt;=0.1,"10%-29%","Below 10%"))))</f>
        <v>70%+</v>
      </c>
      <c r="M27" s="9" t="str">
        <f>IF(amazon3[[#This Row],[rating]]&gt;=4.5,"Excellent",
IF(amazon3[[#This Row],[rating]]&gt;=4,"Good",
IF(amazon3[[#This Row],[rating]]&gt;=3,"Average","Low")))</f>
        <v>Good</v>
      </c>
      <c r="N27" s="6">
        <f>amazon3[[#This Row],[actual_price]]-amazon3[[#This Row],[discounted_price]]</f>
        <v>500</v>
      </c>
    </row>
    <row r="28" spans="1:14">
      <c r="A28" t="s">
        <v>264</v>
      </c>
      <c r="B28" t="s">
        <v>265</v>
      </c>
      <c r="C28" t="s">
        <v>170</v>
      </c>
      <c r="D28" t="str">
        <f>LEFT(amazon3[[#This Row],[category]],FIND("|",amazon3[[#This Row],[category]]&amp;"|")-1)</f>
        <v>Electronics</v>
      </c>
      <c r="E28" s="3">
        <v>14999</v>
      </c>
      <c r="F28" s="3">
        <v>19999</v>
      </c>
      <c r="G28" s="2">
        <v>0.25</v>
      </c>
      <c r="H28">
        <v>4.2</v>
      </c>
      <c r="I28" s="5">
        <v>34899</v>
      </c>
      <c r="J28" t="s">
        <v>270</v>
      </c>
      <c r="K28" s="1" t="s">
        <v>273</v>
      </c>
      <c r="L28" t="str">
        <f>IF(amazon3[[#This Row],[discount_percentage]]&gt;=0.7,"70%+",
IF(amazon3[[#This Row],[discount_percentage]]&gt;=0.5,"50%-69%",
IF(amazon3[[#This Row],[discount_percentage]]&gt;=0.3,"30%-49%",
IF(amazon3[[#This Row],[discount_percentage]]&gt;=0.1,"10%-29%","Below 10%"))))</f>
        <v>10%-29%</v>
      </c>
      <c r="M28" s="9" t="str">
        <f>IF(amazon3[[#This Row],[rating]]&gt;=4.5,"Excellent",
IF(amazon3[[#This Row],[rating]]&gt;=4,"Good",
IF(amazon3[[#This Row],[rating]]&gt;=3,"Average","Low")))</f>
        <v>Good</v>
      </c>
      <c r="N28" s="6">
        <f>amazon3[[#This Row],[actual_price]]-amazon3[[#This Row],[discounted_price]]</f>
        <v>5000</v>
      </c>
    </row>
    <row r="29" spans="1:14">
      <c r="A29" t="s">
        <v>274</v>
      </c>
      <c r="B29" t="s">
        <v>275</v>
      </c>
      <c r="C29" t="s">
        <v>18</v>
      </c>
      <c r="D29" t="str">
        <f>LEFT(amazon3[[#This Row],[category]],FIND("|",amazon3[[#This Row],[category]]&amp;"|")-1)</f>
        <v>Computers&amp;Accessories</v>
      </c>
      <c r="E29" s="3">
        <v>299</v>
      </c>
      <c r="F29" s="3">
        <v>399</v>
      </c>
      <c r="G29" s="2">
        <v>0.25</v>
      </c>
      <c r="H29">
        <v>4</v>
      </c>
      <c r="I29" s="5">
        <v>2766</v>
      </c>
      <c r="J29" t="s">
        <v>280</v>
      </c>
      <c r="K29" s="1" t="s">
        <v>283</v>
      </c>
      <c r="L29" t="str">
        <f>IF(amazon3[[#This Row],[discount_percentage]]&gt;=0.7,"70%+",
IF(amazon3[[#This Row],[discount_percentage]]&gt;=0.5,"50%-69%",
IF(amazon3[[#This Row],[discount_percentage]]&gt;=0.3,"30%-49%",
IF(amazon3[[#This Row],[discount_percentage]]&gt;=0.1,"10%-29%","Below 10%"))))</f>
        <v>10%-29%</v>
      </c>
      <c r="M29" s="9" t="str">
        <f>IF(amazon3[[#This Row],[rating]]&gt;=4.5,"Excellent",
IF(amazon3[[#This Row],[rating]]&gt;=4,"Good",
IF(amazon3[[#This Row],[rating]]&gt;=3,"Average","Low")))</f>
        <v>Good</v>
      </c>
      <c r="N29" s="6">
        <f>amazon3[[#This Row],[actual_price]]-amazon3[[#This Row],[discounted_price]]</f>
        <v>100</v>
      </c>
    </row>
    <row r="30" spans="1:14">
      <c r="A30" t="s">
        <v>284</v>
      </c>
      <c r="B30" t="s">
        <v>285</v>
      </c>
      <c r="C30" t="s">
        <v>18</v>
      </c>
      <c r="D30" t="str">
        <f>LEFT(amazon3[[#This Row],[category]],FIND("|",amazon3[[#This Row],[category]]&amp;"|")-1)</f>
        <v>Computers&amp;Accessories</v>
      </c>
      <c r="E30" s="3">
        <v>970</v>
      </c>
      <c r="F30" s="3">
        <v>1999</v>
      </c>
      <c r="G30" s="2">
        <v>0.51</v>
      </c>
      <c r="H30">
        <v>4.4000000000000004</v>
      </c>
      <c r="I30" s="5">
        <v>184</v>
      </c>
      <c r="J30" t="s">
        <v>290</v>
      </c>
      <c r="K30" s="1" t="s">
        <v>293</v>
      </c>
      <c r="L30" t="str">
        <f>IF(amazon3[[#This Row],[discount_percentage]]&gt;=0.7,"70%+",
IF(amazon3[[#This Row],[discount_percentage]]&gt;=0.5,"50%-69%",
IF(amazon3[[#This Row],[discount_percentage]]&gt;=0.3,"30%-49%",
IF(amazon3[[#This Row],[discount_percentage]]&gt;=0.1,"10%-29%","Below 10%"))))</f>
        <v>50%-69%</v>
      </c>
      <c r="M30" s="9" t="str">
        <f>IF(amazon3[[#This Row],[rating]]&gt;=4.5,"Excellent",
IF(amazon3[[#This Row],[rating]]&gt;=4,"Good",
IF(amazon3[[#This Row],[rating]]&gt;=3,"Average","Low")))</f>
        <v>Good</v>
      </c>
      <c r="N30" s="6">
        <f>amazon3[[#This Row],[actual_price]]-amazon3[[#This Row],[discounted_price]]</f>
        <v>1029</v>
      </c>
    </row>
    <row r="31" spans="1:14">
      <c r="A31" t="s">
        <v>294</v>
      </c>
      <c r="B31" t="s">
        <v>295</v>
      </c>
      <c r="C31" t="s">
        <v>18</v>
      </c>
      <c r="D31" t="str">
        <f>LEFT(amazon3[[#This Row],[category]],FIND("|",amazon3[[#This Row],[category]]&amp;"|")-1)</f>
        <v>Computers&amp;Accessories</v>
      </c>
      <c r="E31" s="3">
        <v>299</v>
      </c>
      <c r="F31" s="3">
        <v>999</v>
      </c>
      <c r="G31" s="2">
        <v>0.7</v>
      </c>
      <c r="H31">
        <v>4.3</v>
      </c>
      <c r="I31" s="5">
        <v>20850</v>
      </c>
      <c r="J31" t="s">
        <v>300</v>
      </c>
      <c r="K31" s="1" t="s">
        <v>303</v>
      </c>
      <c r="L31" t="str">
        <f>IF(amazon3[[#This Row],[discount_percentage]]&gt;=0.7,"70%+",
IF(amazon3[[#This Row],[discount_percentage]]&gt;=0.5,"50%-69%",
IF(amazon3[[#This Row],[discount_percentage]]&gt;=0.3,"30%-49%",
IF(amazon3[[#This Row],[discount_percentage]]&gt;=0.1,"10%-29%","Below 10%"))))</f>
        <v>70%+</v>
      </c>
      <c r="M31" s="9" t="str">
        <f>IF(amazon3[[#This Row],[rating]]&gt;=4.5,"Excellent",
IF(amazon3[[#This Row],[rating]]&gt;=4,"Good",
IF(amazon3[[#This Row],[rating]]&gt;=3,"Average","Low")))</f>
        <v>Good</v>
      </c>
      <c r="N31" s="6">
        <f>amazon3[[#This Row],[actual_price]]-amazon3[[#This Row],[discounted_price]]</f>
        <v>700</v>
      </c>
    </row>
    <row r="32" spans="1:14">
      <c r="A32" t="s">
        <v>304</v>
      </c>
      <c r="B32" t="s">
        <v>305</v>
      </c>
      <c r="C32" t="s">
        <v>18</v>
      </c>
      <c r="D32" t="str">
        <f>LEFT(amazon3[[#This Row],[category]],FIND("|",amazon3[[#This Row],[category]]&amp;"|")-1)</f>
        <v>Computers&amp;Accessories</v>
      </c>
      <c r="E32" s="3">
        <v>199</v>
      </c>
      <c r="F32" s="3">
        <v>750</v>
      </c>
      <c r="G32" s="2">
        <v>0.73</v>
      </c>
      <c r="H32">
        <v>4.5</v>
      </c>
      <c r="I32" s="5">
        <v>74976</v>
      </c>
      <c r="J32" t="s">
        <v>310</v>
      </c>
      <c r="K32" s="1" t="s">
        <v>313</v>
      </c>
      <c r="L32" t="str">
        <f>IF(amazon3[[#This Row],[discount_percentage]]&gt;=0.7,"70%+",
IF(amazon3[[#This Row],[discount_percentage]]&gt;=0.5,"50%-69%",
IF(amazon3[[#This Row],[discount_percentage]]&gt;=0.3,"30%-49%",
IF(amazon3[[#This Row],[discount_percentage]]&gt;=0.1,"10%-29%","Below 10%"))))</f>
        <v>70%+</v>
      </c>
      <c r="M32" s="9" t="str">
        <f>IF(amazon3[[#This Row],[rating]]&gt;=4.5,"Excellent",
IF(amazon3[[#This Row],[rating]]&gt;=4,"Good",
IF(amazon3[[#This Row],[rating]]&gt;=3,"Average","Low")))</f>
        <v>Excellent</v>
      </c>
      <c r="N32" s="6">
        <f>amazon3[[#This Row],[actual_price]]-amazon3[[#This Row],[discounted_price]]</f>
        <v>551</v>
      </c>
    </row>
    <row r="33" spans="1:14">
      <c r="A33" t="s">
        <v>314</v>
      </c>
      <c r="B33" t="s">
        <v>315</v>
      </c>
      <c r="C33" t="s">
        <v>18</v>
      </c>
      <c r="D33" t="str">
        <f>LEFT(amazon3[[#This Row],[category]],FIND("|",amazon3[[#This Row],[category]]&amp;"|")-1)</f>
        <v>Computers&amp;Accessories</v>
      </c>
      <c r="E33" s="3">
        <v>179</v>
      </c>
      <c r="F33" s="3">
        <v>499</v>
      </c>
      <c r="G33" s="2">
        <v>0.64</v>
      </c>
      <c r="H33">
        <v>4</v>
      </c>
      <c r="I33" s="5">
        <v>1934</v>
      </c>
      <c r="J33" t="s">
        <v>320</v>
      </c>
      <c r="K33" s="1" t="s">
        <v>323</v>
      </c>
      <c r="L33" t="str">
        <f>IF(amazon3[[#This Row],[discount_percentage]]&gt;=0.7,"70%+",
IF(amazon3[[#This Row],[discount_percentage]]&gt;=0.5,"50%-69%",
IF(amazon3[[#This Row],[discount_percentage]]&gt;=0.3,"30%-49%",
IF(amazon3[[#This Row],[discount_percentage]]&gt;=0.1,"10%-29%","Below 10%"))))</f>
        <v>50%-69%</v>
      </c>
      <c r="M33" s="9" t="str">
        <f>IF(amazon3[[#This Row],[rating]]&gt;=4.5,"Excellent",
IF(amazon3[[#This Row],[rating]]&gt;=4,"Good",
IF(amazon3[[#This Row],[rating]]&gt;=3,"Average","Low")))</f>
        <v>Good</v>
      </c>
      <c r="N33" s="6">
        <f>amazon3[[#This Row],[actual_price]]-amazon3[[#This Row],[discounted_price]]</f>
        <v>320</v>
      </c>
    </row>
    <row r="34" spans="1:14">
      <c r="A34" t="s">
        <v>324</v>
      </c>
      <c r="B34" t="s">
        <v>325</v>
      </c>
      <c r="C34" t="s">
        <v>18</v>
      </c>
      <c r="D34" t="str">
        <f>LEFT(amazon3[[#This Row],[category]],FIND("|",amazon3[[#This Row],[category]]&amp;"|")-1)</f>
        <v>Computers&amp;Accessories</v>
      </c>
      <c r="E34" s="3">
        <v>389</v>
      </c>
      <c r="F34" s="3">
        <v>1099</v>
      </c>
      <c r="G34" s="2">
        <v>0.65</v>
      </c>
      <c r="H34">
        <v>4.3</v>
      </c>
      <c r="I34" s="5">
        <v>974</v>
      </c>
      <c r="J34" t="s">
        <v>330</v>
      </c>
      <c r="K34" s="1" t="s">
        <v>333</v>
      </c>
      <c r="L34" t="str">
        <f>IF(amazon3[[#This Row],[discount_percentage]]&gt;=0.7,"70%+",
IF(amazon3[[#This Row],[discount_percentage]]&gt;=0.5,"50%-69%",
IF(amazon3[[#This Row],[discount_percentage]]&gt;=0.3,"30%-49%",
IF(amazon3[[#This Row],[discount_percentage]]&gt;=0.1,"10%-29%","Below 10%"))))</f>
        <v>50%-69%</v>
      </c>
      <c r="M34" s="9" t="str">
        <f>IF(amazon3[[#This Row],[rating]]&gt;=4.5,"Excellent",
IF(amazon3[[#This Row],[rating]]&gt;=4,"Good",
IF(amazon3[[#This Row],[rating]]&gt;=3,"Average","Low")))</f>
        <v>Good</v>
      </c>
      <c r="N34" s="6">
        <f>amazon3[[#This Row],[actual_price]]-amazon3[[#This Row],[discounted_price]]</f>
        <v>710</v>
      </c>
    </row>
    <row r="35" spans="1:14">
      <c r="A35" t="s">
        <v>334</v>
      </c>
      <c r="B35" t="s">
        <v>335</v>
      </c>
      <c r="C35" t="s">
        <v>18</v>
      </c>
      <c r="D35" t="str">
        <f>LEFT(amazon3[[#This Row],[category]],FIND("|",amazon3[[#This Row],[category]]&amp;"|")-1)</f>
        <v>Computers&amp;Accessories</v>
      </c>
      <c r="E35" s="3">
        <v>599</v>
      </c>
      <c r="F35" s="3">
        <v>599</v>
      </c>
      <c r="G35" s="2">
        <v>0</v>
      </c>
      <c r="H35">
        <v>4.3</v>
      </c>
      <c r="I35" s="5">
        <v>355</v>
      </c>
      <c r="J35" t="s">
        <v>340</v>
      </c>
      <c r="K35" s="1" t="s">
        <v>343</v>
      </c>
      <c r="L35" t="str">
        <f>IF(amazon3[[#This Row],[discount_percentage]]&gt;=0.7,"70%+",
IF(amazon3[[#This Row],[discount_percentage]]&gt;=0.5,"50%-69%",
IF(amazon3[[#This Row],[discount_percentage]]&gt;=0.3,"30%-49%",
IF(amazon3[[#This Row],[discount_percentage]]&gt;=0.1,"10%-29%","Below 10%"))))</f>
        <v>Below 10%</v>
      </c>
      <c r="M35" s="9" t="str">
        <f>IF(amazon3[[#This Row],[rating]]&gt;=4.5,"Excellent",
IF(amazon3[[#This Row],[rating]]&gt;=4,"Good",
IF(amazon3[[#This Row],[rating]]&gt;=3,"Average","Low")))</f>
        <v>Good</v>
      </c>
      <c r="N35" s="6">
        <f>amazon3[[#This Row],[actual_price]]-amazon3[[#This Row],[discounted_price]]</f>
        <v>0</v>
      </c>
    </row>
    <row r="36" spans="1:14">
      <c r="A36" t="s">
        <v>344</v>
      </c>
      <c r="B36" t="s">
        <v>345</v>
      </c>
      <c r="C36" t="s">
        <v>18</v>
      </c>
      <c r="D36" t="str">
        <f>LEFT(amazon3[[#This Row],[category]],FIND("|",amazon3[[#This Row],[category]]&amp;"|")-1)</f>
        <v>Computers&amp;Accessories</v>
      </c>
      <c r="E36" s="3">
        <v>199</v>
      </c>
      <c r="F36" s="3">
        <v>999</v>
      </c>
      <c r="G36" s="2">
        <v>0.8</v>
      </c>
      <c r="H36">
        <v>3.9</v>
      </c>
      <c r="I36" s="5">
        <v>1075</v>
      </c>
      <c r="J36" t="s">
        <v>350</v>
      </c>
      <c r="K36" s="1" t="s">
        <v>353</v>
      </c>
      <c r="L36" t="str">
        <f>IF(amazon3[[#This Row],[discount_percentage]]&gt;=0.7,"70%+",
IF(amazon3[[#This Row],[discount_percentage]]&gt;=0.5,"50%-69%",
IF(amazon3[[#This Row],[discount_percentage]]&gt;=0.3,"30%-49%",
IF(amazon3[[#This Row],[discount_percentage]]&gt;=0.1,"10%-29%","Below 10%"))))</f>
        <v>70%+</v>
      </c>
      <c r="M36" s="9" t="str">
        <f>IF(amazon3[[#This Row],[rating]]&gt;=4.5,"Excellent",
IF(amazon3[[#This Row],[rating]]&gt;=4,"Good",
IF(amazon3[[#This Row],[rating]]&gt;=3,"Average","Low")))</f>
        <v>Average</v>
      </c>
      <c r="N36" s="6">
        <f>amazon3[[#This Row],[actual_price]]-amazon3[[#This Row],[discounted_price]]</f>
        <v>800</v>
      </c>
    </row>
    <row r="37" spans="1:14">
      <c r="A37" t="s">
        <v>354</v>
      </c>
      <c r="B37" t="s">
        <v>355</v>
      </c>
      <c r="C37" t="s">
        <v>18</v>
      </c>
      <c r="D37" t="str">
        <f>LEFT(amazon3[[#This Row],[category]],FIND("|",amazon3[[#This Row],[category]]&amp;"|")-1)</f>
        <v>Computers&amp;Accessories</v>
      </c>
      <c r="E37" s="3">
        <v>99</v>
      </c>
      <c r="F37" s="3">
        <v>666.66</v>
      </c>
      <c r="G37" s="2">
        <v>0.85</v>
      </c>
      <c r="H37">
        <v>3.9</v>
      </c>
      <c r="I37" s="5">
        <v>24871</v>
      </c>
      <c r="J37" t="s">
        <v>73</v>
      </c>
      <c r="K37" s="1" t="s">
        <v>359</v>
      </c>
      <c r="L37" t="str">
        <f>IF(amazon3[[#This Row],[discount_percentage]]&gt;=0.7,"70%+",
IF(amazon3[[#This Row],[discount_percentage]]&gt;=0.5,"50%-69%",
IF(amazon3[[#This Row],[discount_percentage]]&gt;=0.3,"30%-49%",
IF(amazon3[[#This Row],[discount_percentage]]&gt;=0.1,"10%-29%","Below 10%"))))</f>
        <v>70%+</v>
      </c>
      <c r="M37" s="9" t="str">
        <f>IF(amazon3[[#This Row],[rating]]&gt;=4.5,"Excellent",
IF(amazon3[[#This Row],[rating]]&gt;=4,"Good",
IF(amazon3[[#This Row],[rating]]&gt;=3,"Average","Low")))</f>
        <v>Average</v>
      </c>
      <c r="N37" s="6">
        <f>amazon3[[#This Row],[actual_price]]-amazon3[[#This Row],[discounted_price]]</f>
        <v>567.66</v>
      </c>
    </row>
    <row r="38" spans="1:14">
      <c r="A38" t="s">
        <v>360</v>
      </c>
      <c r="B38" t="s">
        <v>361</v>
      </c>
      <c r="C38" t="s">
        <v>18</v>
      </c>
      <c r="D38" t="str">
        <f>LEFT(amazon3[[#This Row],[category]],FIND("|",amazon3[[#This Row],[category]]&amp;"|")-1)</f>
        <v>Computers&amp;Accessories</v>
      </c>
      <c r="E38" s="3">
        <v>899</v>
      </c>
      <c r="F38" s="3">
        <v>1900</v>
      </c>
      <c r="G38" s="2">
        <v>0.53</v>
      </c>
      <c r="H38">
        <v>4.4000000000000004</v>
      </c>
      <c r="I38" s="5">
        <v>13552</v>
      </c>
      <c r="J38" t="s">
        <v>366</v>
      </c>
      <c r="K38" s="1" t="s">
        <v>369</v>
      </c>
      <c r="L38" t="str">
        <f>IF(amazon3[[#This Row],[discount_percentage]]&gt;=0.7,"70%+",
IF(amazon3[[#This Row],[discount_percentage]]&gt;=0.5,"50%-69%",
IF(amazon3[[#This Row],[discount_percentage]]&gt;=0.3,"30%-49%",
IF(amazon3[[#This Row],[discount_percentage]]&gt;=0.1,"10%-29%","Below 10%"))))</f>
        <v>50%-69%</v>
      </c>
      <c r="M38" s="9" t="str">
        <f>IF(amazon3[[#This Row],[rating]]&gt;=4.5,"Excellent",
IF(amazon3[[#This Row],[rating]]&gt;=4,"Good",
IF(amazon3[[#This Row],[rating]]&gt;=3,"Average","Low")))</f>
        <v>Good</v>
      </c>
      <c r="N38" s="6">
        <f>amazon3[[#This Row],[actual_price]]-amazon3[[#This Row],[discounted_price]]</f>
        <v>1001</v>
      </c>
    </row>
    <row r="39" spans="1:14">
      <c r="A39" t="s">
        <v>370</v>
      </c>
      <c r="B39" t="s">
        <v>371</v>
      </c>
      <c r="C39" t="s">
        <v>18</v>
      </c>
      <c r="D39" t="str">
        <f>LEFT(amazon3[[#This Row],[category]],FIND("|",amazon3[[#This Row],[category]]&amp;"|")-1)</f>
        <v>Computers&amp;Accessories</v>
      </c>
      <c r="E39" s="3">
        <v>199</v>
      </c>
      <c r="F39" s="3">
        <v>999</v>
      </c>
      <c r="G39" s="2">
        <v>0.8</v>
      </c>
      <c r="H39">
        <v>4</v>
      </c>
      <c r="I39" s="5">
        <v>576</v>
      </c>
      <c r="J39" t="s">
        <v>376</v>
      </c>
      <c r="K39" s="1" t="s">
        <v>379</v>
      </c>
      <c r="L39" t="str">
        <f>IF(amazon3[[#This Row],[discount_percentage]]&gt;=0.7,"70%+",
IF(amazon3[[#This Row],[discount_percentage]]&gt;=0.5,"50%-69%",
IF(amazon3[[#This Row],[discount_percentage]]&gt;=0.3,"30%-49%",
IF(amazon3[[#This Row],[discount_percentage]]&gt;=0.1,"10%-29%","Below 10%"))))</f>
        <v>70%+</v>
      </c>
      <c r="M39" s="9" t="str">
        <f>IF(amazon3[[#This Row],[rating]]&gt;=4.5,"Excellent",
IF(amazon3[[#This Row],[rating]]&gt;=4,"Good",
IF(amazon3[[#This Row],[rating]]&gt;=3,"Average","Low")))</f>
        <v>Good</v>
      </c>
      <c r="N39" s="6">
        <f>amazon3[[#This Row],[actual_price]]-amazon3[[#This Row],[discounted_price]]</f>
        <v>800</v>
      </c>
    </row>
    <row r="40" spans="1:14">
      <c r="A40" t="s">
        <v>380</v>
      </c>
      <c r="B40" t="s">
        <v>381</v>
      </c>
      <c r="C40" t="s">
        <v>170</v>
      </c>
      <c r="D40" t="str">
        <f>LEFT(amazon3[[#This Row],[category]],FIND("|",amazon3[[#This Row],[category]]&amp;"|")-1)</f>
        <v>Electronics</v>
      </c>
      <c r="E40" s="3">
        <v>32999</v>
      </c>
      <c r="F40" s="3">
        <v>45999</v>
      </c>
      <c r="G40" s="2">
        <v>0.28000000000000003</v>
      </c>
      <c r="H40">
        <v>4.2</v>
      </c>
      <c r="I40" s="5">
        <v>7298</v>
      </c>
      <c r="J40" t="s">
        <v>386</v>
      </c>
      <c r="K40" s="1" t="s">
        <v>389</v>
      </c>
      <c r="L40" t="str">
        <f>IF(amazon3[[#This Row],[discount_percentage]]&gt;=0.7,"70%+",
IF(amazon3[[#This Row],[discount_percentage]]&gt;=0.5,"50%-69%",
IF(amazon3[[#This Row],[discount_percentage]]&gt;=0.3,"30%-49%",
IF(amazon3[[#This Row],[discount_percentage]]&gt;=0.1,"10%-29%","Below 10%"))))</f>
        <v>10%-29%</v>
      </c>
      <c r="M40" s="9" t="str">
        <f>IF(amazon3[[#This Row],[rating]]&gt;=4.5,"Excellent",
IF(amazon3[[#This Row],[rating]]&gt;=4,"Good",
IF(amazon3[[#This Row],[rating]]&gt;=3,"Average","Low")))</f>
        <v>Good</v>
      </c>
      <c r="N40" s="6">
        <f>amazon3[[#This Row],[actual_price]]-amazon3[[#This Row],[discounted_price]]</f>
        <v>13000</v>
      </c>
    </row>
    <row r="41" spans="1:14">
      <c r="A41" t="s">
        <v>390</v>
      </c>
      <c r="B41" t="s">
        <v>391</v>
      </c>
      <c r="C41" t="s">
        <v>18</v>
      </c>
      <c r="D41" t="str">
        <f>LEFT(amazon3[[#This Row],[category]],FIND("|",amazon3[[#This Row],[category]]&amp;"|")-1)</f>
        <v>Computers&amp;Accessories</v>
      </c>
      <c r="E41" s="3">
        <v>970</v>
      </c>
      <c r="F41" s="3">
        <v>1999</v>
      </c>
      <c r="G41" s="2">
        <v>0.51</v>
      </c>
      <c r="H41">
        <v>4.2</v>
      </c>
      <c r="I41" s="5">
        <v>462</v>
      </c>
      <c r="J41" t="s">
        <v>396</v>
      </c>
      <c r="K41" s="1" t="s">
        <v>399</v>
      </c>
      <c r="L41" t="str">
        <f>IF(amazon3[[#This Row],[discount_percentage]]&gt;=0.7,"70%+",
IF(amazon3[[#This Row],[discount_percentage]]&gt;=0.5,"50%-69%",
IF(amazon3[[#This Row],[discount_percentage]]&gt;=0.3,"30%-49%",
IF(amazon3[[#This Row],[discount_percentage]]&gt;=0.1,"10%-29%","Below 10%"))))</f>
        <v>50%-69%</v>
      </c>
      <c r="M41" s="9" t="str">
        <f>IF(amazon3[[#This Row],[rating]]&gt;=4.5,"Excellent",
IF(amazon3[[#This Row],[rating]]&gt;=4,"Good",
IF(amazon3[[#This Row],[rating]]&gt;=3,"Average","Low")))</f>
        <v>Good</v>
      </c>
      <c r="N41" s="6">
        <f>amazon3[[#This Row],[actual_price]]-amazon3[[#This Row],[discounted_price]]</f>
        <v>1029</v>
      </c>
    </row>
    <row r="42" spans="1:14">
      <c r="A42" t="s">
        <v>400</v>
      </c>
      <c r="B42" t="s">
        <v>401</v>
      </c>
      <c r="C42" t="s">
        <v>18</v>
      </c>
      <c r="D42" t="str">
        <f>LEFT(amazon3[[#This Row],[category]],FIND("|",amazon3[[#This Row],[category]]&amp;"|")-1)</f>
        <v>Computers&amp;Accessories</v>
      </c>
      <c r="E42" s="3">
        <v>209</v>
      </c>
      <c r="F42" s="3">
        <v>695</v>
      </c>
      <c r="G42" s="2">
        <v>0.7</v>
      </c>
      <c r="H42">
        <v>4.5</v>
      </c>
      <c r="I42" s="5">
        <v>107687</v>
      </c>
      <c r="J42" t="s">
        <v>406</v>
      </c>
      <c r="K42" s="1" t="s">
        <v>409</v>
      </c>
      <c r="L42" t="str">
        <f>IF(amazon3[[#This Row],[discount_percentage]]&gt;=0.7,"70%+",
IF(amazon3[[#This Row],[discount_percentage]]&gt;=0.5,"50%-69%",
IF(amazon3[[#This Row],[discount_percentage]]&gt;=0.3,"30%-49%",
IF(amazon3[[#This Row],[discount_percentage]]&gt;=0.1,"10%-29%","Below 10%"))))</f>
        <v>70%+</v>
      </c>
      <c r="M42" s="9" t="str">
        <f>IF(amazon3[[#This Row],[rating]]&gt;=4.5,"Excellent",
IF(amazon3[[#This Row],[rating]]&gt;=4,"Good",
IF(amazon3[[#This Row],[rating]]&gt;=3,"Average","Low")))</f>
        <v>Excellent</v>
      </c>
      <c r="N42" s="6">
        <f>amazon3[[#This Row],[actual_price]]-amazon3[[#This Row],[discounted_price]]</f>
        <v>486</v>
      </c>
    </row>
    <row r="43" spans="1:14">
      <c r="A43" t="s">
        <v>410</v>
      </c>
      <c r="B43" t="s">
        <v>411</v>
      </c>
      <c r="C43" t="s">
        <v>170</v>
      </c>
      <c r="D43" t="str">
        <f>LEFT(amazon3[[#This Row],[category]],FIND("|",amazon3[[#This Row],[category]]&amp;"|")-1)</f>
        <v>Electronics</v>
      </c>
      <c r="E43" s="3">
        <v>19999</v>
      </c>
      <c r="F43" s="3">
        <v>34999</v>
      </c>
      <c r="G43" s="2">
        <v>0.43</v>
      </c>
      <c r="H43">
        <v>4.3</v>
      </c>
      <c r="I43" s="5">
        <v>27151</v>
      </c>
      <c r="J43" t="s">
        <v>416</v>
      </c>
      <c r="K43" s="1" t="s">
        <v>419</v>
      </c>
      <c r="L43" t="str">
        <f>IF(amazon3[[#This Row],[discount_percentage]]&gt;=0.7,"70%+",
IF(amazon3[[#This Row],[discount_percentage]]&gt;=0.5,"50%-69%",
IF(amazon3[[#This Row],[discount_percentage]]&gt;=0.3,"30%-49%",
IF(amazon3[[#This Row],[discount_percentage]]&gt;=0.1,"10%-29%","Below 10%"))))</f>
        <v>30%-49%</v>
      </c>
      <c r="M43" s="9" t="str">
        <f>IF(amazon3[[#This Row],[rating]]&gt;=4.5,"Excellent",
IF(amazon3[[#This Row],[rating]]&gt;=4,"Good",
IF(amazon3[[#This Row],[rating]]&gt;=3,"Average","Low")))</f>
        <v>Good</v>
      </c>
      <c r="N43" s="6">
        <f>amazon3[[#This Row],[actual_price]]-amazon3[[#This Row],[discounted_price]]</f>
        <v>15000</v>
      </c>
    </row>
    <row r="44" spans="1:14">
      <c r="A44" t="s">
        <v>420</v>
      </c>
      <c r="B44" t="s">
        <v>421</v>
      </c>
      <c r="C44" t="s">
        <v>18</v>
      </c>
      <c r="D44" t="str">
        <f>LEFT(amazon3[[#This Row],[category]],FIND("|",amazon3[[#This Row],[category]]&amp;"|")-1)</f>
        <v>Computers&amp;Accessories</v>
      </c>
      <c r="E44" s="3">
        <v>399</v>
      </c>
      <c r="F44" s="3">
        <v>1099</v>
      </c>
      <c r="G44" s="2">
        <v>0.64</v>
      </c>
      <c r="H44">
        <v>4.2</v>
      </c>
      <c r="I44" s="5">
        <v>24269</v>
      </c>
      <c r="J44" t="s">
        <v>23</v>
      </c>
      <c r="K44" s="1" t="s">
        <v>424</v>
      </c>
      <c r="L44" t="str">
        <f>IF(amazon3[[#This Row],[discount_percentage]]&gt;=0.7,"70%+",
IF(amazon3[[#This Row],[discount_percentage]]&gt;=0.5,"50%-69%",
IF(amazon3[[#This Row],[discount_percentage]]&gt;=0.3,"30%-49%",
IF(amazon3[[#This Row],[discount_percentage]]&gt;=0.1,"10%-29%","Below 10%"))))</f>
        <v>50%-69%</v>
      </c>
      <c r="M44" s="9" t="str">
        <f>IF(amazon3[[#This Row],[rating]]&gt;=4.5,"Excellent",
IF(amazon3[[#This Row],[rating]]&gt;=4,"Good",
IF(amazon3[[#This Row],[rating]]&gt;=3,"Average","Low")))</f>
        <v>Good</v>
      </c>
      <c r="N44" s="6">
        <f>amazon3[[#This Row],[actual_price]]-amazon3[[#This Row],[discounted_price]]</f>
        <v>700</v>
      </c>
    </row>
    <row r="45" spans="1:14">
      <c r="A45" t="s">
        <v>425</v>
      </c>
      <c r="B45" t="s">
        <v>426</v>
      </c>
      <c r="C45" t="s">
        <v>99</v>
      </c>
      <c r="D45" t="str">
        <f>LEFT(amazon3[[#This Row],[category]],FIND("|",amazon3[[#This Row],[category]]&amp;"|")-1)</f>
        <v>Computers&amp;Accessories</v>
      </c>
      <c r="E45" s="3">
        <v>999</v>
      </c>
      <c r="F45" s="3">
        <v>1599</v>
      </c>
      <c r="G45" s="2">
        <v>0.38</v>
      </c>
      <c r="H45">
        <v>4.3</v>
      </c>
      <c r="I45" s="5">
        <v>12093</v>
      </c>
      <c r="J45" t="s">
        <v>431</v>
      </c>
      <c r="K45" s="1" t="s">
        <v>434</v>
      </c>
      <c r="L45" t="str">
        <f>IF(amazon3[[#This Row],[discount_percentage]]&gt;=0.7,"70%+",
IF(amazon3[[#This Row],[discount_percentage]]&gt;=0.5,"50%-69%",
IF(amazon3[[#This Row],[discount_percentage]]&gt;=0.3,"30%-49%",
IF(amazon3[[#This Row],[discount_percentage]]&gt;=0.1,"10%-29%","Below 10%"))))</f>
        <v>30%-49%</v>
      </c>
      <c r="M45" s="9" t="str">
        <f>IF(amazon3[[#This Row],[rating]]&gt;=4.5,"Excellent",
IF(amazon3[[#This Row],[rating]]&gt;=4,"Good",
IF(amazon3[[#This Row],[rating]]&gt;=3,"Average","Low")))</f>
        <v>Good</v>
      </c>
      <c r="N45" s="6">
        <f>amazon3[[#This Row],[actual_price]]-amazon3[[#This Row],[discounted_price]]</f>
        <v>600</v>
      </c>
    </row>
    <row r="46" spans="1:14">
      <c r="A46" t="s">
        <v>435</v>
      </c>
      <c r="B46" t="s">
        <v>436</v>
      </c>
      <c r="C46" t="s">
        <v>18</v>
      </c>
      <c r="D46" t="str">
        <f>LEFT(amazon3[[#This Row],[category]],FIND("|",amazon3[[#This Row],[category]]&amp;"|")-1)</f>
        <v>Computers&amp;Accessories</v>
      </c>
      <c r="E46" s="3">
        <v>59</v>
      </c>
      <c r="F46" s="3">
        <v>199</v>
      </c>
      <c r="G46" s="2">
        <v>0.7</v>
      </c>
      <c r="H46">
        <v>4</v>
      </c>
      <c r="I46" s="5">
        <v>9378</v>
      </c>
      <c r="J46" t="s">
        <v>240</v>
      </c>
      <c r="K46" s="1" t="s">
        <v>439</v>
      </c>
      <c r="L46" t="str">
        <f>IF(amazon3[[#This Row],[discount_percentage]]&gt;=0.7,"70%+",
IF(amazon3[[#This Row],[discount_percentage]]&gt;=0.5,"50%-69%",
IF(amazon3[[#This Row],[discount_percentage]]&gt;=0.3,"30%-49%",
IF(amazon3[[#This Row],[discount_percentage]]&gt;=0.1,"10%-29%","Below 10%"))))</f>
        <v>70%+</v>
      </c>
      <c r="M46" s="9" t="str">
        <f>IF(amazon3[[#This Row],[rating]]&gt;=4.5,"Excellent",
IF(amazon3[[#This Row],[rating]]&gt;=4,"Good",
IF(amazon3[[#This Row],[rating]]&gt;=3,"Average","Low")))</f>
        <v>Good</v>
      </c>
      <c r="N46" s="6">
        <f>amazon3[[#This Row],[actual_price]]-amazon3[[#This Row],[discounted_price]]</f>
        <v>140</v>
      </c>
    </row>
    <row r="47" spans="1:14">
      <c r="A47" t="s">
        <v>440</v>
      </c>
      <c r="B47" t="s">
        <v>441</v>
      </c>
      <c r="C47" t="s">
        <v>18</v>
      </c>
      <c r="D47" t="str">
        <f>LEFT(amazon3[[#This Row],[category]],FIND("|",amazon3[[#This Row],[category]]&amp;"|")-1)</f>
        <v>Computers&amp;Accessories</v>
      </c>
      <c r="E47" s="3">
        <v>333</v>
      </c>
      <c r="F47" s="3">
        <v>999</v>
      </c>
      <c r="G47" s="2">
        <v>0.67</v>
      </c>
      <c r="H47">
        <v>3.3</v>
      </c>
      <c r="I47" s="5">
        <v>9792</v>
      </c>
      <c r="J47" t="s">
        <v>446</v>
      </c>
      <c r="K47" s="1" t="s">
        <v>449</v>
      </c>
      <c r="L47" t="str">
        <f>IF(amazon3[[#This Row],[discount_percentage]]&gt;=0.7,"70%+",
IF(amazon3[[#This Row],[discount_percentage]]&gt;=0.5,"50%-69%",
IF(amazon3[[#This Row],[discount_percentage]]&gt;=0.3,"30%-49%",
IF(amazon3[[#This Row],[discount_percentage]]&gt;=0.1,"10%-29%","Below 10%"))))</f>
        <v>50%-69%</v>
      </c>
      <c r="M47" s="9" t="str">
        <f>IF(amazon3[[#This Row],[rating]]&gt;=4.5,"Excellent",
IF(amazon3[[#This Row],[rating]]&gt;=4,"Good",
IF(amazon3[[#This Row],[rating]]&gt;=3,"Average","Low")))</f>
        <v>Average</v>
      </c>
      <c r="N47" s="6">
        <f>amazon3[[#This Row],[actual_price]]-amazon3[[#This Row],[discounted_price]]</f>
        <v>666</v>
      </c>
    </row>
    <row r="48" spans="1:14">
      <c r="A48" t="s">
        <v>450</v>
      </c>
      <c r="B48" t="s">
        <v>451</v>
      </c>
      <c r="C48" t="s">
        <v>99</v>
      </c>
      <c r="D48" t="str">
        <f>LEFT(amazon3[[#This Row],[category]],FIND("|",amazon3[[#This Row],[category]]&amp;"|")-1)</f>
        <v>Computers&amp;Accessories</v>
      </c>
      <c r="E48" s="3">
        <v>507</v>
      </c>
      <c r="F48" s="3">
        <v>1208</v>
      </c>
      <c r="G48" s="2">
        <v>0.57999999999999996</v>
      </c>
      <c r="H48">
        <v>4.0999999999999996</v>
      </c>
      <c r="I48" s="5">
        <v>8131</v>
      </c>
      <c r="J48" t="s">
        <v>456</v>
      </c>
      <c r="K48" s="1" t="s">
        <v>459</v>
      </c>
      <c r="L48" t="str">
        <f>IF(amazon3[[#This Row],[discount_percentage]]&gt;=0.7,"70%+",
IF(amazon3[[#This Row],[discount_percentage]]&gt;=0.5,"50%-69%",
IF(amazon3[[#This Row],[discount_percentage]]&gt;=0.3,"30%-49%",
IF(amazon3[[#This Row],[discount_percentage]]&gt;=0.1,"10%-29%","Below 10%"))))</f>
        <v>50%-69%</v>
      </c>
      <c r="M48" s="9" t="str">
        <f>IF(amazon3[[#This Row],[rating]]&gt;=4.5,"Excellent",
IF(amazon3[[#This Row],[rating]]&gt;=4,"Good",
IF(amazon3[[#This Row],[rating]]&gt;=3,"Average","Low")))</f>
        <v>Good</v>
      </c>
      <c r="N48" s="6">
        <f>amazon3[[#This Row],[actual_price]]-amazon3[[#This Row],[discounted_price]]</f>
        <v>701</v>
      </c>
    </row>
    <row r="49" spans="1:14">
      <c r="A49" t="s">
        <v>460</v>
      </c>
      <c r="B49" t="s">
        <v>461</v>
      </c>
      <c r="C49" t="s">
        <v>130</v>
      </c>
      <c r="D49" t="str">
        <f>LEFT(amazon3[[#This Row],[category]],FIND("|",amazon3[[#This Row],[category]]&amp;"|")-1)</f>
        <v>Electronics</v>
      </c>
      <c r="E49" s="3">
        <v>309</v>
      </c>
      <c r="F49" s="3">
        <v>475</v>
      </c>
      <c r="G49" s="2">
        <v>0.35</v>
      </c>
      <c r="H49">
        <v>4.4000000000000004</v>
      </c>
      <c r="I49" s="5">
        <v>426973</v>
      </c>
      <c r="J49" t="s">
        <v>135</v>
      </c>
      <c r="K49" s="1" t="s">
        <v>464</v>
      </c>
      <c r="L49" t="str">
        <f>IF(amazon3[[#This Row],[discount_percentage]]&gt;=0.7,"70%+",
IF(amazon3[[#This Row],[discount_percentage]]&gt;=0.5,"50%-69%",
IF(amazon3[[#This Row],[discount_percentage]]&gt;=0.3,"30%-49%",
IF(amazon3[[#This Row],[discount_percentage]]&gt;=0.1,"10%-29%","Below 10%"))))</f>
        <v>30%-49%</v>
      </c>
      <c r="M49" s="9" t="str">
        <f>IF(amazon3[[#This Row],[rating]]&gt;=4.5,"Excellent",
IF(amazon3[[#This Row],[rating]]&gt;=4,"Good",
IF(amazon3[[#This Row],[rating]]&gt;=3,"Average","Low")))</f>
        <v>Good</v>
      </c>
      <c r="N49" s="6">
        <f>amazon3[[#This Row],[actual_price]]-amazon3[[#This Row],[discounted_price]]</f>
        <v>166</v>
      </c>
    </row>
    <row r="50" spans="1:14">
      <c r="A50" t="s">
        <v>465</v>
      </c>
      <c r="B50" t="s">
        <v>466</v>
      </c>
      <c r="C50" t="s">
        <v>467</v>
      </c>
      <c r="D50" t="str">
        <f>LEFT(amazon3[[#This Row],[category]],FIND("|",amazon3[[#This Row],[category]]&amp;"|")-1)</f>
        <v>Electronics</v>
      </c>
      <c r="E50" s="3">
        <v>399</v>
      </c>
      <c r="F50" s="3">
        <v>999</v>
      </c>
      <c r="G50" s="2">
        <v>0.6</v>
      </c>
      <c r="H50">
        <v>3.6</v>
      </c>
      <c r="I50" s="5">
        <v>493</v>
      </c>
      <c r="J50" t="s">
        <v>472</v>
      </c>
      <c r="K50" s="1" t="s">
        <v>475</v>
      </c>
      <c r="L50" t="str">
        <f>IF(amazon3[[#This Row],[discount_percentage]]&gt;=0.7,"70%+",
IF(amazon3[[#This Row],[discount_percentage]]&gt;=0.5,"50%-69%",
IF(amazon3[[#This Row],[discount_percentage]]&gt;=0.3,"30%-49%",
IF(amazon3[[#This Row],[discount_percentage]]&gt;=0.1,"10%-29%","Below 10%"))))</f>
        <v>50%-69%</v>
      </c>
      <c r="M50" s="9" t="str">
        <f>IF(amazon3[[#This Row],[rating]]&gt;=4.5,"Excellent",
IF(amazon3[[#This Row],[rating]]&gt;=4,"Good",
IF(amazon3[[#This Row],[rating]]&gt;=3,"Average","Low")))</f>
        <v>Average</v>
      </c>
      <c r="N50" s="6">
        <f>amazon3[[#This Row],[actual_price]]-amazon3[[#This Row],[discounted_price]]</f>
        <v>600</v>
      </c>
    </row>
    <row r="51" spans="1:14">
      <c r="A51" t="s">
        <v>476</v>
      </c>
      <c r="B51" t="s">
        <v>477</v>
      </c>
      <c r="C51" t="s">
        <v>18</v>
      </c>
      <c r="D51" t="str">
        <f>LEFT(amazon3[[#This Row],[category]],FIND("|",amazon3[[#This Row],[category]]&amp;"|")-1)</f>
        <v>Computers&amp;Accessories</v>
      </c>
      <c r="E51" s="3">
        <v>199</v>
      </c>
      <c r="F51" s="3">
        <v>395</v>
      </c>
      <c r="G51" s="2">
        <v>0.5</v>
      </c>
      <c r="H51">
        <v>4.2</v>
      </c>
      <c r="I51" s="5">
        <v>92595</v>
      </c>
      <c r="J51" t="s">
        <v>482</v>
      </c>
      <c r="K51" s="1" t="s">
        <v>485</v>
      </c>
      <c r="L51" t="str">
        <f>IF(amazon3[[#This Row],[discount_percentage]]&gt;=0.7,"70%+",
IF(amazon3[[#This Row],[discount_percentage]]&gt;=0.5,"50%-69%",
IF(amazon3[[#This Row],[discount_percentage]]&gt;=0.3,"30%-49%",
IF(amazon3[[#This Row],[discount_percentage]]&gt;=0.1,"10%-29%","Below 10%"))))</f>
        <v>50%-69%</v>
      </c>
      <c r="M51" s="9" t="str">
        <f>IF(amazon3[[#This Row],[rating]]&gt;=4.5,"Excellent",
IF(amazon3[[#This Row],[rating]]&gt;=4,"Good",
IF(amazon3[[#This Row],[rating]]&gt;=3,"Average","Low")))</f>
        <v>Good</v>
      </c>
      <c r="N51" s="6">
        <f>amazon3[[#This Row],[actual_price]]-amazon3[[#This Row],[discounted_price]]</f>
        <v>196</v>
      </c>
    </row>
    <row r="52" spans="1:14">
      <c r="A52" t="s">
        <v>486</v>
      </c>
      <c r="B52" t="s">
        <v>487</v>
      </c>
      <c r="C52" t="s">
        <v>99</v>
      </c>
      <c r="D52" t="str">
        <f>LEFT(amazon3[[#This Row],[category]],FIND("|",amazon3[[#This Row],[category]]&amp;"|")-1)</f>
        <v>Computers&amp;Accessories</v>
      </c>
      <c r="E52" s="3">
        <v>1199</v>
      </c>
      <c r="F52" s="3">
        <v>2199</v>
      </c>
      <c r="G52" s="2">
        <v>0.45</v>
      </c>
      <c r="H52">
        <v>4.4000000000000004</v>
      </c>
      <c r="I52" s="5">
        <v>24780</v>
      </c>
      <c r="J52" t="s">
        <v>492</v>
      </c>
      <c r="K52" s="1" t="s">
        <v>495</v>
      </c>
      <c r="L52" t="str">
        <f>IF(amazon3[[#This Row],[discount_percentage]]&gt;=0.7,"70%+",
IF(amazon3[[#This Row],[discount_percentage]]&gt;=0.5,"50%-69%",
IF(amazon3[[#This Row],[discount_percentage]]&gt;=0.3,"30%-49%",
IF(amazon3[[#This Row],[discount_percentage]]&gt;=0.1,"10%-29%","Below 10%"))))</f>
        <v>30%-49%</v>
      </c>
      <c r="M52" s="9" t="str">
        <f>IF(amazon3[[#This Row],[rating]]&gt;=4.5,"Excellent",
IF(amazon3[[#This Row],[rating]]&gt;=4,"Good",
IF(amazon3[[#This Row],[rating]]&gt;=3,"Average","Low")))</f>
        <v>Good</v>
      </c>
      <c r="N52" s="6">
        <f>amazon3[[#This Row],[actual_price]]-amazon3[[#This Row],[discounted_price]]</f>
        <v>1000</v>
      </c>
    </row>
    <row r="53" spans="1:14">
      <c r="A53" t="s">
        <v>496</v>
      </c>
      <c r="B53" t="s">
        <v>497</v>
      </c>
      <c r="C53" t="s">
        <v>18</v>
      </c>
      <c r="D53" t="str">
        <f>LEFT(amazon3[[#This Row],[category]],FIND("|",amazon3[[#This Row],[category]]&amp;"|")-1)</f>
        <v>Computers&amp;Accessories</v>
      </c>
      <c r="E53" s="3">
        <v>179</v>
      </c>
      <c r="F53" s="3">
        <v>500</v>
      </c>
      <c r="G53" s="2">
        <v>0.64</v>
      </c>
      <c r="H53">
        <v>4.2</v>
      </c>
      <c r="I53" s="5">
        <v>92595</v>
      </c>
      <c r="J53" t="s">
        <v>482</v>
      </c>
      <c r="K53" s="1" t="s">
        <v>500</v>
      </c>
      <c r="L53" t="str">
        <f>IF(amazon3[[#This Row],[discount_percentage]]&gt;=0.7,"70%+",
IF(amazon3[[#This Row],[discount_percentage]]&gt;=0.5,"50%-69%",
IF(amazon3[[#This Row],[discount_percentage]]&gt;=0.3,"30%-49%",
IF(amazon3[[#This Row],[discount_percentage]]&gt;=0.1,"10%-29%","Below 10%"))))</f>
        <v>50%-69%</v>
      </c>
      <c r="M53" s="9" t="str">
        <f>IF(amazon3[[#This Row],[rating]]&gt;=4.5,"Excellent",
IF(amazon3[[#This Row],[rating]]&gt;=4,"Good",
IF(amazon3[[#This Row],[rating]]&gt;=3,"Average","Low")))</f>
        <v>Good</v>
      </c>
      <c r="N53" s="6">
        <f>amazon3[[#This Row],[actual_price]]-amazon3[[#This Row],[discounted_price]]</f>
        <v>321</v>
      </c>
    </row>
    <row r="54" spans="1:14">
      <c r="A54" t="s">
        <v>501</v>
      </c>
      <c r="B54" t="s">
        <v>502</v>
      </c>
      <c r="C54" t="s">
        <v>18</v>
      </c>
      <c r="D54" t="str">
        <f>LEFT(amazon3[[#This Row],[category]],FIND("|",amazon3[[#This Row],[category]]&amp;"|")-1)</f>
        <v>Computers&amp;Accessories</v>
      </c>
      <c r="E54" s="3">
        <v>799</v>
      </c>
      <c r="F54" s="3">
        <v>2100</v>
      </c>
      <c r="G54" s="2">
        <v>0.62</v>
      </c>
      <c r="H54">
        <v>4.3</v>
      </c>
      <c r="I54" s="5">
        <v>8188</v>
      </c>
      <c r="J54" t="s">
        <v>507</v>
      </c>
      <c r="K54" s="1" t="s">
        <v>510</v>
      </c>
      <c r="L54" t="str">
        <f>IF(amazon3[[#This Row],[discount_percentage]]&gt;=0.7,"70%+",
IF(amazon3[[#This Row],[discount_percentage]]&gt;=0.5,"50%-69%",
IF(amazon3[[#This Row],[discount_percentage]]&gt;=0.3,"30%-49%",
IF(amazon3[[#This Row],[discount_percentage]]&gt;=0.1,"10%-29%","Below 10%"))))</f>
        <v>50%-69%</v>
      </c>
      <c r="M54" s="9" t="str">
        <f>IF(amazon3[[#This Row],[rating]]&gt;=4.5,"Excellent",
IF(amazon3[[#This Row],[rating]]&gt;=4,"Good",
IF(amazon3[[#This Row],[rating]]&gt;=3,"Average","Low")))</f>
        <v>Good</v>
      </c>
      <c r="N54" s="6">
        <f>amazon3[[#This Row],[actual_price]]-amazon3[[#This Row],[discounted_price]]</f>
        <v>1301</v>
      </c>
    </row>
    <row r="55" spans="1:14">
      <c r="A55" t="s">
        <v>511</v>
      </c>
      <c r="B55" t="s">
        <v>512</v>
      </c>
      <c r="C55" t="s">
        <v>513</v>
      </c>
      <c r="D55" t="str">
        <f>LEFT(amazon3[[#This Row],[category]],FIND("|",amazon3[[#This Row],[category]]&amp;"|")-1)</f>
        <v>Electronics</v>
      </c>
      <c r="E55" s="3">
        <v>6999</v>
      </c>
      <c r="F55" s="3">
        <v>12999</v>
      </c>
      <c r="G55" s="2">
        <v>0.46</v>
      </c>
      <c r="H55">
        <v>4.2</v>
      </c>
      <c r="I55" s="5">
        <v>4003</v>
      </c>
      <c r="J55" t="s">
        <v>518</v>
      </c>
      <c r="K55" s="1" t="s">
        <v>521</v>
      </c>
      <c r="L55" t="str">
        <f>IF(amazon3[[#This Row],[discount_percentage]]&gt;=0.7,"70%+",
IF(amazon3[[#This Row],[discount_percentage]]&gt;=0.5,"50%-69%",
IF(amazon3[[#This Row],[discount_percentage]]&gt;=0.3,"30%-49%",
IF(amazon3[[#This Row],[discount_percentage]]&gt;=0.1,"10%-29%","Below 10%"))))</f>
        <v>30%-49%</v>
      </c>
      <c r="M55" s="9" t="str">
        <f>IF(amazon3[[#This Row],[rating]]&gt;=4.5,"Excellent",
IF(amazon3[[#This Row],[rating]]&gt;=4,"Good",
IF(amazon3[[#This Row],[rating]]&gt;=3,"Average","Low")))</f>
        <v>Good</v>
      </c>
      <c r="N55" s="6">
        <f>amazon3[[#This Row],[actual_price]]-amazon3[[#This Row],[discounted_price]]</f>
        <v>6000</v>
      </c>
    </row>
    <row r="56" spans="1:14">
      <c r="A56" t="s">
        <v>522</v>
      </c>
      <c r="B56" t="s">
        <v>523</v>
      </c>
      <c r="C56" t="s">
        <v>18</v>
      </c>
      <c r="D56" t="str">
        <f>LEFT(amazon3[[#This Row],[category]],FIND("|",amazon3[[#This Row],[category]]&amp;"|")-1)</f>
        <v>Computers&amp;Accessories</v>
      </c>
      <c r="E56" s="3">
        <v>199</v>
      </c>
      <c r="F56" s="3">
        <v>349</v>
      </c>
      <c r="G56" s="2">
        <v>0.43</v>
      </c>
      <c r="H56">
        <v>4.0999999999999996</v>
      </c>
      <c r="I56" s="5">
        <v>314</v>
      </c>
      <c r="J56" t="s">
        <v>528</v>
      </c>
      <c r="K56" s="1" t="s">
        <v>531</v>
      </c>
      <c r="L56" t="str">
        <f>IF(amazon3[[#This Row],[discount_percentage]]&gt;=0.7,"70%+",
IF(amazon3[[#This Row],[discount_percentage]]&gt;=0.5,"50%-69%",
IF(amazon3[[#This Row],[discount_percentage]]&gt;=0.3,"30%-49%",
IF(amazon3[[#This Row],[discount_percentage]]&gt;=0.1,"10%-29%","Below 10%"))))</f>
        <v>30%-49%</v>
      </c>
      <c r="M56" s="9" t="str">
        <f>IF(amazon3[[#This Row],[rating]]&gt;=4.5,"Excellent",
IF(amazon3[[#This Row],[rating]]&gt;=4,"Good",
IF(amazon3[[#This Row],[rating]]&gt;=3,"Average","Low")))</f>
        <v>Good</v>
      </c>
      <c r="N56" s="6">
        <f>amazon3[[#This Row],[actual_price]]-amazon3[[#This Row],[discounted_price]]</f>
        <v>150</v>
      </c>
    </row>
    <row r="57" spans="1:14">
      <c r="A57" t="s">
        <v>532</v>
      </c>
      <c r="B57" t="s">
        <v>533</v>
      </c>
      <c r="C57" t="s">
        <v>467</v>
      </c>
      <c r="D57" t="str">
        <f>LEFT(amazon3[[#This Row],[category]],FIND("|",amazon3[[#This Row],[category]]&amp;"|")-1)</f>
        <v>Electronics</v>
      </c>
      <c r="E57" s="3">
        <v>230</v>
      </c>
      <c r="F57" s="3">
        <v>499</v>
      </c>
      <c r="G57" s="2">
        <v>0.54</v>
      </c>
      <c r="H57">
        <v>3.7</v>
      </c>
      <c r="I57" s="5">
        <v>2960</v>
      </c>
      <c r="J57" t="s">
        <v>538</v>
      </c>
      <c r="K57" s="1" t="s">
        <v>541</v>
      </c>
      <c r="L57" t="str">
        <f>IF(amazon3[[#This Row],[discount_percentage]]&gt;=0.7,"70%+",
IF(amazon3[[#This Row],[discount_percentage]]&gt;=0.5,"50%-69%",
IF(amazon3[[#This Row],[discount_percentage]]&gt;=0.3,"30%-49%",
IF(amazon3[[#This Row],[discount_percentage]]&gt;=0.1,"10%-29%","Below 10%"))))</f>
        <v>50%-69%</v>
      </c>
      <c r="M57" s="9" t="str">
        <f>IF(amazon3[[#This Row],[rating]]&gt;=4.5,"Excellent",
IF(amazon3[[#This Row],[rating]]&gt;=4,"Good",
IF(amazon3[[#This Row],[rating]]&gt;=3,"Average","Low")))</f>
        <v>Average</v>
      </c>
      <c r="N57" s="6">
        <f>amazon3[[#This Row],[actual_price]]-amazon3[[#This Row],[discounted_price]]</f>
        <v>269</v>
      </c>
    </row>
    <row r="58" spans="1:14">
      <c r="A58" t="s">
        <v>542</v>
      </c>
      <c r="B58" t="s">
        <v>543</v>
      </c>
      <c r="C58" t="s">
        <v>99</v>
      </c>
      <c r="D58" t="str">
        <f>LEFT(amazon3[[#This Row],[category]],FIND("|",amazon3[[#This Row],[category]]&amp;"|")-1)</f>
        <v>Computers&amp;Accessories</v>
      </c>
      <c r="E58" s="3">
        <v>649</v>
      </c>
      <c r="F58" s="3">
        <v>1399</v>
      </c>
      <c r="G58" s="2">
        <v>0.54</v>
      </c>
      <c r="H58">
        <v>4.2</v>
      </c>
      <c r="I58" s="5">
        <v>179691</v>
      </c>
      <c r="J58" t="s">
        <v>104</v>
      </c>
      <c r="K58" s="1" t="s">
        <v>546</v>
      </c>
      <c r="L58" t="str">
        <f>IF(amazon3[[#This Row],[discount_percentage]]&gt;=0.7,"70%+",
IF(amazon3[[#This Row],[discount_percentage]]&gt;=0.5,"50%-69%",
IF(amazon3[[#This Row],[discount_percentage]]&gt;=0.3,"30%-49%",
IF(amazon3[[#This Row],[discount_percentage]]&gt;=0.1,"10%-29%","Below 10%"))))</f>
        <v>50%-69%</v>
      </c>
      <c r="M58" s="9" t="str">
        <f>IF(amazon3[[#This Row],[rating]]&gt;=4.5,"Excellent",
IF(amazon3[[#This Row],[rating]]&gt;=4,"Good",
IF(amazon3[[#This Row],[rating]]&gt;=3,"Average","Low")))</f>
        <v>Good</v>
      </c>
      <c r="N58" s="6">
        <f>amazon3[[#This Row],[actual_price]]-amazon3[[#This Row],[discounted_price]]</f>
        <v>750</v>
      </c>
    </row>
    <row r="59" spans="1:14">
      <c r="A59" t="s">
        <v>547</v>
      </c>
      <c r="B59" t="s">
        <v>548</v>
      </c>
      <c r="C59" t="s">
        <v>170</v>
      </c>
      <c r="D59" t="str">
        <f>LEFT(amazon3[[#This Row],[category]],FIND("|",amazon3[[#This Row],[category]]&amp;"|")-1)</f>
        <v>Electronics</v>
      </c>
      <c r="E59" s="3">
        <v>15999</v>
      </c>
      <c r="F59" s="3">
        <v>21999</v>
      </c>
      <c r="G59" s="2">
        <v>0.27</v>
      </c>
      <c r="H59">
        <v>4.2</v>
      </c>
      <c r="I59" s="5">
        <v>34899</v>
      </c>
      <c r="J59" t="s">
        <v>270</v>
      </c>
      <c r="K59" s="1" t="s">
        <v>551</v>
      </c>
      <c r="L59" t="str">
        <f>IF(amazon3[[#This Row],[discount_percentage]]&gt;=0.7,"70%+",
IF(amazon3[[#This Row],[discount_percentage]]&gt;=0.5,"50%-69%",
IF(amazon3[[#This Row],[discount_percentage]]&gt;=0.3,"30%-49%",
IF(amazon3[[#This Row],[discount_percentage]]&gt;=0.1,"10%-29%","Below 10%"))))</f>
        <v>10%-29%</v>
      </c>
      <c r="M59" s="9" t="str">
        <f>IF(amazon3[[#This Row],[rating]]&gt;=4.5,"Excellent",
IF(amazon3[[#This Row],[rating]]&gt;=4,"Good",
IF(amazon3[[#This Row],[rating]]&gt;=3,"Average","Low")))</f>
        <v>Good</v>
      </c>
      <c r="N59" s="6">
        <f>amazon3[[#This Row],[actual_price]]-amazon3[[#This Row],[discounted_price]]</f>
        <v>6000</v>
      </c>
    </row>
    <row r="60" spans="1:14">
      <c r="A60" t="s">
        <v>552</v>
      </c>
      <c r="B60" t="s">
        <v>553</v>
      </c>
      <c r="C60" t="s">
        <v>18</v>
      </c>
      <c r="D60" t="str">
        <f>LEFT(amazon3[[#This Row],[category]],FIND("|",amazon3[[#This Row],[category]]&amp;"|")-1)</f>
        <v>Computers&amp;Accessories</v>
      </c>
      <c r="E60" s="3">
        <v>348</v>
      </c>
      <c r="F60" s="3">
        <v>1499</v>
      </c>
      <c r="G60" s="2">
        <v>0.77</v>
      </c>
      <c r="H60">
        <v>4.2</v>
      </c>
      <c r="I60" s="5">
        <v>656</v>
      </c>
      <c r="J60" t="s">
        <v>558</v>
      </c>
      <c r="K60" s="1" t="s">
        <v>561</v>
      </c>
      <c r="L60" t="str">
        <f>IF(amazon3[[#This Row],[discount_percentage]]&gt;=0.7,"70%+",
IF(amazon3[[#This Row],[discount_percentage]]&gt;=0.5,"50%-69%",
IF(amazon3[[#This Row],[discount_percentage]]&gt;=0.3,"30%-49%",
IF(amazon3[[#This Row],[discount_percentage]]&gt;=0.1,"10%-29%","Below 10%"))))</f>
        <v>70%+</v>
      </c>
      <c r="M60" s="9" t="str">
        <f>IF(amazon3[[#This Row],[rating]]&gt;=4.5,"Excellent",
IF(amazon3[[#This Row],[rating]]&gt;=4,"Good",
IF(amazon3[[#This Row],[rating]]&gt;=3,"Average","Low")))</f>
        <v>Good</v>
      </c>
      <c r="N60" s="6">
        <f>amazon3[[#This Row],[actual_price]]-amazon3[[#This Row],[discounted_price]]</f>
        <v>1151</v>
      </c>
    </row>
    <row r="61" spans="1:14">
      <c r="A61" t="s">
        <v>562</v>
      </c>
      <c r="B61" t="s">
        <v>563</v>
      </c>
      <c r="C61" t="s">
        <v>18</v>
      </c>
      <c r="D61" t="str">
        <f>LEFT(amazon3[[#This Row],[category]],FIND("|",amazon3[[#This Row],[category]]&amp;"|")-1)</f>
        <v>Computers&amp;Accessories</v>
      </c>
      <c r="E61" s="3">
        <v>154</v>
      </c>
      <c r="F61" s="3">
        <v>349</v>
      </c>
      <c r="G61" s="2">
        <v>0.56000000000000005</v>
      </c>
      <c r="H61">
        <v>4.3</v>
      </c>
      <c r="I61" s="5">
        <v>7064</v>
      </c>
      <c r="J61" t="s">
        <v>568</v>
      </c>
      <c r="K61" s="1" t="s">
        <v>571</v>
      </c>
      <c r="L61" t="str">
        <f>IF(amazon3[[#This Row],[discount_percentage]]&gt;=0.7,"70%+",
IF(amazon3[[#This Row],[discount_percentage]]&gt;=0.5,"50%-69%",
IF(amazon3[[#This Row],[discount_percentage]]&gt;=0.3,"30%-49%",
IF(amazon3[[#This Row],[discount_percentage]]&gt;=0.1,"10%-29%","Below 10%"))))</f>
        <v>50%-69%</v>
      </c>
      <c r="M61" s="9" t="str">
        <f>IF(amazon3[[#This Row],[rating]]&gt;=4.5,"Excellent",
IF(amazon3[[#This Row],[rating]]&gt;=4,"Good",
IF(amazon3[[#This Row],[rating]]&gt;=3,"Average","Low")))</f>
        <v>Good</v>
      </c>
      <c r="N61" s="6">
        <f>amazon3[[#This Row],[actual_price]]-amazon3[[#This Row],[discounted_price]]</f>
        <v>195</v>
      </c>
    </row>
    <row r="62" spans="1:14">
      <c r="A62" t="s">
        <v>572</v>
      </c>
      <c r="B62" t="s">
        <v>573</v>
      </c>
      <c r="C62" t="s">
        <v>467</v>
      </c>
      <c r="D62" t="str">
        <f>LEFT(amazon3[[#This Row],[category]],FIND("|",amazon3[[#This Row],[category]]&amp;"|")-1)</f>
        <v>Electronics</v>
      </c>
      <c r="E62" s="3">
        <v>179</v>
      </c>
      <c r="F62" s="3">
        <v>799</v>
      </c>
      <c r="G62" s="2">
        <v>0.78</v>
      </c>
      <c r="H62">
        <v>3.7</v>
      </c>
      <c r="I62" s="5">
        <v>2201</v>
      </c>
      <c r="J62" t="s">
        <v>578</v>
      </c>
      <c r="K62" s="1" t="s">
        <v>581</v>
      </c>
      <c r="L62" t="str">
        <f>IF(amazon3[[#This Row],[discount_percentage]]&gt;=0.7,"70%+",
IF(amazon3[[#This Row],[discount_percentage]]&gt;=0.5,"50%-69%",
IF(amazon3[[#This Row],[discount_percentage]]&gt;=0.3,"30%-49%",
IF(amazon3[[#This Row],[discount_percentage]]&gt;=0.1,"10%-29%","Below 10%"))))</f>
        <v>70%+</v>
      </c>
      <c r="M62" s="9" t="str">
        <f>IF(amazon3[[#This Row],[rating]]&gt;=4.5,"Excellent",
IF(amazon3[[#This Row],[rating]]&gt;=4,"Good",
IF(amazon3[[#This Row],[rating]]&gt;=3,"Average","Low")))</f>
        <v>Average</v>
      </c>
      <c r="N62" s="6">
        <f>amazon3[[#This Row],[actual_price]]-amazon3[[#This Row],[discounted_price]]</f>
        <v>620</v>
      </c>
    </row>
    <row r="63" spans="1:14">
      <c r="A63" t="s">
        <v>582</v>
      </c>
      <c r="B63" t="s">
        <v>583</v>
      </c>
      <c r="C63" t="s">
        <v>170</v>
      </c>
      <c r="D63" t="str">
        <f>LEFT(amazon3[[#This Row],[category]],FIND("|",amazon3[[#This Row],[category]]&amp;"|")-1)</f>
        <v>Electronics</v>
      </c>
      <c r="E63" s="3">
        <v>32990</v>
      </c>
      <c r="F63" s="3">
        <v>47900</v>
      </c>
      <c r="G63" s="2">
        <v>0.31</v>
      </c>
      <c r="H63">
        <v>4.3</v>
      </c>
      <c r="I63" s="5">
        <v>7109</v>
      </c>
      <c r="J63" t="s">
        <v>588</v>
      </c>
      <c r="K63" s="1" t="s">
        <v>591</v>
      </c>
      <c r="L63" t="str">
        <f>IF(amazon3[[#This Row],[discount_percentage]]&gt;=0.7,"70%+",
IF(amazon3[[#This Row],[discount_percentage]]&gt;=0.5,"50%-69%",
IF(amazon3[[#This Row],[discount_percentage]]&gt;=0.3,"30%-49%",
IF(amazon3[[#This Row],[discount_percentage]]&gt;=0.1,"10%-29%","Below 10%"))))</f>
        <v>30%-49%</v>
      </c>
      <c r="M63" s="9" t="str">
        <f>IF(amazon3[[#This Row],[rating]]&gt;=4.5,"Excellent",
IF(amazon3[[#This Row],[rating]]&gt;=4,"Good",
IF(amazon3[[#This Row],[rating]]&gt;=3,"Average","Low")))</f>
        <v>Good</v>
      </c>
      <c r="N63" s="6">
        <f>amazon3[[#This Row],[actual_price]]-amazon3[[#This Row],[discounted_price]]</f>
        <v>14910</v>
      </c>
    </row>
    <row r="64" spans="1:14">
      <c r="A64" t="s">
        <v>592</v>
      </c>
      <c r="B64" t="s">
        <v>593</v>
      </c>
      <c r="C64" t="s">
        <v>18</v>
      </c>
      <c r="D64" t="str">
        <f>LEFT(amazon3[[#This Row],[category]],FIND("|",amazon3[[#This Row],[category]]&amp;"|")-1)</f>
        <v>Computers&amp;Accessories</v>
      </c>
      <c r="E64" s="3">
        <v>139</v>
      </c>
      <c r="F64" s="3">
        <v>999</v>
      </c>
      <c r="G64" s="2">
        <v>0.86</v>
      </c>
      <c r="H64">
        <v>4</v>
      </c>
      <c r="I64" s="5">
        <v>1313</v>
      </c>
      <c r="J64" t="s">
        <v>598</v>
      </c>
      <c r="K64" s="1" t="s">
        <v>601</v>
      </c>
      <c r="L64" t="str">
        <f>IF(amazon3[[#This Row],[discount_percentage]]&gt;=0.7,"70%+",
IF(amazon3[[#This Row],[discount_percentage]]&gt;=0.5,"50%-69%",
IF(amazon3[[#This Row],[discount_percentage]]&gt;=0.3,"30%-49%",
IF(amazon3[[#This Row],[discount_percentage]]&gt;=0.1,"10%-29%","Below 10%"))))</f>
        <v>70%+</v>
      </c>
      <c r="M64" s="9" t="str">
        <f>IF(amazon3[[#This Row],[rating]]&gt;=4.5,"Excellent",
IF(amazon3[[#This Row],[rating]]&gt;=4,"Good",
IF(amazon3[[#This Row],[rating]]&gt;=3,"Average","Low")))</f>
        <v>Good</v>
      </c>
      <c r="N64" s="6">
        <f>amazon3[[#This Row],[actual_price]]-amazon3[[#This Row],[discounted_price]]</f>
        <v>860</v>
      </c>
    </row>
    <row r="65" spans="1:14">
      <c r="A65" t="s">
        <v>602</v>
      </c>
      <c r="B65" t="s">
        <v>603</v>
      </c>
      <c r="C65" t="s">
        <v>18</v>
      </c>
      <c r="D65" t="str">
        <f>LEFT(amazon3[[#This Row],[category]],FIND("|",amazon3[[#This Row],[category]]&amp;"|")-1)</f>
        <v>Computers&amp;Accessories</v>
      </c>
      <c r="E65" s="3">
        <v>329</v>
      </c>
      <c r="F65" s="3">
        <v>845</v>
      </c>
      <c r="G65" s="2">
        <v>0.61</v>
      </c>
      <c r="H65">
        <v>4.2</v>
      </c>
      <c r="I65" s="5">
        <v>29746</v>
      </c>
      <c r="J65" t="s">
        <v>608</v>
      </c>
      <c r="K65" s="1" t="s">
        <v>611</v>
      </c>
      <c r="L65" t="str">
        <f>IF(amazon3[[#This Row],[discount_percentage]]&gt;=0.7,"70%+",
IF(amazon3[[#This Row],[discount_percentage]]&gt;=0.5,"50%-69%",
IF(amazon3[[#This Row],[discount_percentage]]&gt;=0.3,"30%-49%",
IF(amazon3[[#This Row],[discount_percentage]]&gt;=0.1,"10%-29%","Below 10%"))))</f>
        <v>50%-69%</v>
      </c>
      <c r="M65" s="9" t="str">
        <f>IF(amazon3[[#This Row],[rating]]&gt;=4.5,"Excellent",
IF(amazon3[[#This Row],[rating]]&gt;=4,"Good",
IF(amazon3[[#This Row],[rating]]&gt;=3,"Average","Low")))</f>
        <v>Good</v>
      </c>
      <c r="N65" s="6">
        <f>amazon3[[#This Row],[actual_price]]-amazon3[[#This Row],[discounted_price]]</f>
        <v>516</v>
      </c>
    </row>
    <row r="66" spans="1:14">
      <c r="A66" t="s">
        <v>612</v>
      </c>
      <c r="B66" t="s">
        <v>613</v>
      </c>
      <c r="C66" t="s">
        <v>170</v>
      </c>
      <c r="D66" t="str">
        <f>LEFT(amazon3[[#This Row],[category]],FIND("|",amazon3[[#This Row],[category]]&amp;"|")-1)</f>
        <v>Electronics</v>
      </c>
      <c r="E66" s="3">
        <v>13999</v>
      </c>
      <c r="F66" s="3">
        <v>24999</v>
      </c>
      <c r="G66" s="2">
        <v>0.44</v>
      </c>
      <c r="H66">
        <v>4.2</v>
      </c>
      <c r="I66" s="5">
        <v>45238</v>
      </c>
      <c r="J66" t="s">
        <v>618</v>
      </c>
      <c r="K66" s="1" t="s">
        <v>621</v>
      </c>
      <c r="L66" t="str">
        <f>IF(amazon3[[#This Row],[discount_percentage]]&gt;=0.7,"70%+",
IF(amazon3[[#This Row],[discount_percentage]]&gt;=0.5,"50%-69%",
IF(amazon3[[#This Row],[discount_percentage]]&gt;=0.3,"30%-49%",
IF(amazon3[[#This Row],[discount_percentage]]&gt;=0.1,"10%-29%","Below 10%"))))</f>
        <v>30%-49%</v>
      </c>
      <c r="M66" s="9" t="str">
        <f>IF(amazon3[[#This Row],[rating]]&gt;=4.5,"Excellent",
IF(amazon3[[#This Row],[rating]]&gt;=4,"Good",
IF(amazon3[[#This Row],[rating]]&gt;=3,"Average","Low")))</f>
        <v>Good</v>
      </c>
      <c r="N66" s="6">
        <f>amazon3[[#This Row],[actual_price]]-amazon3[[#This Row],[discounted_price]]</f>
        <v>11000</v>
      </c>
    </row>
    <row r="67" spans="1:14">
      <c r="A67" t="s">
        <v>622</v>
      </c>
      <c r="B67" t="s">
        <v>623</v>
      </c>
      <c r="C67" t="s">
        <v>130</v>
      </c>
      <c r="D67" t="str">
        <f>LEFT(amazon3[[#This Row],[category]],FIND("|",amazon3[[#This Row],[category]]&amp;"|")-1)</f>
        <v>Electronics</v>
      </c>
      <c r="E67" s="3">
        <v>309</v>
      </c>
      <c r="F67" s="3">
        <v>1400</v>
      </c>
      <c r="G67" s="2">
        <v>0.78</v>
      </c>
      <c r="H67">
        <v>4.4000000000000004</v>
      </c>
      <c r="I67" s="5">
        <v>426973</v>
      </c>
      <c r="J67" t="s">
        <v>135</v>
      </c>
      <c r="K67" s="1" t="s">
        <v>626</v>
      </c>
      <c r="L67" t="str">
        <f>IF(amazon3[[#This Row],[discount_percentage]]&gt;=0.7,"70%+",
IF(amazon3[[#This Row],[discount_percentage]]&gt;=0.5,"50%-69%",
IF(amazon3[[#This Row],[discount_percentage]]&gt;=0.3,"30%-49%",
IF(amazon3[[#This Row],[discount_percentage]]&gt;=0.1,"10%-29%","Below 10%"))))</f>
        <v>70%+</v>
      </c>
      <c r="M67" s="9" t="str">
        <f>IF(amazon3[[#This Row],[rating]]&gt;=4.5,"Excellent",
IF(amazon3[[#This Row],[rating]]&gt;=4,"Good",
IF(amazon3[[#This Row],[rating]]&gt;=3,"Average","Low")))</f>
        <v>Good</v>
      </c>
      <c r="N67" s="6">
        <f>amazon3[[#This Row],[actual_price]]-amazon3[[#This Row],[discounted_price]]</f>
        <v>1091</v>
      </c>
    </row>
    <row r="68" spans="1:14">
      <c r="A68" t="s">
        <v>627</v>
      </c>
      <c r="B68" t="s">
        <v>628</v>
      </c>
      <c r="C68" t="s">
        <v>18</v>
      </c>
      <c r="D68" t="str">
        <f>LEFT(amazon3[[#This Row],[category]],FIND("|",amazon3[[#This Row],[category]]&amp;"|")-1)</f>
        <v>Computers&amp;Accessories</v>
      </c>
      <c r="E68" s="3">
        <v>263</v>
      </c>
      <c r="F68" s="3">
        <v>699</v>
      </c>
      <c r="G68" s="2">
        <v>0.62</v>
      </c>
      <c r="H68">
        <v>4.0999999999999996</v>
      </c>
      <c r="I68" s="5">
        <v>450</v>
      </c>
      <c r="J68" t="s">
        <v>633</v>
      </c>
      <c r="K68" s="1" t="s">
        <v>636</v>
      </c>
      <c r="L68" t="str">
        <f>IF(amazon3[[#This Row],[discount_percentage]]&gt;=0.7,"70%+",
IF(amazon3[[#This Row],[discount_percentage]]&gt;=0.5,"50%-69%",
IF(amazon3[[#This Row],[discount_percentage]]&gt;=0.3,"30%-49%",
IF(amazon3[[#This Row],[discount_percentage]]&gt;=0.1,"10%-29%","Below 10%"))))</f>
        <v>50%-69%</v>
      </c>
      <c r="M68" s="9" t="str">
        <f>IF(amazon3[[#This Row],[rating]]&gt;=4.5,"Excellent",
IF(amazon3[[#This Row],[rating]]&gt;=4,"Good",
IF(amazon3[[#This Row],[rating]]&gt;=3,"Average","Low")))</f>
        <v>Good</v>
      </c>
      <c r="N68" s="6">
        <f>amazon3[[#This Row],[actual_price]]-amazon3[[#This Row],[discounted_price]]</f>
        <v>436</v>
      </c>
    </row>
    <row r="69" spans="1:14">
      <c r="A69" t="s">
        <v>637</v>
      </c>
      <c r="B69" t="s">
        <v>638</v>
      </c>
      <c r="C69" t="s">
        <v>513</v>
      </c>
      <c r="D69" t="str">
        <f>LEFT(amazon3[[#This Row],[category]],FIND("|",amazon3[[#This Row],[category]]&amp;"|")-1)</f>
        <v>Electronics</v>
      </c>
      <c r="E69" s="3">
        <v>7999</v>
      </c>
      <c r="F69" s="3">
        <v>14990</v>
      </c>
      <c r="G69" s="2">
        <v>0.47</v>
      </c>
      <c r="H69">
        <v>4.3</v>
      </c>
      <c r="I69" s="5">
        <v>457</v>
      </c>
      <c r="J69" t="s">
        <v>643</v>
      </c>
      <c r="K69" s="1" t="s">
        <v>646</v>
      </c>
      <c r="L69" t="str">
        <f>IF(amazon3[[#This Row],[discount_percentage]]&gt;=0.7,"70%+",
IF(amazon3[[#This Row],[discount_percentage]]&gt;=0.5,"50%-69%",
IF(amazon3[[#This Row],[discount_percentage]]&gt;=0.3,"30%-49%",
IF(amazon3[[#This Row],[discount_percentage]]&gt;=0.1,"10%-29%","Below 10%"))))</f>
        <v>30%-49%</v>
      </c>
      <c r="M69" s="9" t="str">
        <f>IF(amazon3[[#This Row],[rating]]&gt;=4.5,"Excellent",
IF(amazon3[[#This Row],[rating]]&gt;=4,"Good",
IF(amazon3[[#This Row],[rating]]&gt;=3,"Average","Low")))</f>
        <v>Good</v>
      </c>
      <c r="N69" s="6">
        <f>amazon3[[#This Row],[actual_price]]-amazon3[[#This Row],[discounted_price]]</f>
        <v>6991</v>
      </c>
    </row>
    <row r="70" spans="1:14">
      <c r="A70" t="s">
        <v>647</v>
      </c>
      <c r="B70" t="s">
        <v>648</v>
      </c>
      <c r="C70" t="s">
        <v>649</v>
      </c>
      <c r="D70" t="str">
        <f>LEFT(amazon3[[#This Row],[category]],FIND("|",amazon3[[#This Row],[category]]&amp;"|")-1)</f>
        <v>Electronics</v>
      </c>
      <c r="E70" s="3">
        <v>1599</v>
      </c>
      <c r="F70" s="3">
        <v>2999</v>
      </c>
      <c r="G70" s="2">
        <v>0.47</v>
      </c>
      <c r="H70">
        <v>4.2</v>
      </c>
      <c r="I70" s="5">
        <v>2727</v>
      </c>
      <c r="J70" t="s">
        <v>654</v>
      </c>
      <c r="K70" s="1" t="s">
        <v>657</v>
      </c>
      <c r="L70" t="str">
        <f>IF(amazon3[[#This Row],[discount_percentage]]&gt;=0.7,"70%+",
IF(amazon3[[#This Row],[discount_percentage]]&gt;=0.5,"50%-69%",
IF(amazon3[[#This Row],[discount_percentage]]&gt;=0.3,"30%-49%",
IF(amazon3[[#This Row],[discount_percentage]]&gt;=0.1,"10%-29%","Below 10%"))))</f>
        <v>30%-49%</v>
      </c>
      <c r="M70" s="9" t="str">
        <f>IF(amazon3[[#This Row],[rating]]&gt;=4.5,"Excellent",
IF(amazon3[[#This Row],[rating]]&gt;=4,"Good",
IF(amazon3[[#This Row],[rating]]&gt;=3,"Average","Low")))</f>
        <v>Good</v>
      </c>
      <c r="N70" s="6">
        <f>amazon3[[#This Row],[actual_price]]-amazon3[[#This Row],[discounted_price]]</f>
        <v>1400</v>
      </c>
    </row>
    <row r="71" spans="1:14">
      <c r="A71" t="s">
        <v>658</v>
      </c>
      <c r="B71" t="s">
        <v>659</v>
      </c>
      <c r="C71" t="s">
        <v>18</v>
      </c>
      <c r="D71" t="str">
        <f>LEFT(amazon3[[#This Row],[category]],FIND("|",amazon3[[#This Row],[category]]&amp;"|")-1)</f>
        <v>Computers&amp;Accessories</v>
      </c>
      <c r="E71" s="3">
        <v>219</v>
      </c>
      <c r="F71" s="3">
        <v>700</v>
      </c>
      <c r="G71" s="2">
        <v>0.69</v>
      </c>
      <c r="H71">
        <v>4.3</v>
      </c>
      <c r="I71" s="5">
        <v>20053</v>
      </c>
      <c r="J71" t="s">
        <v>664</v>
      </c>
      <c r="K71" s="1" t="s">
        <v>667</v>
      </c>
      <c r="L71" t="str">
        <f>IF(amazon3[[#This Row],[discount_percentage]]&gt;=0.7,"70%+",
IF(amazon3[[#This Row],[discount_percentage]]&gt;=0.5,"50%-69%",
IF(amazon3[[#This Row],[discount_percentage]]&gt;=0.3,"30%-49%",
IF(amazon3[[#This Row],[discount_percentage]]&gt;=0.1,"10%-29%","Below 10%"))))</f>
        <v>50%-69%</v>
      </c>
      <c r="M71" s="9" t="str">
        <f>IF(amazon3[[#This Row],[rating]]&gt;=4.5,"Excellent",
IF(amazon3[[#This Row],[rating]]&gt;=4,"Good",
IF(amazon3[[#This Row],[rating]]&gt;=3,"Average","Low")))</f>
        <v>Good</v>
      </c>
      <c r="N71" s="6">
        <f>amazon3[[#This Row],[actual_price]]-amazon3[[#This Row],[discounted_price]]</f>
        <v>481</v>
      </c>
    </row>
    <row r="72" spans="1:14">
      <c r="A72" t="s">
        <v>668</v>
      </c>
      <c r="B72" t="s">
        <v>669</v>
      </c>
      <c r="C72" t="s">
        <v>18</v>
      </c>
      <c r="D72" t="str">
        <f>LEFT(amazon3[[#This Row],[category]],FIND("|",amazon3[[#This Row],[category]]&amp;"|")-1)</f>
        <v>Computers&amp;Accessories</v>
      </c>
      <c r="E72" s="3">
        <v>349</v>
      </c>
      <c r="F72" s="3">
        <v>899</v>
      </c>
      <c r="G72" s="2">
        <v>0.61</v>
      </c>
      <c r="H72">
        <v>4.5</v>
      </c>
      <c r="I72" s="5">
        <v>149</v>
      </c>
      <c r="J72" t="s">
        <v>674</v>
      </c>
      <c r="K72" s="1" t="s">
        <v>677</v>
      </c>
      <c r="L72" t="str">
        <f>IF(amazon3[[#This Row],[discount_percentage]]&gt;=0.7,"70%+",
IF(amazon3[[#This Row],[discount_percentage]]&gt;=0.5,"50%-69%",
IF(amazon3[[#This Row],[discount_percentage]]&gt;=0.3,"30%-49%",
IF(amazon3[[#This Row],[discount_percentage]]&gt;=0.1,"10%-29%","Below 10%"))))</f>
        <v>50%-69%</v>
      </c>
      <c r="M72" s="9" t="str">
        <f>IF(amazon3[[#This Row],[rating]]&gt;=4.5,"Excellent",
IF(amazon3[[#This Row],[rating]]&gt;=4,"Good",
IF(amazon3[[#This Row],[rating]]&gt;=3,"Average","Low")))</f>
        <v>Excellent</v>
      </c>
      <c r="N72" s="6">
        <f>amazon3[[#This Row],[actual_price]]-amazon3[[#This Row],[discounted_price]]</f>
        <v>550</v>
      </c>
    </row>
    <row r="73" spans="1:14">
      <c r="A73" t="s">
        <v>678</v>
      </c>
      <c r="B73" t="s">
        <v>679</v>
      </c>
      <c r="C73" t="s">
        <v>18</v>
      </c>
      <c r="D73" t="str">
        <f>LEFT(amazon3[[#This Row],[category]],FIND("|",amazon3[[#This Row],[category]]&amp;"|")-1)</f>
        <v>Computers&amp;Accessories</v>
      </c>
      <c r="E73" s="3">
        <v>349</v>
      </c>
      <c r="F73" s="3">
        <v>599</v>
      </c>
      <c r="G73" s="2">
        <v>0.42</v>
      </c>
      <c r="H73">
        <v>4.0999999999999996</v>
      </c>
      <c r="I73" s="5">
        <v>210</v>
      </c>
      <c r="J73" t="s">
        <v>684</v>
      </c>
      <c r="K73" s="1" t="s">
        <v>687</v>
      </c>
      <c r="L73" t="str">
        <f>IF(amazon3[[#This Row],[discount_percentage]]&gt;=0.7,"70%+",
IF(amazon3[[#This Row],[discount_percentage]]&gt;=0.5,"50%-69%",
IF(amazon3[[#This Row],[discount_percentage]]&gt;=0.3,"30%-49%",
IF(amazon3[[#This Row],[discount_percentage]]&gt;=0.1,"10%-29%","Below 10%"))))</f>
        <v>30%-49%</v>
      </c>
      <c r="M73" s="9" t="str">
        <f>IF(amazon3[[#This Row],[rating]]&gt;=4.5,"Excellent",
IF(amazon3[[#This Row],[rating]]&gt;=4,"Good",
IF(amazon3[[#This Row],[rating]]&gt;=3,"Average","Low")))</f>
        <v>Good</v>
      </c>
      <c r="N73" s="6">
        <f>amazon3[[#This Row],[actual_price]]-amazon3[[#This Row],[discounted_price]]</f>
        <v>250</v>
      </c>
    </row>
    <row r="74" spans="1:14">
      <c r="A74" t="s">
        <v>688</v>
      </c>
      <c r="B74" t="s">
        <v>689</v>
      </c>
      <c r="C74" t="s">
        <v>170</v>
      </c>
      <c r="D74" t="str">
        <f>LEFT(amazon3[[#This Row],[category]],FIND("|",amazon3[[#This Row],[category]]&amp;"|")-1)</f>
        <v>Electronics</v>
      </c>
      <c r="E74" s="3">
        <v>26999</v>
      </c>
      <c r="F74" s="3">
        <v>42999</v>
      </c>
      <c r="G74" s="2">
        <v>0.37</v>
      </c>
      <c r="H74">
        <v>4.2</v>
      </c>
      <c r="I74" s="5">
        <v>45238</v>
      </c>
      <c r="J74" t="s">
        <v>618</v>
      </c>
      <c r="K74" s="1" t="s">
        <v>692</v>
      </c>
      <c r="L74" t="str">
        <f>IF(amazon3[[#This Row],[discount_percentage]]&gt;=0.7,"70%+",
IF(amazon3[[#This Row],[discount_percentage]]&gt;=0.5,"50%-69%",
IF(amazon3[[#This Row],[discount_percentage]]&gt;=0.3,"30%-49%",
IF(amazon3[[#This Row],[discount_percentage]]&gt;=0.1,"10%-29%","Below 10%"))))</f>
        <v>30%-49%</v>
      </c>
      <c r="M74" s="9" t="str">
        <f>IF(amazon3[[#This Row],[rating]]&gt;=4.5,"Excellent",
IF(amazon3[[#This Row],[rating]]&gt;=4,"Good",
IF(amazon3[[#This Row],[rating]]&gt;=3,"Average","Low")))</f>
        <v>Good</v>
      </c>
      <c r="N74" s="6">
        <f>amazon3[[#This Row],[actual_price]]-amazon3[[#This Row],[discounted_price]]</f>
        <v>16000</v>
      </c>
    </row>
    <row r="75" spans="1:14">
      <c r="A75" t="s">
        <v>693</v>
      </c>
      <c r="B75" t="s">
        <v>694</v>
      </c>
      <c r="C75" t="s">
        <v>18</v>
      </c>
      <c r="D75" t="str">
        <f>LEFT(amazon3[[#This Row],[category]],FIND("|",amazon3[[#This Row],[category]]&amp;"|")-1)</f>
        <v>Computers&amp;Accessories</v>
      </c>
      <c r="E75" s="3">
        <v>115</v>
      </c>
      <c r="F75" s="3">
        <v>499</v>
      </c>
      <c r="G75" s="2">
        <v>0.77</v>
      </c>
      <c r="H75">
        <v>4</v>
      </c>
      <c r="I75" s="5">
        <v>7732</v>
      </c>
      <c r="J75" t="s">
        <v>699</v>
      </c>
      <c r="K75" s="1" t="s">
        <v>702</v>
      </c>
      <c r="L75" t="str">
        <f>IF(amazon3[[#This Row],[discount_percentage]]&gt;=0.7,"70%+",
IF(amazon3[[#This Row],[discount_percentage]]&gt;=0.5,"50%-69%",
IF(amazon3[[#This Row],[discount_percentage]]&gt;=0.3,"30%-49%",
IF(amazon3[[#This Row],[discount_percentage]]&gt;=0.1,"10%-29%","Below 10%"))))</f>
        <v>70%+</v>
      </c>
      <c r="M75" s="9" t="str">
        <f>IF(amazon3[[#This Row],[rating]]&gt;=4.5,"Excellent",
IF(amazon3[[#This Row],[rating]]&gt;=4,"Good",
IF(amazon3[[#This Row],[rating]]&gt;=3,"Average","Low")))</f>
        <v>Good</v>
      </c>
      <c r="N75" s="6">
        <f>amazon3[[#This Row],[actual_price]]-amazon3[[#This Row],[discounted_price]]</f>
        <v>384</v>
      </c>
    </row>
    <row r="76" spans="1:14">
      <c r="A76" t="s">
        <v>703</v>
      </c>
      <c r="B76" t="s">
        <v>704</v>
      </c>
      <c r="C76" t="s">
        <v>18</v>
      </c>
      <c r="D76" t="str">
        <f>LEFT(amazon3[[#This Row],[category]],FIND("|",amazon3[[#This Row],[category]]&amp;"|")-1)</f>
        <v>Computers&amp;Accessories</v>
      </c>
      <c r="E76" s="3">
        <v>399</v>
      </c>
      <c r="F76" s="3">
        <v>999</v>
      </c>
      <c r="G76" s="2">
        <v>0.6</v>
      </c>
      <c r="H76">
        <v>4.0999999999999996</v>
      </c>
      <c r="I76" s="5">
        <v>1780</v>
      </c>
      <c r="J76" t="s">
        <v>709</v>
      </c>
      <c r="K76" s="1" t="s">
        <v>712</v>
      </c>
      <c r="L76" t="str">
        <f>IF(amazon3[[#This Row],[discount_percentage]]&gt;=0.7,"70%+",
IF(amazon3[[#This Row],[discount_percentage]]&gt;=0.5,"50%-69%",
IF(amazon3[[#This Row],[discount_percentage]]&gt;=0.3,"30%-49%",
IF(amazon3[[#This Row],[discount_percentage]]&gt;=0.1,"10%-29%","Below 10%"))))</f>
        <v>50%-69%</v>
      </c>
      <c r="M76" s="9" t="str">
        <f>IF(amazon3[[#This Row],[rating]]&gt;=4.5,"Excellent",
IF(amazon3[[#This Row],[rating]]&gt;=4,"Good",
IF(amazon3[[#This Row],[rating]]&gt;=3,"Average","Low")))</f>
        <v>Good</v>
      </c>
      <c r="N76" s="6">
        <f>amazon3[[#This Row],[actual_price]]-amazon3[[#This Row],[discounted_price]]</f>
        <v>600</v>
      </c>
    </row>
    <row r="77" spans="1:14">
      <c r="A77" t="s">
        <v>713</v>
      </c>
      <c r="B77" t="s">
        <v>714</v>
      </c>
      <c r="C77" t="s">
        <v>18</v>
      </c>
      <c r="D77" t="str">
        <f>LEFT(amazon3[[#This Row],[category]],FIND("|",amazon3[[#This Row],[category]]&amp;"|")-1)</f>
        <v>Computers&amp;Accessories</v>
      </c>
      <c r="E77" s="3">
        <v>199</v>
      </c>
      <c r="F77" s="3">
        <v>499</v>
      </c>
      <c r="G77" s="2">
        <v>0.6</v>
      </c>
      <c r="H77">
        <v>4.0999999999999996</v>
      </c>
      <c r="I77" s="5">
        <v>602</v>
      </c>
      <c r="J77" t="s">
        <v>719</v>
      </c>
      <c r="K77" s="1" t="s">
        <v>722</v>
      </c>
      <c r="L77" t="str">
        <f>IF(amazon3[[#This Row],[discount_percentage]]&gt;=0.7,"70%+",
IF(amazon3[[#This Row],[discount_percentage]]&gt;=0.5,"50%-69%",
IF(amazon3[[#This Row],[discount_percentage]]&gt;=0.3,"30%-49%",
IF(amazon3[[#This Row],[discount_percentage]]&gt;=0.1,"10%-29%","Below 10%"))))</f>
        <v>50%-69%</v>
      </c>
      <c r="M77" s="9" t="str">
        <f>IF(amazon3[[#This Row],[rating]]&gt;=4.5,"Excellent",
IF(amazon3[[#This Row],[rating]]&gt;=4,"Good",
IF(amazon3[[#This Row],[rating]]&gt;=3,"Average","Low")))</f>
        <v>Good</v>
      </c>
      <c r="N77" s="6">
        <f>amazon3[[#This Row],[actual_price]]-amazon3[[#This Row],[discounted_price]]</f>
        <v>300</v>
      </c>
    </row>
    <row r="78" spans="1:14">
      <c r="A78" t="s">
        <v>723</v>
      </c>
      <c r="B78" t="s">
        <v>724</v>
      </c>
      <c r="C78" t="s">
        <v>18</v>
      </c>
      <c r="D78" t="str">
        <f>LEFT(amazon3[[#This Row],[category]],FIND("|",amazon3[[#This Row],[category]]&amp;"|")-1)</f>
        <v>Computers&amp;Accessories</v>
      </c>
      <c r="E78" s="3">
        <v>179</v>
      </c>
      <c r="F78" s="3">
        <v>399</v>
      </c>
      <c r="G78" s="2">
        <v>0.55000000000000004</v>
      </c>
      <c r="H78">
        <v>4</v>
      </c>
      <c r="I78" s="5">
        <v>1423</v>
      </c>
      <c r="J78" t="s">
        <v>729</v>
      </c>
      <c r="K78" s="1" t="s">
        <v>732</v>
      </c>
      <c r="L78" t="str">
        <f>IF(amazon3[[#This Row],[discount_percentage]]&gt;=0.7,"70%+",
IF(amazon3[[#This Row],[discount_percentage]]&gt;=0.5,"50%-69%",
IF(amazon3[[#This Row],[discount_percentage]]&gt;=0.3,"30%-49%",
IF(amazon3[[#This Row],[discount_percentage]]&gt;=0.1,"10%-29%","Below 10%"))))</f>
        <v>50%-69%</v>
      </c>
      <c r="M78" s="9" t="str">
        <f>IF(amazon3[[#This Row],[rating]]&gt;=4.5,"Excellent",
IF(amazon3[[#This Row],[rating]]&gt;=4,"Good",
IF(amazon3[[#This Row],[rating]]&gt;=3,"Average","Low")))</f>
        <v>Good</v>
      </c>
      <c r="N78" s="6">
        <f>amazon3[[#This Row],[actual_price]]-amazon3[[#This Row],[discounted_price]]</f>
        <v>220</v>
      </c>
    </row>
    <row r="79" spans="1:14">
      <c r="A79" t="s">
        <v>733</v>
      </c>
      <c r="B79" t="s">
        <v>734</v>
      </c>
      <c r="C79" t="s">
        <v>170</v>
      </c>
      <c r="D79" t="str">
        <f>LEFT(amazon3[[#This Row],[category]],FIND("|",amazon3[[#This Row],[category]]&amp;"|")-1)</f>
        <v>Electronics</v>
      </c>
      <c r="E79" s="3">
        <v>10901</v>
      </c>
      <c r="F79" s="3">
        <v>30990</v>
      </c>
      <c r="G79" s="2">
        <v>0.65</v>
      </c>
      <c r="H79">
        <v>4.0999999999999996</v>
      </c>
      <c r="I79" s="5">
        <v>398</v>
      </c>
      <c r="J79" t="s">
        <v>739</v>
      </c>
      <c r="K79" s="1" t="s">
        <v>742</v>
      </c>
      <c r="L79" t="str">
        <f>IF(amazon3[[#This Row],[discount_percentage]]&gt;=0.7,"70%+",
IF(amazon3[[#This Row],[discount_percentage]]&gt;=0.5,"50%-69%",
IF(amazon3[[#This Row],[discount_percentage]]&gt;=0.3,"30%-49%",
IF(amazon3[[#This Row],[discount_percentage]]&gt;=0.1,"10%-29%","Below 10%"))))</f>
        <v>50%-69%</v>
      </c>
      <c r="M79" s="9" t="str">
        <f>IF(amazon3[[#This Row],[rating]]&gt;=4.5,"Excellent",
IF(amazon3[[#This Row],[rating]]&gt;=4,"Good",
IF(amazon3[[#This Row],[rating]]&gt;=3,"Average","Low")))</f>
        <v>Good</v>
      </c>
      <c r="N79" s="6">
        <f>amazon3[[#This Row],[actual_price]]-amazon3[[#This Row],[discounted_price]]</f>
        <v>20089</v>
      </c>
    </row>
    <row r="80" spans="1:14">
      <c r="A80" t="s">
        <v>743</v>
      </c>
      <c r="B80" t="s">
        <v>744</v>
      </c>
      <c r="C80" t="s">
        <v>18</v>
      </c>
      <c r="D80" t="str">
        <f>LEFT(amazon3[[#This Row],[category]],FIND("|",amazon3[[#This Row],[category]]&amp;"|")-1)</f>
        <v>Computers&amp;Accessories</v>
      </c>
      <c r="E80" s="3">
        <v>209</v>
      </c>
      <c r="F80" s="3">
        <v>499</v>
      </c>
      <c r="G80" s="2">
        <v>0.57999999999999996</v>
      </c>
      <c r="H80">
        <v>3.9</v>
      </c>
      <c r="I80" s="5">
        <v>536</v>
      </c>
      <c r="J80" t="s">
        <v>749</v>
      </c>
      <c r="K80" s="1" t="s">
        <v>752</v>
      </c>
      <c r="L80" t="str">
        <f>IF(amazon3[[#This Row],[discount_percentage]]&gt;=0.7,"70%+",
IF(amazon3[[#This Row],[discount_percentage]]&gt;=0.5,"50%-69%",
IF(amazon3[[#This Row],[discount_percentage]]&gt;=0.3,"30%-49%",
IF(amazon3[[#This Row],[discount_percentage]]&gt;=0.1,"10%-29%","Below 10%"))))</f>
        <v>50%-69%</v>
      </c>
      <c r="M80" s="9" t="str">
        <f>IF(amazon3[[#This Row],[rating]]&gt;=4.5,"Excellent",
IF(amazon3[[#This Row],[rating]]&gt;=4,"Good",
IF(amazon3[[#This Row],[rating]]&gt;=3,"Average","Low")))</f>
        <v>Average</v>
      </c>
      <c r="N80" s="6">
        <f>amazon3[[#This Row],[actual_price]]-amazon3[[#This Row],[discounted_price]]</f>
        <v>290</v>
      </c>
    </row>
    <row r="81" spans="1:14">
      <c r="A81" t="s">
        <v>753</v>
      </c>
      <c r="B81" t="s">
        <v>754</v>
      </c>
      <c r="C81" t="s">
        <v>467</v>
      </c>
      <c r="D81" t="str">
        <f>LEFT(amazon3[[#This Row],[category]],FIND("|",amazon3[[#This Row],[category]]&amp;"|")-1)</f>
        <v>Electronics</v>
      </c>
      <c r="E81" s="3">
        <v>1434</v>
      </c>
      <c r="F81" s="3">
        <v>3999</v>
      </c>
      <c r="G81" s="2">
        <v>0.64</v>
      </c>
      <c r="H81">
        <v>4</v>
      </c>
      <c r="I81" s="5">
        <v>32</v>
      </c>
      <c r="J81" t="s">
        <v>759</v>
      </c>
      <c r="K81" s="1" t="s">
        <v>762</v>
      </c>
      <c r="L81" t="str">
        <f>IF(amazon3[[#This Row],[discount_percentage]]&gt;=0.7,"70%+",
IF(amazon3[[#This Row],[discount_percentage]]&gt;=0.5,"50%-69%",
IF(amazon3[[#This Row],[discount_percentage]]&gt;=0.3,"30%-49%",
IF(amazon3[[#This Row],[discount_percentage]]&gt;=0.1,"10%-29%","Below 10%"))))</f>
        <v>50%-69%</v>
      </c>
      <c r="M81" s="9" t="str">
        <f>IF(amazon3[[#This Row],[rating]]&gt;=4.5,"Excellent",
IF(amazon3[[#This Row],[rating]]&gt;=4,"Good",
IF(amazon3[[#This Row],[rating]]&gt;=3,"Average","Low")))</f>
        <v>Good</v>
      </c>
      <c r="N81" s="6">
        <f>amazon3[[#This Row],[actual_price]]-amazon3[[#This Row],[discounted_price]]</f>
        <v>2565</v>
      </c>
    </row>
    <row r="82" spans="1:14">
      <c r="A82" t="s">
        <v>763</v>
      </c>
      <c r="B82" t="s">
        <v>764</v>
      </c>
      <c r="C82" t="s">
        <v>18</v>
      </c>
      <c r="D82" t="str">
        <f>LEFT(amazon3[[#This Row],[category]],FIND("|",amazon3[[#This Row],[category]]&amp;"|")-1)</f>
        <v>Computers&amp;Accessories</v>
      </c>
      <c r="E82" s="3">
        <v>399</v>
      </c>
      <c r="F82" s="3">
        <v>1099</v>
      </c>
      <c r="G82" s="2">
        <v>0.64</v>
      </c>
      <c r="H82">
        <v>4.2</v>
      </c>
      <c r="I82" s="5">
        <v>24269</v>
      </c>
      <c r="J82" t="s">
        <v>23</v>
      </c>
      <c r="K82" s="1" t="s">
        <v>768</v>
      </c>
      <c r="L82" t="str">
        <f>IF(amazon3[[#This Row],[discount_percentage]]&gt;=0.7,"70%+",
IF(amazon3[[#This Row],[discount_percentage]]&gt;=0.5,"50%-69%",
IF(amazon3[[#This Row],[discount_percentage]]&gt;=0.3,"30%-49%",
IF(amazon3[[#This Row],[discount_percentage]]&gt;=0.1,"10%-29%","Below 10%"))))</f>
        <v>50%-69%</v>
      </c>
      <c r="M82" s="9" t="str">
        <f>IF(amazon3[[#This Row],[rating]]&gt;=4.5,"Excellent",
IF(amazon3[[#This Row],[rating]]&gt;=4,"Good",
IF(amazon3[[#This Row],[rating]]&gt;=3,"Average","Low")))</f>
        <v>Good</v>
      </c>
      <c r="N82" s="6">
        <f>amazon3[[#This Row],[actual_price]]-amazon3[[#This Row],[discounted_price]]</f>
        <v>700</v>
      </c>
    </row>
    <row r="83" spans="1:14">
      <c r="A83" t="s">
        <v>769</v>
      </c>
      <c r="B83" t="s">
        <v>770</v>
      </c>
      <c r="C83" t="s">
        <v>18</v>
      </c>
      <c r="D83" t="str">
        <f>LEFT(amazon3[[#This Row],[category]],FIND("|",amazon3[[#This Row],[category]]&amp;"|")-1)</f>
        <v>Computers&amp;Accessories</v>
      </c>
      <c r="E83" s="3">
        <v>139</v>
      </c>
      <c r="F83" s="3">
        <v>249</v>
      </c>
      <c r="G83" s="2">
        <v>0.44</v>
      </c>
      <c r="H83">
        <v>4</v>
      </c>
      <c r="I83" s="5">
        <v>9378</v>
      </c>
      <c r="J83" t="s">
        <v>240</v>
      </c>
      <c r="K83" s="1" t="s">
        <v>774</v>
      </c>
      <c r="L83" t="str">
        <f>IF(amazon3[[#This Row],[discount_percentage]]&gt;=0.7,"70%+",
IF(amazon3[[#This Row],[discount_percentage]]&gt;=0.5,"50%-69%",
IF(amazon3[[#This Row],[discount_percentage]]&gt;=0.3,"30%-49%",
IF(amazon3[[#This Row],[discount_percentage]]&gt;=0.1,"10%-29%","Below 10%"))))</f>
        <v>30%-49%</v>
      </c>
      <c r="M83" s="9" t="str">
        <f>IF(amazon3[[#This Row],[rating]]&gt;=4.5,"Excellent",
IF(amazon3[[#This Row],[rating]]&gt;=4,"Good",
IF(amazon3[[#This Row],[rating]]&gt;=3,"Average","Low")))</f>
        <v>Good</v>
      </c>
      <c r="N83" s="6">
        <f>amazon3[[#This Row],[actual_price]]-amazon3[[#This Row],[discounted_price]]</f>
        <v>110</v>
      </c>
    </row>
    <row r="84" spans="1:14">
      <c r="A84" t="s">
        <v>775</v>
      </c>
      <c r="B84" t="s">
        <v>776</v>
      </c>
      <c r="C84" t="s">
        <v>170</v>
      </c>
      <c r="D84" t="str">
        <f>LEFT(amazon3[[#This Row],[category]],FIND("|",amazon3[[#This Row],[category]]&amp;"|")-1)</f>
        <v>Electronics</v>
      </c>
      <c r="E84" s="3">
        <v>7299</v>
      </c>
      <c r="F84" s="3">
        <v>19125</v>
      </c>
      <c r="G84" s="2">
        <v>0.62</v>
      </c>
      <c r="H84">
        <v>3.4</v>
      </c>
      <c r="I84" s="5">
        <v>902</v>
      </c>
      <c r="J84" t="s">
        <v>781</v>
      </c>
      <c r="K84" s="1" t="s">
        <v>784</v>
      </c>
      <c r="L84" t="str">
        <f>IF(amazon3[[#This Row],[discount_percentage]]&gt;=0.7,"70%+",
IF(amazon3[[#This Row],[discount_percentage]]&gt;=0.5,"50%-69%",
IF(amazon3[[#This Row],[discount_percentage]]&gt;=0.3,"30%-49%",
IF(amazon3[[#This Row],[discount_percentage]]&gt;=0.1,"10%-29%","Below 10%"))))</f>
        <v>50%-69%</v>
      </c>
      <c r="M84" s="9" t="str">
        <f>IF(amazon3[[#This Row],[rating]]&gt;=4.5,"Excellent",
IF(amazon3[[#This Row],[rating]]&gt;=4,"Good",
IF(amazon3[[#This Row],[rating]]&gt;=3,"Average","Low")))</f>
        <v>Average</v>
      </c>
      <c r="N84" s="6">
        <f>amazon3[[#This Row],[actual_price]]-amazon3[[#This Row],[discounted_price]]</f>
        <v>11826</v>
      </c>
    </row>
    <row r="85" spans="1:14">
      <c r="A85" t="s">
        <v>785</v>
      </c>
      <c r="B85" t="s">
        <v>786</v>
      </c>
      <c r="C85" t="s">
        <v>18</v>
      </c>
      <c r="D85" t="str">
        <f>LEFT(amazon3[[#This Row],[category]],FIND("|",amazon3[[#This Row],[category]]&amp;"|")-1)</f>
        <v>Computers&amp;Accessories</v>
      </c>
      <c r="E85" s="3">
        <v>299</v>
      </c>
      <c r="F85" s="3">
        <v>799</v>
      </c>
      <c r="G85" s="2">
        <v>0.63</v>
      </c>
      <c r="H85">
        <v>4.4000000000000004</v>
      </c>
      <c r="I85" s="5">
        <v>28791</v>
      </c>
      <c r="J85" t="s">
        <v>791</v>
      </c>
      <c r="K85" s="1" t="s">
        <v>794</v>
      </c>
      <c r="L85" t="str">
        <f>IF(amazon3[[#This Row],[discount_percentage]]&gt;=0.7,"70%+",
IF(amazon3[[#This Row],[discount_percentage]]&gt;=0.5,"50%-69%",
IF(amazon3[[#This Row],[discount_percentage]]&gt;=0.3,"30%-49%",
IF(amazon3[[#This Row],[discount_percentage]]&gt;=0.1,"10%-29%","Below 10%"))))</f>
        <v>50%-69%</v>
      </c>
      <c r="M85" s="9" t="str">
        <f>IF(amazon3[[#This Row],[rating]]&gt;=4.5,"Excellent",
IF(amazon3[[#This Row],[rating]]&gt;=4,"Good",
IF(amazon3[[#This Row],[rating]]&gt;=3,"Average","Low")))</f>
        <v>Good</v>
      </c>
      <c r="N85" s="6">
        <f>amazon3[[#This Row],[actual_price]]-amazon3[[#This Row],[discounted_price]]</f>
        <v>500</v>
      </c>
    </row>
    <row r="86" spans="1:14">
      <c r="A86" t="s">
        <v>795</v>
      </c>
      <c r="B86" t="s">
        <v>796</v>
      </c>
      <c r="C86" t="s">
        <v>18</v>
      </c>
      <c r="D86" t="str">
        <f>LEFT(amazon3[[#This Row],[category]],FIND("|",amazon3[[#This Row],[category]]&amp;"|")-1)</f>
        <v>Computers&amp;Accessories</v>
      </c>
      <c r="E86" s="3">
        <v>325</v>
      </c>
      <c r="F86" s="3">
        <v>1299</v>
      </c>
      <c r="G86" s="2">
        <v>0.75</v>
      </c>
      <c r="H86">
        <v>4.2</v>
      </c>
      <c r="I86" s="5">
        <v>10576</v>
      </c>
      <c r="J86" t="s">
        <v>801</v>
      </c>
      <c r="K86" s="1" t="s">
        <v>804</v>
      </c>
      <c r="L86" t="str">
        <f>IF(amazon3[[#This Row],[discount_percentage]]&gt;=0.7,"70%+",
IF(amazon3[[#This Row],[discount_percentage]]&gt;=0.5,"50%-69%",
IF(amazon3[[#This Row],[discount_percentage]]&gt;=0.3,"30%-49%",
IF(amazon3[[#This Row],[discount_percentage]]&gt;=0.1,"10%-29%","Below 10%"))))</f>
        <v>70%+</v>
      </c>
      <c r="M86" s="9" t="str">
        <f>IF(amazon3[[#This Row],[rating]]&gt;=4.5,"Excellent",
IF(amazon3[[#This Row],[rating]]&gt;=4,"Good",
IF(amazon3[[#This Row],[rating]]&gt;=3,"Average","Low")))</f>
        <v>Good</v>
      </c>
      <c r="N86" s="6">
        <f>amazon3[[#This Row],[actual_price]]-amazon3[[#This Row],[discounted_price]]</f>
        <v>974</v>
      </c>
    </row>
    <row r="87" spans="1:14">
      <c r="A87" t="s">
        <v>805</v>
      </c>
      <c r="B87" t="s">
        <v>806</v>
      </c>
      <c r="C87" t="s">
        <v>170</v>
      </c>
      <c r="D87" t="str">
        <f>LEFT(amazon3[[#This Row],[category]],FIND("|",amazon3[[#This Row],[category]]&amp;"|")-1)</f>
        <v>Electronics</v>
      </c>
      <c r="E87" s="3">
        <v>29999</v>
      </c>
      <c r="F87" s="3">
        <v>39999</v>
      </c>
      <c r="G87" s="2">
        <v>0.25</v>
      </c>
      <c r="H87">
        <v>4.2</v>
      </c>
      <c r="I87" s="5">
        <v>7298</v>
      </c>
      <c r="J87" t="s">
        <v>386</v>
      </c>
      <c r="K87" s="1" t="s">
        <v>809</v>
      </c>
      <c r="L87" t="str">
        <f>IF(amazon3[[#This Row],[discount_percentage]]&gt;=0.7,"70%+",
IF(amazon3[[#This Row],[discount_percentage]]&gt;=0.5,"50%-69%",
IF(amazon3[[#This Row],[discount_percentage]]&gt;=0.3,"30%-49%",
IF(amazon3[[#This Row],[discount_percentage]]&gt;=0.1,"10%-29%","Below 10%"))))</f>
        <v>10%-29%</v>
      </c>
      <c r="M87" s="9" t="str">
        <f>IF(amazon3[[#This Row],[rating]]&gt;=4.5,"Excellent",
IF(amazon3[[#This Row],[rating]]&gt;=4,"Good",
IF(amazon3[[#This Row],[rating]]&gt;=3,"Average","Low")))</f>
        <v>Good</v>
      </c>
      <c r="N87" s="6">
        <f>amazon3[[#This Row],[actual_price]]-amazon3[[#This Row],[discounted_price]]</f>
        <v>10000</v>
      </c>
    </row>
    <row r="88" spans="1:14">
      <c r="A88" t="s">
        <v>810</v>
      </c>
      <c r="B88" t="s">
        <v>811</v>
      </c>
      <c r="C88" t="s">
        <v>170</v>
      </c>
      <c r="D88" t="str">
        <f>LEFT(amazon3[[#This Row],[category]],FIND("|",amazon3[[#This Row],[category]]&amp;"|")-1)</f>
        <v>Electronics</v>
      </c>
      <c r="E88" s="3">
        <v>27999</v>
      </c>
      <c r="F88" s="3">
        <v>40990</v>
      </c>
      <c r="G88" s="2">
        <v>0.32</v>
      </c>
      <c r="H88">
        <v>4.3</v>
      </c>
      <c r="I88" s="5">
        <v>4703</v>
      </c>
      <c r="J88" t="s">
        <v>250</v>
      </c>
      <c r="K88" s="1" t="s">
        <v>814</v>
      </c>
      <c r="L88" t="str">
        <f>IF(amazon3[[#This Row],[discount_percentage]]&gt;=0.7,"70%+",
IF(amazon3[[#This Row],[discount_percentage]]&gt;=0.5,"50%-69%",
IF(amazon3[[#This Row],[discount_percentage]]&gt;=0.3,"30%-49%",
IF(amazon3[[#This Row],[discount_percentage]]&gt;=0.1,"10%-29%","Below 10%"))))</f>
        <v>30%-49%</v>
      </c>
      <c r="M88" s="9" t="str">
        <f>IF(amazon3[[#This Row],[rating]]&gt;=4.5,"Excellent",
IF(amazon3[[#This Row],[rating]]&gt;=4,"Good",
IF(amazon3[[#This Row],[rating]]&gt;=3,"Average","Low")))</f>
        <v>Good</v>
      </c>
      <c r="N88" s="6">
        <f>amazon3[[#This Row],[actual_price]]-amazon3[[#This Row],[discounted_price]]</f>
        <v>12991</v>
      </c>
    </row>
    <row r="89" spans="1:14">
      <c r="A89" t="s">
        <v>815</v>
      </c>
      <c r="B89" t="s">
        <v>816</v>
      </c>
      <c r="C89" t="s">
        <v>170</v>
      </c>
      <c r="D89" t="str">
        <f>LEFT(amazon3[[#This Row],[category]],FIND("|",amazon3[[#This Row],[category]]&amp;"|")-1)</f>
        <v>Electronics</v>
      </c>
      <c r="E89" s="3">
        <v>30990</v>
      </c>
      <c r="F89" s="3">
        <v>52900</v>
      </c>
      <c r="G89" s="2">
        <v>0.41</v>
      </c>
      <c r="H89">
        <v>4.3</v>
      </c>
      <c r="I89" s="5">
        <v>7109</v>
      </c>
      <c r="J89" t="s">
        <v>588</v>
      </c>
      <c r="K89" s="1" t="s">
        <v>819</v>
      </c>
      <c r="L89" t="str">
        <f>IF(amazon3[[#This Row],[discount_percentage]]&gt;=0.7,"70%+",
IF(amazon3[[#This Row],[discount_percentage]]&gt;=0.5,"50%-69%",
IF(amazon3[[#This Row],[discount_percentage]]&gt;=0.3,"30%-49%",
IF(amazon3[[#This Row],[discount_percentage]]&gt;=0.1,"10%-29%","Below 10%"))))</f>
        <v>30%-49%</v>
      </c>
      <c r="M89" s="9" t="str">
        <f>IF(amazon3[[#This Row],[rating]]&gt;=4.5,"Excellent",
IF(amazon3[[#This Row],[rating]]&gt;=4,"Good",
IF(amazon3[[#This Row],[rating]]&gt;=3,"Average","Low")))</f>
        <v>Good</v>
      </c>
      <c r="N89" s="6">
        <f>amazon3[[#This Row],[actual_price]]-amazon3[[#This Row],[discounted_price]]</f>
        <v>21910</v>
      </c>
    </row>
    <row r="90" spans="1:14">
      <c r="A90" t="s">
        <v>820</v>
      </c>
      <c r="B90" t="s">
        <v>821</v>
      </c>
      <c r="C90" t="s">
        <v>18</v>
      </c>
      <c r="D90" t="str">
        <f>LEFT(amazon3[[#This Row],[category]],FIND("|",amazon3[[#This Row],[category]]&amp;"|")-1)</f>
        <v>Computers&amp;Accessories</v>
      </c>
      <c r="E90" s="3">
        <v>199</v>
      </c>
      <c r="F90" s="3">
        <v>999</v>
      </c>
      <c r="G90" s="2">
        <v>0.8</v>
      </c>
      <c r="H90">
        <v>4.5</v>
      </c>
      <c r="I90" s="5">
        <v>127</v>
      </c>
      <c r="J90" t="s">
        <v>826</v>
      </c>
      <c r="K90" s="1" t="s">
        <v>829</v>
      </c>
      <c r="L90" t="str">
        <f>IF(amazon3[[#This Row],[discount_percentage]]&gt;=0.7,"70%+",
IF(amazon3[[#This Row],[discount_percentage]]&gt;=0.5,"50%-69%",
IF(amazon3[[#This Row],[discount_percentage]]&gt;=0.3,"30%-49%",
IF(amazon3[[#This Row],[discount_percentage]]&gt;=0.1,"10%-29%","Below 10%"))))</f>
        <v>70%+</v>
      </c>
      <c r="M90" s="9" t="str">
        <f>IF(amazon3[[#This Row],[rating]]&gt;=4.5,"Excellent",
IF(amazon3[[#This Row],[rating]]&gt;=4,"Good",
IF(amazon3[[#This Row],[rating]]&gt;=3,"Average","Low")))</f>
        <v>Excellent</v>
      </c>
      <c r="N90" s="6">
        <f>amazon3[[#This Row],[actual_price]]-amazon3[[#This Row],[discounted_price]]</f>
        <v>800</v>
      </c>
    </row>
    <row r="91" spans="1:14">
      <c r="A91" t="s">
        <v>830</v>
      </c>
      <c r="B91" t="s">
        <v>831</v>
      </c>
      <c r="C91" t="s">
        <v>18</v>
      </c>
      <c r="D91" t="str">
        <f>LEFT(amazon3[[#This Row],[category]],FIND("|",amazon3[[#This Row],[category]]&amp;"|")-1)</f>
        <v>Computers&amp;Accessories</v>
      </c>
      <c r="E91" s="3">
        <v>649</v>
      </c>
      <c r="F91" s="3">
        <v>1999</v>
      </c>
      <c r="G91" s="2">
        <v>0.68</v>
      </c>
      <c r="H91">
        <v>4.2</v>
      </c>
      <c r="I91" s="5">
        <v>24269</v>
      </c>
      <c r="J91" t="s">
        <v>23</v>
      </c>
      <c r="K91" s="1" t="s">
        <v>834</v>
      </c>
      <c r="L91" t="str">
        <f>IF(amazon3[[#This Row],[discount_percentage]]&gt;=0.7,"70%+",
IF(amazon3[[#This Row],[discount_percentage]]&gt;=0.5,"50%-69%",
IF(amazon3[[#This Row],[discount_percentage]]&gt;=0.3,"30%-49%",
IF(amazon3[[#This Row],[discount_percentage]]&gt;=0.1,"10%-29%","Below 10%"))))</f>
        <v>50%-69%</v>
      </c>
      <c r="M91" s="9" t="str">
        <f>IF(amazon3[[#This Row],[rating]]&gt;=4.5,"Excellent",
IF(amazon3[[#This Row],[rating]]&gt;=4,"Good",
IF(amazon3[[#This Row],[rating]]&gt;=3,"Average","Low")))</f>
        <v>Good</v>
      </c>
      <c r="N91" s="6">
        <f>amazon3[[#This Row],[actual_price]]-amazon3[[#This Row],[discounted_price]]</f>
        <v>1350</v>
      </c>
    </row>
    <row r="92" spans="1:14">
      <c r="A92" t="s">
        <v>835</v>
      </c>
      <c r="B92" t="s">
        <v>836</v>
      </c>
      <c r="C92" t="s">
        <v>99</v>
      </c>
      <c r="D92" t="str">
        <f>LEFT(amazon3[[#This Row],[category]],FIND("|",amazon3[[#This Row],[category]]&amp;"|")-1)</f>
        <v>Computers&amp;Accessories</v>
      </c>
      <c r="E92" s="3">
        <v>269</v>
      </c>
      <c r="F92" s="3">
        <v>800</v>
      </c>
      <c r="G92" s="2">
        <v>0.66</v>
      </c>
      <c r="H92">
        <v>3.6</v>
      </c>
      <c r="I92" s="5">
        <v>10134</v>
      </c>
      <c r="J92" t="s">
        <v>841</v>
      </c>
      <c r="K92" s="1" t="s">
        <v>844</v>
      </c>
      <c r="L92" t="str">
        <f>IF(amazon3[[#This Row],[discount_percentage]]&gt;=0.7,"70%+",
IF(amazon3[[#This Row],[discount_percentage]]&gt;=0.5,"50%-69%",
IF(amazon3[[#This Row],[discount_percentage]]&gt;=0.3,"30%-49%",
IF(amazon3[[#This Row],[discount_percentage]]&gt;=0.1,"10%-29%","Below 10%"))))</f>
        <v>50%-69%</v>
      </c>
      <c r="M92" s="9" t="str">
        <f>IF(amazon3[[#This Row],[rating]]&gt;=4.5,"Excellent",
IF(amazon3[[#This Row],[rating]]&gt;=4,"Good",
IF(amazon3[[#This Row],[rating]]&gt;=3,"Average","Low")))</f>
        <v>Average</v>
      </c>
      <c r="N92" s="6">
        <f>amazon3[[#This Row],[actual_price]]-amazon3[[#This Row],[discounted_price]]</f>
        <v>531</v>
      </c>
    </row>
    <row r="93" spans="1:14">
      <c r="A93" t="s">
        <v>845</v>
      </c>
      <c r="B93" t="s">
        <v>846</v>
      </c>
      <c r="C93" t="s">
        <v>170</v>
      </c>
      <c r="D93" t="str">
        <f>LEFT(amazon3[[#This Row],[category]],FIND("|",amazon3[[#This Row],[category]]&amp;"|")-1)</f>
        <v>Electronics</v>
      </c>
      <c r="E93" s="3">
        <v>24999</v>
      </c>
      <c r="F93" s="3">
        <v>31999</v>
      </c>
      <c r="G93" s="2">
        <v>0.22</v>
      </c>
      <c r="H93">
        <v>4.2</v>
      </c>
      <c r="I93" s="5">
        <v>34899</v>
      </c>
      <c r="J93" t="s">
        <v>270</v>
      </c>
      <c r="K93" s="1" t="s">
        <v>849</v>
      </c>
      <c r="L93" t="str">
        <f>IF(amazon3[[#This Row],[discount_percentage]]&gt;=0.7,"70%+",
IF(amazon3[[#This Row],[discount_percentage]]&gt;=0.5,"50%-69%",
IF(amazon3[[#This Row],[discount_percentage]]&gt;=0.3,"30%-49%",
IF(amazon3[[#This Row],[discount_percentage]]&gt;=0.1,"10%-29%","Below 10%"))))</f>
        <v>10%-29%</v>
      </c>
      <c r="M93" s="9" t="str">
        <f>IF(amazon3[[#This Row],[rating]]&gt;=4.5,"Excellent",
IF(amazon3[[#This Row],[rating]]&gt;=4,"Good",
IF(amazon3[[#This Row],[rating]]&gt;=3,"Average","Low")))</f>
        <v>Good</v>
      </c>
      <c r="N93" s="6">
        <f>amazon3[[#This Row],[actual_price]]-amazon3[[#This Row],[discounted_price]]</f>
        <v>7000</v>
      </c>
    </row>
    <row r="94" spans="1:14">
      <c r="A94" t="s">
        <v>850</v>
      </c>
      <c r="B94" t="s">
        <v>851</v>
      </c>
      <c r="C94" t="s">
        <v>18</v>
      </c>
      <c r="D94" t="str">
        <f>LEFT(amazon3[[#This Row],[category]],FIND("|",amazon3[[#This Row],[category]]&amp;"|")-1)</f>
        <v>Computers&amp;Accessories</v>
      </c>
      <c r="E94" s="3">
        <v>299</v>
      </c>
      <c r="F94" s="3">
        <v>699</v>
      </c>
      <c r="G94" s="2">
        <v>0.56999999999999995</v>
      </c>
      <c r="H94">
        <v>4.2</v>
      </c>
      <c r="I94" s="5">
        <v>94363</v>
      </c>
      <c r="J94" t="s">
        <v>53</v>
      </c>
      <c r="K94" s="1" t="s">
        <v>853</v>
      </c>
      <c r="L94" t="str">
        <f>IF(amazon3[[#This Row],[discount_percentage]]&gt;=0.7,"70%+",
IF(amazon3[[#This Row],[discount_percentage]]&gt;=0.5,"50%-69%",
IF(amazon3[[#This Row],[discount_percentage]]&gt;=0.3,"30%-49%",
IF(amazon3[[#This Row],[discount_percentage]]&gt;=0.1,"10%-29%","Below 10%"))))</f>
        <v>50%-69%</v>
      </c>
      <c r="M94" s="9" t="str">
        <f>IF(amazon3[[#This Row],[rating]]&gt;=4.5,"Excellent",
IF(amazon3[[#This Row],[rating]]&gt;=4,"Good",
IF(amazon3[[#This Row],[rating]]&gt;=3,"Average","Low")))</f>
        <v>Good</v>
      </c>
      <c r="N94" s="6">
        <f>amazon3[[#This Row],[actual_price]]-amazon3[[#This Row],[discounted_price]]</f>
        <v>400</v>
      </c>
    </row>
    <row r="95" spans="1:14">
      <c r="A95" t="s">
        <v>854</v>
      </c>
      <c r="B95" t="s">
        <v>855</v>
      </c>
      <c r="C95" t="s">
        <v>18</v>
      </c>
      <c r="D95" t="str">
        <f>LEFT(amazon3[[#This Row],[category]],FIND("|",amazon3[[#This Row],[category]]&amp;"|")-1)</f>
        <v>Computers&amp;Accessories</v>
      </c>
      <c r="E95" s="3">
        <v>199</v>
      </c>
      <c r="F95" s="3">
        <v>999</v>
      </c>
      <c r="G95" s="2">
        <v>0.8</v>
      </c>
      <c r="H95">
        <v>4.0999999999999996</v>
      </c>
      <c r="I95" s="5">
        <v>425</v>
      </c>
      <c r="J95" t="s">
        <v>860</v>
      </c>
      <c r="K95" s="1" t="s">
        <v>863</v>
      </c>
      <c r="L95" t="str">
        <f>IF(amazon3[[#This Row],[discount_percentage]]&gt;=0.7,"70%+",
IF(amazon3[[#This Row],[discount_percentage]]&gt;=0.5,"50%-69%",
IF(amazon3[[#This Row],[discount_percentage]]&gt;=0.3,"30%-49%",
IF(amazon3[[#This Row],[discount_percentage]]&gt;=0.1,"10%-29%","Below 10%"))))</f>
        <v>70%+</v>
      </c>
      <c r="M95" s="9" t="str">
        <f>IF(amazon3[[#This Row],[rating]]&gt;=4.5,"Excellent",
IF(amazon3[[#This Row],[rating]]&gt;=4,"Good",
IF(amazon3[[#This Row],[rating]]&gt;=3,"Average","Low")))</f>
        <v>Good</v>
      </c>
      <c r="N95" s="6">
        <f>amazon3[[#This Row],[actual_price]]-amazon3[[#This Row],[discounted_price]]</f>
        <v>800</v>
      </c>
    </row>
    <row r="96" spans="1:14">
      <c r="A96" t="s">
        <v>864</v>
      </c>
      <c r="B96" t="s">
        <v>865</v>
      </c>
      <c r="C96" t="s">
        <v>170</v>
      </c>
      <c r="D96" t="str">
        <f>LEFT(amazon3[[#This Row],[category]],FIND("|",amazon3[[#This Row],[category]]&amp;"|")-1)</f>
        <v>Electronics</v>
      </c>
      <c r="E96" s="3">
        <v>18990</v>
      </c>
      <c r="F96" s="3">
        <v>40990</v>
      </c>
      <c r="G96" s="2">
        <v>0.54</v>
      </c>
      <c r="H96">
        <v>4.2</v>
      </c>
      <c r="I96" s="5">
        <v>6659</v>
      </c>
      <c r="J96" t="s">
        <v>870</v>
      </c>
      <c r="K96" s="1" t="s">
        <v>873</v>
      </c>
      <c r="L96" t="str">
        <f>IF(amazon3[[#This Row],[discount_percentage]]&gt;=0.7,"70%+",
IF(amazon3[[#This Row],[discount_percentage]]&gt;=0.5,"50%-69%",
IF(amazon3[[#This Row],[discount_percentage]]&gt;=0.3,"30%-49%",
IF(amazon3[[#This Row],[discount_percentage]]&gt;=0.1,"10%-29%","Below 10%"))))</f>
        <v>50%-69%</v>
      </c>
      <c r="M96" s="9" t="str">
        <f>IF(amazon3[[#This Row],[rating]]&gt;=4.5,"Excellent",
IF(amazon3[[#This Row],[rating]]&gt;=4,"Good",
IF(amazon3[[#This Row],[rating]]&gt;=3,"Average","Low")))</f>
        <v>Good</v>
      </c>
      <c r="N96" s="6">
        <f>amazon3[[#This Row],[actual_price]]-amazon3[[#This Row],[discounted_price]]</f>
        <v>22000</v>
      </c>
    </row>
    <row r="97" spans="1:14">
      <c r="A97" t="s">
        <v>874</v>
      </c>
      <c r="B97" t="s">
        <v>875</v>
      </c>
      <c r="C97" t="s">
        <v>99</v>
      </c>
      <c r="D97" t="str">
        <f>LEFT(amazon3[[#This Row],[category]],FIND("|",amazon3[[#This Row],[category]]&amp;"|")-1)</f>
        <v>Computers&amp;Accessories</v>
      </c>
      <c r="E97" s="3">
        <v>290</v>
      </c>
      <c r="F97" s="3">
        <v>349</v>
      </c>
      <c r="G97" s="2">
        <v>0.17</v>
      </c>
      <c r="H97">
        <v>3.7</v>
      </c>
      <c r="I97" s="5">
        <v>1977</v>
      </c>
      <c r="J97" t="s">
        <v>880</v>
      </c>
      <c r="K97" s="1" t="s">
        <v>13073</v>
      </c>
      <c r="L97" t="str">
        <f>IF(amazon3[[#This Row],[discount_percentage]]&gt;=0.7,"70%+",
IF(amazon3[[#This Row],[discount_percentage]]&gt;=0.5,"50%-69%",
IF(amazon3[[#This Row],[discount_percentage]]&gt;=0.3,"30%-49%",
IF(amazon3[[#This Row],[discount_percentage]]&gt;=0.1,"10%-29%","Below 10%"))))</f>
        <v>10%-29%</v>
      </c>
      <c r="M97" s="9" t="str">
        <f>IF(amazon3[[#This Row],[rating]]&gt;=4.5,"Excellent",
IF(amazon3[[#This Row],[rating]]&gt;=4,"Good",
IF(amazon3[[#This Row],[rating]]&gt;=3,"Average","Low")))</f>
        <v>Average</v>
      </c>
      <c r="N97" s="6">
        <f>amazon3[[#This Row],[actual_price]]-amazon3[[#This Row],[discounted_price]]</f>
        <v>59</v>
      </c>
    </row>
    <row r="98" spans="1:14">
      <c r="A98" t="s">
        <v>884</v>
      </c>
      <c r="B98" t="s">
        <v>885</v>
      </c>
      <c r="C98" t="s">
        <v>467</v>
      </c>
      <c r="D98" t="str">
        <f>LEFT(amazon3[[#This Row],[category]],FIND("|",amazon3[[#This Row],[category]]&amp;"|")-1)</f>
        <v>Electronics</v>
      </c>
      <c r="E98" s="3">
        <v>249</v>
      </c>
      <c r="F98" s="3">
        <v>799</v>
      </c>
      <c r="G98" s="2">
        <v>0.69</v>
      </c>
      <c r="H98">
        <v>3.8</v>
      </c>
      <c r="I98" s="5">
        <v>1079</v>
      </c>
      <c r="J98" t="s">
        <v>890</v>
      </c>
      <c r="K98" s="1" t="s">
        <v>893</v>
      </c>
      <c r="L98" t="str">
        <f>IF(amazon3[[#This Row],[discount_percentage]]&gt;=0.7,"70%+",
IF(amazon3[[#This Row],[discount_percentage]]&gt;=0.5,"50%-69%",
IF(amazon3[[#This Row],[discount_percentage]]&gt;=0.3,"30%-49%",
IF(amazon3[[#This Row],[discount_percentage]]&gt;=0.1,"10%-29%","Below 10%"))))</f>
        <v>50%-69%</v>
      </c>
      <c r="M98" s="9" t="str">
        <f>IF(amazon3[[#This Row],[rating]]&gt;=4.5,"Excellent",
IF(amazon3[[#This Row],[rating]]&gt;=4,"Good",
IF(amazon3[[#This Row],[rating]]&gt;=3,"Average","Low")))</f>
        <v>Average</v>
      </c>
      <c r="N98" s="6">
        <f>amazon3[[#This Row],[actual_price]]-amazon3[[#This Row],[discounted_price]]</f>
        <v>550</v>
      </c>
    </row>
    <row r="99" spans="1:14">
      <c r="A99" t="s">
        <v>894</v>
      </c>
      <c r="B99" t="s">
        <v>895</v>
      </c>
      <c r="C99" t="s">
        <v>18</v>
      </c>
      <c r="D99" t="str">
        <f>LEFT(amazon3[[#This Row],[category]],FIND("|",amazon3[[#This Row],[category]]&amp;"|")-1)</f>
        <v>Computers&amp;Accessories</v>
      </c>
      <c r="E99" s="3">
        <v>345</v>
      </c>
      <c r="F99" s="3">
        <v>999</v>
      </c>
      <c r="G99" s="2">
        <v>0.65</v>
      </c>
      <c r="H99">
        <v>3.7</v>
      </c>
      <c r="I99" s="5">
        <v>1097</v>
      </c>
      <c r="J99" t="s">
        <v>900</v>
      </c>
      <c r="K99" s="1" t="s">
        <v>903</v>
      </c>
      <c r="L99" t="str">
        <f>IF(amazon3[[#This Row],[discount_percentage]]&gt;=0.7,"70%+",
IF(amazon3[[#This Row],[discount_percentage]]&gt;=0.5,"50%-69%",
IF(amazon3[[#This Row],[discount_percentage]]&gt;=0.3,"30%-49%",
IF(amazon3[[#This Row],[discount_percentage]]&gt;=0.1,"10%-29%","Below 10%"))))</f>
        <v>50%-69%</v>
      </c>
      <c r="M99" s="9" t="str">
        <f>IF(amazon3[[#This Row],[rating]]&gt;=4.5,"Excellent",
IF(amazon3[[#This Row],[rating]]&gt;=4,"Good",
IF(amazon3[[#This Row],[rating]]&gt;=3,"Average","Low")))</f>
        <v>Average</v>
      </c>
      <c r="N99" s="6">
        <f>amazon3[[#This Row],[actual_price]]-amazon3[[#This Row],[discounted_price]]</f>
        <v>654</v>
      </c>
    </row>
    <row r="100" spans="1:14">
      <c r="A100" t="s">
        <v>904</v>
      </c>
      <c r="B100" t="s">
        <v>905</v>
      </c>
      <c r="C100" t="s">
        <v>99</v>
      </c>
      <c r="D100" t="str">
        <f>LEFT(amazon3[[#This Row],[category]],FIND("|",amazon3[[#This Row],[category]]&amp;"|")-1)</f>
        <v>Computers&amp;Accessories</v>
      </c>
      <c r="E100" s="3">
        <v>1099</v>
      </c>
      <c r="F100" s="3">
        <v>1899</v>
      </c>
      <c r="G100" s="2">
        <v>0.42</v>
      </c>
      <c r="H100">
        <v>4.5</v>
      </c>
      <c r="I100" s="5">
        <v>22420</v>
      </c>
      <c r="J100" t="s">
        <v>910</v>
      </c>
      <c r="K100" s="1" t="s">
        <v>913</v>
      </c>
      <c r="L100" t="str">
        <f>IF(amazon3[[#This Row],[discount_percentage]]&gt;=0.7,"70%+",
IF(amazon3[[#This Row],[discount_percentage]]&gt;=0.5,"50%-69%",
IF(amazon3[[#This Row],[discount_percentage]]&gt;=0.3,"30%-49%",
IF(amazon3[[#This Row],[discount_percentage]]&gt;=0.1,"10%-29%","Below 10%"))))</f>
        <v>30%-49%</v>
      </c>
      <c r="M100" s="9" t="str">
        <f>IF(amazon3[[#This Row],[rating]]&gt;=4.5,"Excellent",
IF(amazon3[[#This Row],[rating]]&gt;=4,"Good",
IF(amazon3[[#This Row],[rating]]&gt;=3,"Average","Low")))</f>
        <v>Excellent</v>
      </c>
      <c r="N100" s="6">
        <f>amazon3[[#This Row],[actual_price]]-amazon3[[#This Row],[discounted_price]]</f>
        <v>800</v>
      </c>
    </row>
    <row r="101" spans="1:14">
      <c r="A101" t="s">
        <v>914</v>
      </c>
      <c r="B101" t="s">
        <v>915</v>
      </c>
      <c r="C101" t="s">
        <v>18</v>
      </c>
      <c r="D101" t="str">
        <f>LEFT(amazon3[[#This Row],[category]],FIND("|",amazon3[[#This Row],[category]]&amp;"|")-1)</f>
        <v>Computers&amp;Accessories</v>
      </c>
      <c r="E101" s="3">
        <v>719</v>
      </c>
      <c r="F101" s="3">
        <v>1499</v>
      </c>
      <c r="G101" s="2">
        <v>0.52</v>
      </c>
      <c r="H101">
        <v>4.0999999999999996</v>
      </c>
      <c r="I101" s="5">
        <v>1045</v>
      </c>
      <c r="J101" t="s">
        <v>920</v>
      </c>
      <c r="K101" s="1" t="s">
        <v>923</v>
      </c>
      <c r="L101" t="str">
        <f>IF(amazon3[[#This Row],[discount_percentage]]&gt;=0.7,"70%+",
IF(amazon3[[#This Row],[discount_percentage]]&gt;=0.5,"50%-69%",
IF(amazon3[[#This Row],[discount_percentage]]&gt;=0.3,"30%-49%",
IF(amazon3[[#This Row],[discount_percentage]]&gt;=0.1,"10%-29%","Below 10%"))))</f>
        <v>50%-69%</v>
      </c>
      <c r="M101" s="9" t="str">
        <f>IF(amazon3[[#This Row],[rating]]&gt;=4.5,"Excellent",
IF(amazon3[[#This Row],[rating]]&gt;=4,"Good",
IF(amazon3[[#This Row],[rating]]&gt;=3,"Average","Low")))</f>
        <v>Good</v>
      </c>
      <c r="N101" s="6">
        <f>amazon3[[#This Row],[actual_price]]-amazon3[[#This Row],[discounted_price]]</f>
        <v>780</v>
      </c>
    </row>
    <row r="102" spans="1:14">
      <c r="A102" t="s">
        <v>924</v>
      </c>
      <c r="B102" t="s">
        <v>925</v>
      </c>
      <c r="C102" t="s">
        <v>467</v>
      </c>
      <c r="D102" t="str">
        <f>LEFT(amazon3[[#This Row],[category]],FIND("|",amazon3[[#This Row],[category]]&amp;"|")-1)</f>
        <v>Electronics</v>
      </c>
      <c r="E102" s="3">
        <v>349</v>
      </c>
      <c r="F102" s="3">
        <v>1499</v>
      </c>
      <c r="G102" s="2">
        <v>0.77</v>
      </c>
      <c r="H102">
        <v>4.3</v>
      </c>
      <c r="I102" s="5">
        <v>4145</v>
      </c>
      <c r="J102" t="s">
        <v>930</v>
      </c>
      <c r="K102" s="1" t="s">
        <v>933</v>
      </c>
      <c r="L102" t="str">
        <f>IF(amazon3[[#This Row],[discount_percentage]]&gt;=0.7,"70%+",
IF(amazon3[[#This Row],[discount_percentage]]&gt;=0.5,"50%-69%",
IF(amazon3[[#This Row],[discount_percentage]]&gt;=0.3,"30%-49%",
IF(amazon3[[#This Row],[discount_percentage]]&gt;=0.1,"10%-29%","Below 10%"))))</f>
        <v>70%+</v>
      </c>
      <c r="M102" s="9" t="str">
        <f>IF(amazon3[[#This Row],[rating]]&gt;=4.5,"Excellent",
IF(amazon3[[#This Row],[rating]]&gt;=4,"Good",
IF(amazon3[[#This Row],[rating]]&gt;=3,"Average","Low")))</f>
        <v>Good</v>
      </c>
      <c r="N102" s="6">
        <f>amazon3[[#This Row],[actual_price]]-amazon3[[#This Row],[discounted_price]]</f>
        <v>1150</v>
      </c>
    </row>
    <row r="103" spans="1:14">
      <c r="A103" t="s">
        <v>934</v>
      </c>
      <c r="B103" t="s">
        <v>935</v>
      </c>
      <c r="C103" t="s">
        <v>18</v>
      </c>
      <c r="D103" t="str">
        <f>LEFT(amazon3[[#This Row],[category]],FIND("|",amazon3[[#This Row],[category]]&amp;"|")-1)</f>
        <v>Computers&amp;Accessories</v>
      </c>
      <c r="E103" s="3">
        <v>849</v>
      </c>
      <c r="F103" s="3">
        <v>1809</v>
      </c>
      <c r="G103" s="2">
        <v>0.53</v>
      </c>
      <c r="H103">
        <v>4.3</v>
      </c>
      <c r="I103" s="5">
        <v>6547</v>
      </c>
      <c r="J103" t="s">
        <v>939</v>
      </c>
      <c r="K103" s="1" t="s">
        <v>941</v>
      </c>
      <c r="L103" t="str">
        <f>IF(amazon3[[#This Row],[discount_percentage]]&gt;=0.7,"70%+",
IF(amazon3[[#This Row],[discount_percentage]]&gt;=0.5,"50%-69%",
IF(amazon3[[#This Row],[discount_percentage]]&gt;=0.3,"30%-49%",
IF(amazon3[[#This Row],[discount_percentage]]&gt;=0.1,"10%-29%","Below 10%"))))</f>
        <v>50%-69%</v>
      </c>
      <c r="M103" s="9" t="str">
        <f>IF(amazon3[[#This Row],[rating]]&gt;=4.5,"Excellent",
IF(amazon3[[#This Row],[rating]]&gt;=4,"Good",
IF(amazon3[[#This Row],[rating]]&gt;=3,"Average","Low")))</f>
        <v>Good</v>
      </c>
      <c r="N103" s="6">
        <f>amazon3[[#This Row],[actual_price]]-amazon3[[#This Row],[discounted_price]]</f>
        <v>960</v>
      </c>
    </row>
    <row r="104" spans="1:14">
      <c r="A104" t="s">
        <v>942</v>
      </c>
      <c r="B104" t="s">
        <v>943</v>
      </c>
      <c r="C104" t="s">
        <v>467</v>
      </c>
      <c r="D104" t="str">
        <f>LEFT(amazon3[[#This Row],[category]],FIND("|",amazon3[[#This Row],[category]]&amp;"|")-1)</f>
        <v>Electronics</v>
      </c>
      <c r="E104" s="3">
        <v>299</v>
      </c>
      <c r="F104" s="3">
        <v>899</v>
      </c>
      <c r="G104" s="2">
        <v>0.67</v>
      </c>
      <c r="H104">
        <v>4</v>
      </c>
      <c r="I104" s="5">
        <v>1588</v>
      </c>
      <c r="J104" t="s">
        <v>948</v>
      </c>
      <c r="K104" s="1" t="s">
        <v>951</v>
      </c>
      <c r="L104" t="str">
        <f>IF(amazon3[[#This Row],[discount_percentage]]&gt;=0.7,"70%+",
IF(amazon3[[#This Row],[discount_percentage]]&gt;=0.5,"50%-69%",
IF(amazon3[[#This Row],[discount_percentage]]&gt;=0.3,"30%-49%",
IF(amazon3[[#This Row],[discount_percentage]]&gt;=0.1,"10%-29%","Below 10%"))))</f>
        <v>50%-69%</v>
      </c>
      <c r="M104" s="9" t="str">
        <f>IF(amazon3[[#This Row],[rating]]&gt;=4.5,"Excellent",
IF(amazon3[[#This Row],[rating]]&gt;=4,"Good",
IF(amazon3[[#This Row],[rating]]&gt;=3,"Average","Low")))</f>
        <v>Good</v>
      </c>
      <c r="N104" s="6">
        <f>amazon3[[#This Row],[actual_price]]-amazon3[[#This Row],[discounted_price]]</f>
        <v>600</v>
      </c>
    </row>
    <row r="105" spans="1:14">
      <c r="A105" t="s">
        <v>952</v>
      </c>
      <c r="B105" t="s">
        <v>953</v>
      </c>
      <c r="C105" t="s">
        <v>170</v>
      </c>
      <c r="D105" t="str">
        <f>LEFT(amazon3[[#This Row],[category]],FIND("|",amazon3[[#This Row],[category]]&amp;"|")-1)</f>
        <v>Electronics</v>
      </c>
      <c r="E105" s="3">
        <v>21999</v>
      </c>
      <c r="F105" s="3">
        <v>29999</v>
      </c>
      <c r="G105" s="2">
        <v>0.27</v>
      </c>
      <c r="H105">
        <v>4.2</v>
      </c>
      <c r="I105" s="5">
        <v>32840</v>
      </c>
      <c r="J105" t="s">
        <v>175</v>
      </c>
      <c r="K105" s="1" t="s">
        <v>957</v>
      </c>
      <c r="L105" t="str">
        <f>IF(amazon3[[#This Row],[discount_percentage]]&gt;=0.7,"70%+",
IF(amazon3[[#This Row],[discount_percentage]]&gt;=0.5,"50%-69%",
IF(amazon3[[#This Row],[discount_percentage]]&gt;=0.3,"30%-49%",
IF(amazon3[[#This Row],[discount_percentage]]&gt;=0.1,"10%-29%","Below 10%"))))</f>
        <v>10%-29%</v>
      </c>
      <c r="M105" s="9" t="str">
        <f>IF(amazon3[[#This Row],[rating]]&gt;=4.5,"Excellent",
IF(amazon3[[#This Row],[rating]]&gt;=4,"Good",
IF(amazon3[[#This Row],[rating]]&gt;=3,"Average","Low")))</f>
        <v>Good</v>
      </c>
      <c r="N105" s="6">
        <f>amazon3[[#This Row],[actual_price]]-amazon3[[#This Row],[discounted_price]]</f>
        <v>8000</v>
      </c>
    </row>
    <row r="106" spans="1:14">
      <c r="A106" t="s">
        <v>958</v>
      </c>
      <c r="B106" t="s">
        <v>959</v>
      </c>
      <c r="C106" t="s">
        <v>18</v>
      </c>
      <c r="D106" t="str">
        <f>LEFT(amazon3[[#This Row],[category]],FIND("|",amazon3[[#This Row],[category]]&amp;"|")-1)</f>
        <v>Computers&amp;Accessories</v>
      </c>
      <c r="E106" s="3">
        <v>349</v>
      </c>
      <c r="F106" s="3">
        <v>999</v>
      </c>
      <c r="G106" s="2">
        <v>0.65</v>
      </c>
      <c r="H106">
        <v>4.2</v>
      </c>
      <c r="I106" s="5">
        <v>13120</v>
      </c>
      <c r="J106" t="s">
        <v>964</v>
      </c>
      <c r="K106" s="1" t="s">
        <v>967</v>
      </c>
      <c r="L106" t="str">
        <f>IF(amazon3[[#This Row],[discount_percentage]]&gt;=0.7,"70%+",
IF(amazon3[[#This Row],[discount_percentage]]&gt;=0.5,"50%-69%",
IF(amazon3[[#This Row],[discount_percentage]]&gt;=0.3,"30%-49%",
IF(amazon3[[#This Row],[discount_percentage]]&gt;=0.1,"10%-29%","Below 10%"))))</f>
        <v>50%-69%</v>
      </c>
      <c r="M106" s="9" t="str">
        <f>IF(amazon3[[#This Row],[rating]]&gt;=4.5,"Excellent",
IF(amazon3[[#This Row],[rating]]&gt;=4,"Good",
IF(amazon3[[#This Row],[rating]]&gt;=3,"Average","Low")))</f>
        <v>Good</v>
      </c>
      <c r="N106" s="6">
        <f>amazon3[[#This Row],[actual_price]]-amazon3[[#This Row],[discounted_price]]</f>
        <v>650</v>
      </c>
    </row>
    <row r="107" spans="1:14">
      <c r="A107" t="s">
        <v>968</v>
      </c>
      <c r="B107" t="s">
        <v>969</v>
      </c>
      <c r="C107" t="s">
        <v>18</v>
      </c>
      <c r="D107" t="str">
        <f>LEFT(amazon3[[#This Row],[category]],FIND("|",amazon3[[#This Row],[category]]&amp;"|")-1)</f>
        <v>Computers&amp;Accessories</v>
      </c>
      <c r="E107" s="3">
        <v>399</v>
      </c>
      <c r="F107" s="3">
        <v>999</v>
      </c>
      <c r="G107" s="2">
        <v>0.6</v>
      </c>
      <c r="H107">
        <v>4.3</v>
      </c>
      <c r="I107" s="5">
        <v>2806</v>
      </c>
      <c r="J107" t="s">
        <v>974</v>
      </c>
      <c r="K107" s="1" t="s">
        <v>977</v>
      </c>
      <c r="L107" t="str">
        <f>IF(amazon3[[#This Row],[discount_percentage]]&gt;=0.7,"70%+",
IF(amazon3[[#This Row],[discount_percentage]]&gt;=0.5,"50%-69%",
IF(amazon3[[#This Row],[discount_percentage]]&gt;=0.3,"30%-49%",
IF(amazon3[[#This Row],[discount_percentage]]&gt;=0.1,"10%-29%","Below 10%"))))</f>
        <v>50%-69%</v>
      </c>
      <c r="M107" s="9" t="str">
        <f>IF(amazon3[[#This Row],[rating]]&gt;=4.5,"Excellent",
IF(amazon3[[#This Row],[rating]]&gt;=4,"Good",
IF(amazon3[[#This Row],[rating]]&gt;=3,"Average","Low")))</f>
        <v>Good</v>
      </c>
      <c r="N107" s="6">
        <f>amazon3[[#This Row],[actual_price]]-amazon3[[#This Row],[discounted_price]]</f>
        <v>600</v>
      </c>
    </row>
    <row r="108" spans="1:14">
      <c r="A108" t="s">
        <v>978</v>
      </c>
      <c r="B108" t="s">
        <v>979</v>
      </c>
      <c r="C108" t="s">
        <v>18</v>
      </c>
      <c r="D108" t="str">
        <f>LEFT(amazon3[[#This Row],[category]],FIND("|",amazon3[[#This Row],[category]]&amp;"|")-1)</f>
        <v>Computers&amp;Accessories</v>
      </c>
      <c r="E108" s="3">
        <v>449</v>
      </c>
      <c r="F108" s="3">
        <v>1299</v>
      </c>
      <c r="G108" s="2">
        <v>0.65</v>
      </c>
      <c r="H108">
        <v>4.2</v>
      </c>
      <c r="I108" s="5">
        <v>24269</v>
      </c>
      <c r="J108" t="s">
        <v>23</v>
      </c>
      <c r="K108" s="1" t="s">
        <v>981</v>
      </c>
      <c r="L108" t="str">
        <f>IF(amazon3[[#This Row],[discount_percentage]]&gt;=0.7,"70%+",
IF(amazon3[[#This Row],[discount_percentage]]&gt;=0.5,"50%-69%",
IF(amazon3[[#This Row],[discount_percentage]]&gt;=0.3,"30%-49%",
IF(amazon3[[#This Row],[discount_percentage]]&gt;=0.1,"10%-29%","Below 10%"))))</f>
        <v>50%-69%</v>
      </c>
      <c r="M108" s="9" t="str">
        <f>IF(amazon3[[#This Row],[rating]]&gt;=4.5,"Excellent",
IF(amazon3[[#This Row],[rating]]&gt;=4,"Good",
IF(amazon3[[#This Row],[rating]]&gt;=3,"Average","Low")))</f>
        <v>Good</v>
      </c>
      <c r="N108" s="6">
        <f>amazon3[[#This Row],[actual_price]]-amazon3[[#This Row],[discounted_price]]</f>
        <v>850</v>
      </c>
    </row>
    <row r="109" spans="1:14">
      <c r="A109" t="s">
        <v>982</v>
      </c>
      <c r="B109" t="s">
        <v>983</v>
      </c>
      <c r="C109" t="s">
        <v>18</v>
      </c>
      <c r="D109" t="str">
        <f>LEFT(amazon3[[#This Row],[category]],FIND("|",amazon3[[#This Row],[category]]&amp;"|")-1)</f>
        <v>Computers&amp;Accessories</v>
      </c>
      <c r="E109" s="3">
        <v>299</v>
      </c>
      <c r="F109" s="3">
        <v>999</v>
      </c>
      <c r="G109" s="2">
        <v>0.7</v>
      </c>
      <c r="H109">
        <v>4.3</v>
      </c>
      <c r="I109" s="5">
        <v>766</v>
      </c>
      <c r="J109" t="s">
        <v>988</v>
      </c>
      <c r="K109" s="1" t="s">
        <v>991</v>
      </c>
      <c r="L109" t="str">
        <f>IF(amazon3[[#This Row],[discount_percentage]]&gt;=0.7,"70%+",
IF(amazon3[[#This Row],[discount_percentage]]&gt;=0.5,"50%-69%",
IF(amazon3[[#This Row],[discount_percentage]]&gt;=0.3,"30%-49%",
IF(amazon3[[#This Row],[discount_percentage]]&gt;=0.1,"10%-29%","Below 10%"))))</f>
        <v>70%+</v>
      </c>
      <c r="M109" s="9" t="str">
        <f>IF(amazon3[[#This Row],[rating]]&gt;=4.5,"Excellent",
IF(amazon3[[#This Row],[rating]]&gt;=4,"Good",
IF(amazon3[[#This Row],[rating]]&gt;=3,"Average","Low")))</f>
        <v>Good</v>
      </c>
      <c r="N109" s="6">
        <f>amazon3[[#This Row],[actual_price]]-amazon3[[#This Row],[discounted_price]]</f>
        <v>700</v>
      </c>
    </row>
    <row r="110" spans="1:14">
      <c r="A110" t="s">
        <v>992</v>
      </c>
      <c r="B110" t="s">
        <v>993</v>
      </c>
      <c r="C110" t="s">
        <v>170</v>
      </c>
      <c r="D110" t="str">
        <f>LEFT(amazon3[[#This Row],[category]],FIND("|",amazon3[[#This Row],[category]]&amp;"|")-1)</f>
        <v>Electronics</v>
      </c>
      <c r="E110" s="3">
        <v>37999</v>
      </c>
      <c r="F110" s="3">
        <v>65000</v>
      </c>
      <c r="G110" s="2">
        <v>0.42</v>
      </c>
      <c r="H110">
        <v>4.3</v>
      </c>
      <c r="I110" s="5">
        <v>3587</v>
      </c>
      <c r="J110" t="s">
        <v>998</v>
      </c>
      <c r="K110" s="1" t="s">
        <v>1001</v>
      </c>
      <c r="L110" t="str">
        <f>IF(amazon3[[#This Row],[discount_percentage]]&gt;=0.7,"70%+",
IF(amazon3[[#This Row],[discount_percentage]]&gt;=0.5,"50%-69%",
IF(amazon3[[#This Row],[discount_percentage]]&gt;=0.3,"30%-49%",
IF(amazon3[[#This Row],[discount_percentage]]&gt;=0.1,"10%-29%","Below 10%"))))</f>
        <v>30%-49%</v>
      </c>
      <c r="M110" s="9" t="str">
        <f>IF(amazon3[[#This Row],[rating]]&gt;=4.5,"Excellent",
IF(amazon3[[#This Row],[rating]]&gt;=4,"Good",
IF(amazon3[[#This Row],[rating]]&gt;=3,"Average","Low")))</f>
        <v>Good</v>
      </c>
      <c r="N110" s="6">
        <f>amazon3[[#This Row],[actual_price]]-amazon3[[#This Row],[discounted_price]]</f>
        <v>27001</v>
      </c>
    </row>
    <row r="111" spans="1:14">
      <c r="A111" t="s">
        <v>1002</v>
      </c>
      <c r="B111" t="s">
        <v>1003</v>
      </c>
      <c r="C111" t="s">
        <v>18</v>
      </c>
      <c r="D111" t="str">
        <f>LEFT(amazon3[[#This Row],[category]],FIND("|",amazon3[[#This Row],[category]]&amp;"|")-1)</f>
        <v>Computers&amp;Accessories</v>
      </c>
      <c r="E111" s="3">
        <v>99</v>
      </c>
      <c r="F111" s="3">
        <v>800</v>
      </c>
      <c r="G111" s="2">
        <v>0.88</v>
      </c>
      <c r="H111">
        <v>3.9</v>
      </c>
      <c r="I111" s="5">
        <v>24871</v>
      </c>
      <c r="J111" t="s">
        <v>73</v>
      </c>
      <c r="K111" s="1" t="s">
        <v>13074</v>
      </c>
      <c r="L111" t="str">
        <f>IF(amazon3[[#This Row],[discount_percentage]]&gt;=0.7,"70%+",
IF(amazon3[[#This Row],[discount_percentage]]&gt;=0.5,"50%-69%",
IF(amazon3[[#This Row],[discount_percentage]]&gt;=0.3,"30%-49%",
IF(amazon3[[#This Row],[discount_percentage]]&gt;=0.1,"10%-29%","Below 10%"))))</f>
        <v>70%+</v>
      </c>
      <c r="M111" s="9" t="str">
        <f>IF(amazon3[[#This Row],[rating]]&gt;=4.5,"Excellent",
IF(amazon3[[#This Row],[rating]]&gt;=4,"Good",
IF(amazon3[[#This Row],[rating]]&gt;=3,"Average","Low")))</f>
        <v>Average</v>
      </c>
      <c r="N111" s="6">
        <f>amazon3[[#This Row],[actual_price]]-amazon3[[#This Row],[discounted_price]]</f>
        <v>701</v>
      </c>
    </row>
    <row r="112" spans="1:14">
      <c r="A112" t="s">
        <v>1008</v>
      </c>
      <c r="B112" t="s">
        <v>1009</v>
      </c>
      <c r="C112" t="s">
        <v>513</v>
      </c>
      <c r="D112" t="str">
        <f>LEFT(amazon3[[#This Row],[category]],FIND("|",amazon3[[#This Row],[category]]&amp;"|")-1)</f>
        <v>Electronics</v>
      </c>
      <c r="E112" s="3">
        <v>7390</v>
      </c>
      <c r="F112" s="3">
        <v>20000</v>
      </c>
      <c r="G112" s="2">
        <v>0.63</v>
      </c>
      <c r="H112">
        <v>4.0999999999999996</v>
      </c>
      <c r="I112" s="5">
        <v>2581</v>
      </c>
      <c r="J112" t="s">
        <v>1014</v>
      </c>
      <c r="K112" s="1" t="s">
        <v>1017</v>
      </c>
      <c r="L112" t="str">
        <f>IF(amazon3[[#This Row],[discount_percentage]]&gt;=0.7,"70%+",
IF(amazon3[[#This Row],[discount_percentage]]&gt;=0.5,"50%-69%",
IF(amazon3[[#This Row],[discount_percentage]]&gt;=0.3,"30%-49%",
IF(amazon3[[#This Row],[discount_percentage]]&gt;=0.1,"10%-29%","Below 10%"))))</f>
        <v>50%-69%</v>
      </c>
      <c r="M112" s="9" t="str">
        <f>IF(amazon3[[#This Row],[rating]]&gt;=4.5,"Excellent",
IF(amazon3[[#This Row],[rating]]&gt;=4,"Good",
IF(amazon3[[#This Row],[rating]]&gt;=3,"Average","Low")))</f>
        <v>Good</v>
      </c>
      <c r="N112" s="6">
        <f>amazon3[[#This Row],[actual_price]]-amazon3[[#This Row],[discounted_price]]</f>
        <v>12610</v>
      </c>
    </row>
    <row r="113" spans="1:14">
      <c r="A113" t="s">
        <v>1018</v>
      </c>
      <c r="B113" t="s">
        <v>1019</v>
      </c>
      <c r="C113" t="s">
        <v>18</v>
      </c>
      <c r="D113" t="str">
        <f>LEFT(amazon3[[#This Row],[category]],FIND("|",amazon3[[#This Row],[category]]&amp;"|")-1)</f>
        <v>Computers&amp;Accessories</v>
      </c>
      <c r="E113" s="3">
        <v>273.10000000000002</v>
      </c>
      <c r="F113" s="3">
        <v>999</v>
      </c>
      <c r="G113" s="2">
        <v>0.73</v>
      </c>
      <c r="H113">
        <v>4.3</v>
      </c>
      <c r="I113" s="5">
        <v>20850</v>
      </c>
      <c r="J113" t="s">
        <v>300</v>
      </c>
      <c r="K113" s="1" t="s">
        <v>1022</v>
      </c>
      <c r="L113" t="str">
        <f>IF(amazon3[[#This Row],[discount_percentage]]&gt;=0.7,"70%+",
IF(amazon3[[#This Row],[discount_percentage]]&gt;=0.5,"50%-69%",
IF(amazon3[[#This Row],[discount_percentage]]&gt;=0.3,"30%-49%",
IF(amazon3[[#This Row],[discount_percentage]]&gt;=0.1,"10%-29%","Below 10%"))))</f>
        <v>70%+</v>
      </c>
      <c r="M113" s="9" t="str">
        <f>IF(amazon3[[#This Row],[rating]]&gt;=4.5,"Excellent",
IF(amazon3[[#This Row],[rating]]&gt;=4,"Good",
IF(amazon3[[#This Row],[rating]]&gt;=3,"Average","Low")))</f>
        <v>Good</v>
      </c>
      <c r="N113" s="6">
        <f>amazon3[[#This Row],[actual_price]]-amazon3[[#This Row],[discounted_price]]</f>
        <v>725.9</v>
      </c>
    </row>
    <row r="114" spans="1:14">
      <c r="A114" t="s">
        <v>1023</v>
      </c>
      <c r="B114" t="s">
        <v>1024</v>
      </c>
      <c r="C114" t="s">
        <v>170</v>
      </c>
      <c r="D114" t="str">
        <f>LEFT(amazon3[[#This Row],[category]],FIND("|",amazon3[[#This Row],[category]]&amp;"|")-1)</f>
        <v>Electronics</v>
      </c>
      <c r="E114" s="3">
        <v>15990</v>
      </c>
      <c r="F114" s="3">
        <v>23990</v>
      </c>
      <c r="G114" s="2">
        <v>0.33</v>
      </c>
      <c r="H114">
        <v>4.3</v>
      </c>
      <c r="I114" s="5">
        <v>1035</v>
      </c>
      <c r="J114" t="s">
        <v>1029</v>
      </c>
      <c r="K114" s="1" t="s">
        <v>1032</v>
      </c>
      <c r="L114" t="str">
        <f>IF(amazon3[[#This Row],[discount_percentage]]&gt;=0.7,"70%+",
IF(amazon3[[#This Row],[discount_percentage]]&gt;=0.5,"50%-69%",
IF(amazon3[[#This Row],[discount_percentage]]&gt;=0.3,"30%-49%",
IF(amazon3[[#This Row],[discount_percentage]]&gt;=0.1,"10%-29%","Below 10%"))))</f>
        <v>30%-49%</v>
      </c>
      <c r="M114" s="9" t="str">
        <f>IF(amazon3[[#This Row],[rating]]&gt;=4.5,"Excellent",
IF(amazon3[[#This Row],[rating]]&gt;=4,"Good",
IF(amazon3[[#This Row],[rating]]&gt;=3,"Average","Low")))</f>
        <v>Good</v>
      </c>
      <c r="N114" s="6">
        <f>amazon3[[#This Row],[actual_price]]-amazon3[[#This Row],[discounted_price]]</f>
        <v>8000</v>
      </c>
    </row>
    <row r="115" spans="1:14">
      <c r="A115" t="s">
        <v>1033</v>
      </c>
      <c r="B115" t="s">
        <v>1034</v>
      </c>
      <c r="C115" t="s">
        <v>18</v>
      </c>
      <c r="D115" t="str">
        <f>LEFT(amazon3[[#This Row],[category]],FIND("|",amazon3[[#This Row],[category]]&amp;"|")-1)</f>
        <v>Computers&amp;Accessories</v>
      </c>
      <c r="E115" s="3">
        <v>399</v>
      </c>
      <c r="F115" s="3">
        <v>999</v>
      </c>
      <c r="G115" s="2">
        <v>0.6</v>
      </c>
      <c r="H115">
        <v>4.0999999999999996</v>
      </c>
      <c r="I115" s="5">
        <v>1780</v>
      </c>
      <c r="J115" t="s">
        <v>709</v>
      </c>
      <c r="K115" s="1" t="s">
        <v>1037</v>
      </c>
      <c r="L115" t="str">
        <f>IF(amazon3[[#This Row],[discount_percentage]]&gt;=0.7,"70%+",
IF(amazon3[[#This Row],[discount_percentage]]&gt;=0.5,"50%-69%",
IF(amazon3[[#This Row],[discount_percentage]]&gt;=0.3,"30%-49%",
IF(amazon3[[#This Row],[discount_percentage]]&gt;=0.1,"10%-29%","Below 10%"))))</f>
        <v>50%-69%</v>
      </c>
      <c r="M115" s="9" t="str">
        <f>IF(amazon3[[#This Row],[rating]]&gt;=4.5,"Excellent",
IF(amazon3[[#This Row],[rating]]&gt;=4,"Good",
IF(amazon3[[#This Row],[rating]]&gt;=3,"Average","Low")))</f>
        <v>Good</v>
      </c>
      <c r="N115" s="6">
        <f>amazon3[[#This Row],[actual_price]]-amazon3[[#This Row],[discounted_price]]</f>
        <v>600</v>
      </c>
    </row>
    <row r="116" spans="1:14">
      <c r="A116" t="s">
        <v>1038</v>
      </c>
      <c r="B116" t="s">
        <v>1039</v>
      </c>
      <c r="C116" t="s">
        <v>467</v>
      </c>
      <c r="D116" t="str">
        <f>LEFT(amazon3[[#This Row],[category]],FIND("|",amazon3[[#This Row],[category]]&amp;"|")-1)</f>
        <v>Electronics</v>
      </c>
      <c r="E116" s="3">
        <v>399</v>
      </c>
      <c r="F116" s="3">
        <v>1999</v>
      </c>
      <c r="G116" s="2">
        <v>0.8</v>
      </c>
      <c r="H116">
        <v>4.5</v>
      </c>
      <c r="I116" s="5">
        <v>505</v>
      </c>
      <c r="J116" t="s">
        <v>1044</v>
      </c>
      <c r="K116" s="1" t="s">
        <v>1047</v>
      </c>
      <c r="L116" t="str">
        <f>IF(amazon3[[#This Row],[discount_percentage]]&gt;=0.7,"70%+",
IF(amazon3[[#This Row],[discount_percentage]]&gt;=0.5,"50%-69%",
IF(amazon3[[#This Row],[discount_percentage]]&gt;=0.3,"30%-49%",
IF(amazon3[[#This Row],[discount_percentage]]&gt;=0.1,"10%-29%","Below 10%"))))</f>
        <v>70%+</v>
      </c>
      <c r="M116" s="9" t="str">
        <f>IF(amazon3[[#This Row],[rating]]&gt;=4.5,"Excellent",
IF(amazon3[[#This Row],[rating]]&gt;=4,"Good",
IF(amazon3[[#This Row],[rating]]&gt;=3,"Average","Low")))</f>
        <v>Excellent</v>
      </c>
      <c r="N116" s="6">
        <f>amazon3[[#This Row],[actual_price]]-amazon3[[#This Row],[discounted_price]]</f>
        <v>1600</v>
      </c>
    </row>
    <row r="117" spans="1:14">
      <c r="A117" t="s">
        <v>1048</v>
      </c>
      <c r="B117" t="s">
        <v>1049</v>
      </c>
      <c r="C117" t="s">
        <v>18</v>
      </c>
      <c r="D117" t="str">
        <f>LEFT(amazon3[[#This Row],[category]],FIND("|",amazon3[[#This Row],[category]]&amp;"|")-1)</f>
        <v>Computers&amp;Accessories</v>
      </c>
      <c r="E117" s="3">
        <v>210</v>
      </c>
      <c r="F117" s="3">
        <v>399</v>
      </c>
      <c r="G117" s="2">
        <v>0.47</v>
      </c>
      <c r="H117">
        <v>4.0999999999999996</v>
      </c>
      <c r="I117" s="5">
        <v>1717</v>
      </c>
      <c r="J117" t="s">
        <v>1054</v>
      </c>
      <c r="K117" s="1" t="s">
        <v>1057</v>
      </c>
      <c r="L117" t="str">
        <f>IF(amazon3[[#This Row],[discount_percentage]]&gt;=0.7,"70%+",
IF(amazon3[[#This Row],[discount_percentage]]&gt;=0.5,"50%-69%",
IF(amazon3[[#This Row],[discount_percentage]]&gt;=0.3,"30%-49%",
IF(amazon3[[#This Row],[discount_percentage]]&gt;=0.1,"10%-29%","Below 10%"))))</f>
        <v>30%-49%</v>
      </c>
      <c r="M117" s="9" t="str">
        <f>IF(amazon3[[#This Row],[rating]]&gt;=4.5,"Excellent",
IF(amazon3[[#This Row],[rating]]&gt;=4,"Good",
IF(amazon3[[#This Row],[rating]]&gt;=3,"Average","Low")))</f>
        <v>Good</v>
      </c>
      <c r="N117" s="6">
        <f>amazon3[[#This Row],[actual_price]]-amazon3[[#This Row],[discounted_price]]</f>
        <v>189</v>
      </c>
    </row>
    <row r="118" spans="1:14">
      <c r="A118" t="s">
        <v>1058</v>
      </c>
      <c r="B118" t="s">
        <v>1059</v>
      </c>
      <c r="C118" t="s">
        <v>467</v>
      </c>
      <c r="D118" t="str">
        <f>LEFT(amazon3[[#This Row],[category]],FIND("|",amazon3[[#This Row],[category]]&amp;"|")-1)</f>
        <v>Electronics</v>
      </c>
      <c r="E118" s="3">
        <v>1299</v>
      </c>
      <c r="F118" s="3">
        <v>1999</v>
      </c>
      <c r="G118" s="2">
        <v>0.35</v>
      </c>
      <c r="H118">
        <v>3.6</v>
      </c>
      <c r="I118" s="5">
        <v>590</v>
      </c>
      <c r="J118" t="s">
        <v>1064</v>
      </c>
      <c r="K118" s="1" t="s">
        <v>1067</v>
      </c>
      <c r="L118" t="str">
        <f>IF(amazon3[[#This Row],[discount_percentage]]&gt;=0.7,"70%+",
IF(amazon3[[#This Row],[discount_percentage]]&gt;=0.5,"50%-69%",
IF(amazon3[[#This Row],[discount_percentage]]&gt;=0.3,"30%-49%",
IF(amazon3[[#This Row],[discount_percentage]]&gt;=0.1,"10%-29%","Below 10%"))))</f>
        <v>30%-49%</v>
      </c>
      <c r="M118" s="9" t="str">
        <f>IF(amazon3[[#This Row],[rating]]&gt;=4.5,"Excellent",
IF(amazon3[[#This Row],[rating]]&gt;=4,"Good",
IF(amazon3[[#This Row],[rating]]&gt;=3,"Average","Low")))</f>
        <v>Average</v>
      </c>
      <c r="N118" s="6">
        <f>amazon3[[#This Row],[actual_price]]-amazon3[[#This Row],[discounted_price]]</f>
        <v>700</v>
      </c>
    </row>
    <row r="119" spans="1:14">
      <c r="A119" t="s">
        <v>1068</v>
      </c>
      <c r="B119" t="s">
        <v>1069</v>
      </c>
      <c r="C119" t="s">
        <v>18</v>
      </c>
      <c r="D119" t="str">
        <f>LEFT(amazon3[[#This Row],[category]],FIND("|",amazon3[[#This Row],[category]]&amp;"|")-1)</f>
        <v>Computers&amp;Accessories</v>
      </c>
      <c r="E119" s="3">
        <v>347</v>
      </c>
      <c r="F119" s="3">
        <v>999</v>
      </c>
      <c r="G119" s="2">
        <v>0.65</v>
      </c>
      <c r="H119">
        <v>3.5</v>
      </c>
      <c r="I119" s="5">
        <v>1121</v>
      </c>
      <c r="J119" t="s">
        <v>1074</v>
      </c>
      <c r="K119" s="1" t="s">
        <v>1077</v>
      </c>
      <c r="L119" t="str">
        <f>IF(amazon3[[#This Row],[discount_percentage]]&gt;=0.7,"70%+",
IF(amazon3[[#This Row],[discount_percentage]]&gt;=0.5,"50%-69%",
IF(amazon3[[#This Row],[discount_percentage]]&gt;=0.3,"30%-49%",
IF(amazon3[[#This Row],[discount_percentage]]&gt;=0.1,"10%-29%","Below 10%"))))</f>
        <v>50%-69%</v>
      </c>
      <c r="M119" s="9" t="str">
        <f>IF(amazon3[[#This Row],[rating]]&gt;=4.5,"Excellent",
IF(amazon3[[#This Row],[rating]]&gt;=4,"Good",
IF(amazon3[[#This Row],[rating]]&gt;=3,"Average","Low")))</f>
        <v>Average</v>
      </c>
      <c r="N119" s="6">
        <f>amazon3[[#This Row],[actual_price]]-amazon3[[#This Row],[discounted_price]]</f>
        <v>652</v>
      </c>
    </row>
    <row r="120" spans="1:14">
      <c r="A120" t="s">
        <v>1078</v>
      </c>
      <c r="B120" t="s">
        <v>1079</v>
      </c>
      <c r="C120" t="s">
        <v>18</v>
      </c>
      <c r="D120" t="str">
        <f>LEFT(amazon3[[#This Row],[category]],FIND("|",amazon3[[#This Row],[category]]&amp;"|")-1)</f>
        <v>Computers&amp;Accessories</v>
      </c>
      <c r="E120" s="3">
        <v>149</v>
      </c>
      <c r="F120" s="3">
        <v>999</v>
      </c>
      <c r="G120" s="2">
        <v>0.85</v>
      </c>
      <c r="H120">
        <v>4</v>
      </c>
      <c r="I120" s="5">
        <v>1313</v>
      </c>
      <c r="J120" t="s">
        <v>598</v>
      </c>
      <c r="K120" s="1" t="s">
        <v>1082</v>
      </c>
      <c r="L120" t="str">
        <f>IF(amazon3[[#This Row],[discount_percentage]]&gt;=0.7,"70%+",
IF(amazon3[[#This Row],[discount_percentage]]&gt;=0.5,"50%-69%",
IF(amazon3[[#This Row],[discount_percentage]]&gt;=0.3,"30%-49%",
IF(amazon3[[#This Row],[discount_percentage]]&gt;=0.1,"10%-29%","Below 10%"))))</f>
        <v>70%+</v>
      </c>
      <c r="M120" s="9" t="str">
        <f>IF(amazon3[[#This Row],[rating]]&gt;=4.5,"Excellent",
IF(amazon3[[#This Row],[rating]]&gt;=4,"Good",
IF(amazon3[[#This Row],[rating]]&gt;=3,"Average","Low")))</f>
        <v>Good</v>
      </c>
      <c r="N120" s="6">
        <f>amazon3[[#This Row],[actual_price]]-amazon3[[#This Row],[discounted_price]]</f>
        <v>850</v>
      </c>
    </row>
    <row r="121" spans="1:14">
      <c r="A121" t="s">
        <v>1083</v>
      </c>
      <c r="B121" t="s">
        <v>1084</v>
      </c>
      <c r="C121" t="s">
        <v>18</v>
      </c>
      <c r="D121" t="str">
        <f>LEFT(amazon3[[#This Row],[category]],FIND("|",amazon3[[#This Row],[category]]&amp;"|")-1)</f>
        <v>Computers&amp;Accessories</v>
      </c>
      <c r="E121" s="3">
        <v>228</v>
      </c>
      <c r="F121" s="3">
        <v>899</v>
      </c>
      <c r="G121" s="2">
        <v>0.75</v>
      </c>
      <c r="H121">
        <v>3.8</v>
      </c>
      <c r="I121" s="5">
        <v>132</v>
      </c>
      <c r="J121" t="s">
        <v>1089</v>
      </c>
      <c r="K121" s="1" t="s">
        <v>1092</v>
      </c>
      <c r="L121" t="str">
        <f>IF(amazon3[[#This Row],[discount_percentage]]&gt;=0.7,"70%+",
IF(amazon3[[#This Row],[discount_percentage]]&gt;=0.5,"50%-69%",
IF(amazon3[[#This Row],[discount_percentage]]&gt;=0.3,"30%-49%",
IF(amazon3[[#This Row],[discount_percentage]]&gt;=0.1,"10%-29%","Below 10%"))))</f>
        <v>70%+</v>
      </c>
      <c r="M121" s="9" t="str">
        <f>IF(amazon3[[#This Row],[rating]]&gt;=4.5,"Excellent",
IF(amazon3[[#This Row],[rating]]&gt;=4,"Good",
IF(amazon3[[#This Row],[rating]]&gt;=3,"Average","Low")))</f>
        <v>Average</v>
      </c>
      <c r="N121" s="6">
        <f>amazon3[[#This Row],[actual_price]]-amazon3[[#This Row],[discounted_price]]</f>
        <v>671</v>
      </c>
    </row>
    <row r="122" spans="1:14">
      <c r="A122" t="s">
        <v>1093</v>
      </c>
      <c r="B122" t="s">
        <v>1094</v>
      </c>
      <c r="C122" t="s">
        <v>18</v>
      </c>
      <c r="D122" t="str">
        <f>LEFT(amazon3[[#This Row],[category]],FIND("|",amazon3[[#This Row],[category]]&amp;"|")-1)</f>
        <v>Computers&amp;Accessories</v>
      </c>
      <c r="E122" s="3">
        <v>1599</v>
      </c>
      <c r="F122" s="3">
        <v>1999</v>
      </c>
      <c r="G122" s="2">
        <v>0.2</v>
      </c>
      <c r="H122">
        <v>4.4000000000000004</v>
      </c>
      <c r="I122" s="5">
        <v>1951</v>
      </c>
      <c r="J122" t="s">
        <v>1099</v>
      </c>
      <c r="K122" s="1" t="s">
        <v>13075</v>
      </c>
      <c r="L122" t="str">
        <f>IF(amazon3[[#This Row],[discount_percentage]]&gt;=0.7,"70%+",
IF(amazon3[[#This Row],[discount_percentage]]&gt;=0.5,"50%-69%",
IF(amazon3[[#This Row],[discount_percentage]]&gt;=0.3,"30%-49%",
IF(amazon3[[#This Row],[discount_percentage]]&gt;=0.1,"10%-29%","Below 10%"))))</f>
        <v>10%-29%</v>
      </c>
      <c r="M122" s="9" t="str">
        <f>IF(amazon3[[#This Row],[rating]]&gt;=4.5,"Excellent",
IF(amazon3[[#This Row],[rating]]&gt;=4,"Good",
IF(amazon3[[#This Row],[rating]]&gt;=3,"Average","Low")))</f>
        <v>Good</v>
      </c>
      <c r="N122" s="6">
        <f>amazon3[[#This Row],[actual_price]]-amazon3[[#This Row],[discounted_price]]</f>
        <v>400</v>
      </c>
    </row>
    <row r="123" spans="1:14">
      <c r="A123" t="s">
        <v>1103</v>
      </c>
      <c r="B123" t="s">
        <v>1104</v>
      </c>
      <c r="C123" t="s">
        <v>467</v>
      </c>
      <c r="D123" t="str">
        <f>LEFT(amazon3[[#This Row],[category]],FIND("|",amazon3[[#This Row],[category]]&amp;"|")-1)</f>
        <v>Electronics</v>
      </c>
      <c r="E123" s="3">
        <v>1499</v>
      </c>
      <c r="F123" s="3">
        <v>3999</v>
      </c>
      <c r="G123" s="2">
        <v>0.63</v>
      </c>
      <c r="H123">
        <v>3.7</v>
      </c>
      <c r="I123" s="5">
        <v>37</v>
      </c>
      <c r="J123" t="s">
        <v>1109</v>
      </c>
      <c r="K123" s="1" t="s">
        <v>1112</v>
      </c>
      <c r="L123" t="str">
        <f>IF(amazon3[[#This Row],[discount_percentage]]&gt;=0.7,"70%+",
IF(amazon3[[#This Row],[discount_percentage]]&gt;=0.5,"50%-69%",
IF(amazon3[[#This Row],[discount_percentage]]&gt;=0.3,"30%-49%",
IF(amazon3[[#This Row],[discount_percentage]]&gt;=0.1,"10%-29%","Below 10%"))))</f>
        <v>50%-69%</v>
      </c>
      <c r="M123" s="9" t="str">
        <f>IF(amazon3[[#This Row],[rating]]&gt;=4.5,"Excellent",
IF(amazon3[[#This Row],[rating]]&gt;=4,"Good",
IF(amazon3[[#This Row],[rating]]&gt;=3,"Average","Low")))</f>
        <v>Average</v>
      </c>
      <c r="N123" s="6">
        <f>amazon3[[#This Row],[actual_price]]-amazon3[[#This Row],[discounted_price]]</f>
        <v>2500</v>
      </c>
    </row>
    <row r="124" spans="1:14">
      <c r="A124" t="s">
        <v>1113</v>
      </c>
      <c r="B124" t="s">
        <v>1114</v>
      </c>
      <c r="C124" t="s">
        <v>170</v>
      </c>
      <c r="D124" t="str">
        <f>LEFT(amazon3[[#This Row],[category]],FIND("|",amazon3[[#This Row],[category]]&amp;"|")-1)</f>
        <v>Electronics</v>
      </c>
      <c r="E124" s="3">
        <v>8499</v>
      </c>
      <c r="F124" s="3">
        <v>15999</v>
      </c>
      <c r="G124" s="2">
        <v>0.47</v>
      </c>
      <c r="H124">
        <v>4.3</v>
      </c>
      <c r="I124" s="5">
        <v>592</v>
      </c>
      <c r="J124" t="s">
        <v>1119</v>
      </c>
      <c r="K124" s="1" t="s">
        <v>1122</v>
      </c>
      <c r="L124" t="str">
        <f>IF(amazon3[[#This Row],[discount_percentage]]&gt;=0.7,"70%+",
IF(amazon3[[#This Row],[discount_percentage]]&gt;=0.5,"50%-69%",
IF(amazon3[[#This Row],[discount_percentage]]&gt;=0.3,"30%-49%",
IF(amazon3[[#This Row],[discount_percentage]]&gt;=0.1,"10%-29%","Below 10%"))))</f>
        <v>30%-49%</v>
      </c>
      <c r="M124" s="9" t="str">
        <f>IF(amazon3[[#This Row],[rating]]&gt;=4.5,"Excellent",
IF(amazon3[[#This Row],[rating]]&gt;=4,"Good",
IF(amazon3[[#This Row],[rating]]&gt;=3,"Average","Low")))</f>
        <v>Good</v>
      </c>
      <c r="N124" s="6">
        <f>amazon3[[#This Row],[actual_price]]-amazon3[[#This Row],[discounted_price]]</f>
        <v>7500</v>
      </c>
    </row>
    <row r="125" spans="1:14">
      <c r="A125" t="s">
        <v>1123</v>
      </c>
      <c r="B125" t="s">
        <v>1124</v>
      </c>
      <c r="C125" t="s">
        <v>170</v>
      </c>
      <c r="D125" t="str">
        <f>LEFT(amazon3[[#This Row],[category]],FIND("|",amazon3[[#This Row],[category]]&amp;"|")-1)</f>
        <v>Electronics</v>
      </c>
      <c r="E125" s="3">
        <v>20990</v>
      </c>
      <c r="F125" s="3">
        <v>44990</v>
      </c>
      <c r="G125" s="2">
        <v>0.53</v>
      </c>
      <c r="H125">
        <v>4.0999999999999996</v>
      </c>
      <c r="I125" s="5">
        <v>1259</v>
      </c>
      <c r="J125" t="s">
        <v>1129</v>
      </c>
      <c r="K125" s="1" t="s">
        <v>1132</v>
      </c>
      <c r="L125" t="str">
        <f>IF(amazon3[[#This Row],[discount_percentage]]&gt;=0.7,"70%+",
IF(amazon3[[#This Row],[discount_percentage]]&gt;=0.5,"50%-69%",
IF(amazon3[[#This Row],[discount_percentage]]&gt;=0.3,"30%-49%",
IF(amazon3[[#This Row],[discount_percentage]]&gt;=0.1,"10%-29%","Below 10%"))))</f>
        <v>50%-69%</v>
      </c>
      <c r="M125" s="9" t="str">
        <f>IF(amazon3[[#This Row],[rating]]&gt;=4.5,"Excellent",
IF(amazon3[[#This Row],[rating]]&gt;=4,"Good",
IF(amazon3[[#This Row],[rating]]&gt;=3,"Average","Low")))</f>
        <v>Good</v>
      </c>
      <c r="N125" s="6">
        <f>amazon3[[#This Row],[actual_price]]-amazon3[[#This Row],[discounted_price]]</f>
        <v>24000</v>
      </c>
    </row>
    <row r="126" spans="1:14">
      <c r="A126" t="s">
        <v>1133</v>
      </c>
      <c r="B126" t="s">
        <v>1134</v>
      </c>
      <c r="C126" t="s">
        <v>170</v>
      </c>
      <c r="D126" t="str">
        <f>LEFT(amazon3[[#This Row],[category]],FIND("|",amazon3[[#This Row],[category]]&amp;"|")-1)</f>
        <v>Electronics</v>
      </c>
      <c r="E126" s="3">
        <v>32999</v>
      </c>
      <c r="F126" s="3">
        <v>44999</v>
      </c>
      <c r="G126" s="2">
        <v>0.27</v>
      </c>
      <c r="H126">
        <v>4.2</v>
      </c>
      <c r="I126" s="5">
        <v>45238</v>
      </c>
      <c r="J126" t="s">
        <v>618</v>
      </c>
      <c r="K126" s="1" t="s">
        <v>1137</v>
      </c>
      <c r="L126" t="str">
        <f>IF(amazon3[[#This Row],[discount_percentage]]&gt;=0.7,"70%+",
IF(amazon3[[#This Row],[discount_percentage]]&gt;=0.5,"50%-69%",
IF(amazon3[[#This Row],[discount_percentage]]&gt;=0.3,"30%-49%",
IF(amazon3[[#This Row],[discount_percentage]]&gt;=0.1,"10%-29%","Below 10%"))))</f>
        <v>10%-29%</v>
      </c>
      <c r="M126" s="9" t="str">
        <f>IF(amazon3[[#This Row],[rating]]&gt;=4.5,"Excellent",
IF(amazon3[[#This Row],[rating]]&gt;=4,"Good",
IF(amazon3[[#This Row],[rating]]&gt;=3,"Average","Low")))</f>
        <v>Good</v>
      </c>
      <c r="N126" s="6">
        <f>amazon3[[#This Row],[actual_price]]-amazon3[[#This Row],[discounted_price]]</f>
        <v>12000</v>
      </c>
    </row>
    <row r="127" spans="1:14">
      <c r="A127" t="s">
        <v>1138</v>
      </c>
      <c r="B127" t="s">
        <v>1139</v>
      </c>
      <c r="C127" t="s">
        <v>130</v>
      </c>
      <c r="D127" t="str">
        <f>LEFT(amazon3[[#This Row],[category]],FIND("|",amazon3[[#This Row],[category]]&amp;"|")-1)</f>
        <v>Electronics</v>
      </c>
      <c r="E127" s="3">
        <v>799</v>
      </c>
      <c r="F127" s="3">
        <v>1700</v>
      </c>
      <c r="G127" s="2">
        <v>0.53</v>
      </c>
      <c r="H127">
        <v>4.0999999999999996</v>
      </c>
      <c r="I127" s="5">
        <v>28638</v>
      </c>
      <c r="J127" t="s">
        <v>1144</v>
      </c>
      <c r="K127" s="1" t="s">
        <v>1147</v>
      </c>
      <c r="L127" t="str">
        <f>IF(amazon3[[#This Row],[discount_percentage]]&gt;=0.7,"70%+",
IF(amazon3[[#This Row],[discount_percentage]]&gt;=0.5,"50%-69%",
IF(amazon3[[#This Row],[discount_percentage]]&gt;=0.3,"30%-49%",
IF(amazon3[[#This Row],[discount_percentage]]&gt;=0.1,"10%-29%","Below 10%"))))</f>
        <v>50%-69%</v>
      </c>
      <c r="M127" s="9" t="str">
        <f>IF(amazon3[[#This Row],[rating]]&gt;=4.5,"Excellent",
IF(amazon3[[#This Row],[rating]]&gt;=4,"Good",
IF(amazon3[[#This Row],[rating]]&gt;=3,"Average","Low")))</f>
        <v>Good</v>
      </c>
      <c r="N127" s="6">
        <f>amazon3[[#This Row],[actual_price]]-amazon3[[#This Row],[discounted_price]]</f>
        <v>901</v>
      </c>
    </row>
    <row r="128" spans="1:14">
      <c r="A128" t="s">
        <v>1148</v>
      </c>
      <c r="B128" t="s">
        <v>1149</v>
      </c>
      <c r="C128" t="s">
        <v>130</v>
      </c>
      <c r="D128" t="str">
        <f>LEFT(amazon3[[#This Row],[category]],FIND("|",amazon3[[#This Row],[category]]&amp;"|")-1)</f>
        <v>Electronics</v>
      </c>
      <c r="E128" s="3">
        <v>229</v>
      </c>
      <c r="F128" s="3">
        <v>595</v>
      </c>
      <c r="G128" s="2">
        <v>0.62</v>
      </c>
      <c r="H128">
        <v>4.3</v>
      </c>
      <c r="I128" s="5">
        <v>12835</v>
      </c>
      <c r="J128" t="s">
        <v>1154</v>
      </c>
      <c r="K128" s="1" t="s">
        <v>1157</v>
      </c>
      <c r="L128" t="str">
        <f>IF(amazon3[[#This Row],[discount_percentage]]&gt;=0.7,"70%+",
IF(amazon3[[#This Row],[discount_percentage]]&gt;=0.5,"50%-69%",
IF(amazon3[[#This Row],[discount_percentage]]&gt;=0.3,"30%-49%",
IF(amazon3[[#This Row],[discount_percentage]]&gt;=0.1,"10%-29%","Below 10%"))))</f>
        <v>50%-69%</v>
      </c>
      <c r="M128" s="9" t="str">
        <f>IF(amazon3[[#This Row],[rating]]&gt;=4.5,"Excellent",
IF(amazon3[[#This Row],[rating]]&gt;=4,"Good",
IF(amazon3[[#This Row],[rating]]&gt;=3,"Average","Low")))</f>
        <v>Good</v>
      </c>
      <c r="N128" s="6">
        <f>amazon3[[#This Row],[actual_price]]-amazon3[[#This Row],[discounted_price]]</f>
        <v>366</v>
      </c>
    </row>
    <row r="129" spans="1:14">
      <c r="A129" t="s">
        <v>1158</v>
      </c>
      <c r="B129" t="s">
        <v>1159</v>
      </c>
      <c r="C129" t="s">
        <v>170</v>
      </c>
      <c r="D129" t="str">
        <f>LEFT(amazon3[[#This Row],[category]],FIND("|",amazon3[[#This Row],[category]]&amp;"|")-1)</f>
        <v>Electronics</v>
      </c>
      <c r="E129" s="3">
        <v>9999</v>
      </c>
      <c r="F129" s="3">
        <v>27990</v>
      </c>
      <c r="G129" s="2">
        <v>0.64</v>
      </c>
      <c r="H129">
        <v>4.2</v>
      </c>
      <c r="I129" s="5">
        <v>1269</v>
      </c>
      <c r="J129" t="s">
        <v>1164</v>
      </c>
      <c r="K129" s="1" t="s">
        <v>1167</v>
      </c>
      <c r="L129" t="str">
        <f>IF(amazon3[[#This Row],[discount_percentage]]&gt;=0.7,"70%+",
IF(amazon3[[#This Row],[discount_percentage]]&gt;=0.5,"50%-69%",
IF(amazon3[[#This Row],[discount_percentage]]&gt;=0.3,"30%-49%",
IF(amazon3[[#This Row],[discount_percentage]]&gt;=0.1,"10%-29%","Below 10%"))))</f>
        <v>50%-69%</v>
      </c>
      <c r="M129" s="9" t="str">
        <f>IF(amazon3[[#This Row],[rating]]&gt;=4.5,"Excellent",
IF(amazon3[[#This Row],[rating]]&gt;=4,"Good",
IF(amazon3[[#This Row],[rating]]&gt;=3,"Average","Low")))</f>
        <v>Good</v>
      </c>
      <c r="N129" s="6">
        <f>amazon3[[#This Row],[actual_price]]-amazon3[[#This Row],[discounted_price]]</f>
        <v>17991</v>
      </c>
    </row>
    <row r="130" spans="1:14">
      <c r="A130" t="s">
        <v>1168</v>
      </c>
      <c r="B130" t="s">
        <v>1169</v>
      </c>
      <c r="C130" t="s">
        <v>467</v>
      </c>
      <c r="D130" t="str">
        <f>LEFT(amazon3[[#This Row],[category]],FIND("|",amazon3[[#This Row],[category]]&amp;"|")-1)</f>
        <v>Electronics</v>
      </c>
      <c r="E130" s="3">
        <v>349</v>
      </c>
      <c r="F130" s="3">
        <v>599</v>
      </c>
      <c r="G130" s="2">
        <v>0.42</v>
      </c>
      <c r="H130">
        <v>4.2</v>
      </c>
      <c r="I130" s="5">
        <v>284</v>
      </c>
      <c r="J130" t="s">
        <v>1174</v>
      </c>
      <c r="K130" s="1" t="s">
        <v>1177</v>
      </c>
      <c r="L130" t="str">
        <f>IF(amazon3[[#This Row],[discount_percentage]]&gt;=0.7,"70%+",
IF(amazon3[[#This Row],[discount_percentage]]&gt;=0.5,"50%-69%",
IF(amazon3[[#This Row],[discount_percentage]]&gt;=0.3,"30%-49%",
IF(amazon3[[#This Row],[discount_percentage]]&gt;=0.1,"10%-29%","Below 10%"))))</f>
        <v>30%-49%</v>
      </c>
      <c r="M130" s="9" t="str">
        <f>IF(amazon3[[#This Row],[rating]]&gt;=4.5,"Excellent",
IF(amazon3[[#This Row],[rating]]&gt;=4,"Good",
IF(amazon3[[#This Row],[rating]]&gt;=3,"Average","Low")))</f>
        <v>Good</v>
      </c>
      <c r="N130" s="6">
        <f>amazon3[[#This Row],[actual_price]]-amazon3[[#This Row],[discounted_price]]</f>
        <v>250</v>
      </c>
    </row>
    <row r="131" spans="1:14">
      <c r="A131" t="s">
        <v>1178</v>
      </c>
      <c r="B131" t="s">
        <v>1179</v>
      </c>
      <c r="C131" t="s">
        <v>1180</v>
      </c>
      <c r="D131" t="str">
        <f>LEFT(amazon3[[#This Row],[category]],FIND("|",amazon3[[#This Row],[category]]&amp;"|")-1)</f>
        <v>Electronics</v>
      </c>
      <c r="E131" s="3">
        <v>489</v>
      </c>
      <c r="F131" s="3">
        <v>1200</v>
      </c>
      <c r="G131" s="2">
        <v>0.59</v>
      </c>
      <c r="H131">
        <v>4.4000000000000004</v>
      </c>
      <c r="I131" s="5">
        <v>69538</v>
      </c>
      <c r="J131" t="s">
        <v>1185</v>
      </c>
      <c r="K131" s="1" t="s">
        <v>1188</v>
      </c>
      <c r="L131" t="str">
        <f>IF(amazon3[[#This Row],[discount_percentage]]&gt;=0.7,"70%+",
IF(amazon3[[#This Row],[discount_percentage]]&gt;=0.5,"50%-69%",
IF(amazon3[[#This Row],[discount_percentage]]&gt;=0.3,"30%-49%",
IF(amazon3[[#This Row],[discount_percentage]]&gt;=0.1,"10%-29%","Below 10%"))))</f>
        <v>50%-69%</v>
      </c>
      <c r="M131" s="9" t="str">
        <f>IF(amazon3[[#This Row],[rating]]&gt;=4.5,"Excellent",
IF(amazon3[[#This Row],[rating]]&gt;=4,"Good",
IF(amazon3[[#This Row],[rating]]&gt;=3,"Average","Low")))</f>
        <v>Good</v>
      </c>
      <c r="N131" s="6">
        <f>amazon3[[#This Row],[actual_price]]-amazon3[[#This Row],[discounted_price]]</f>
        <v>711</v>
      </c>
    </row>
    <row r="132" spans="1:14">
      <c r="A132" t="s">
        <v>1189</v>
      </c>
      <c r="B132" t="s">
        <v>1190</v>
      </c>
      <c r="C132" t="s">
        <v>170</v>
      </c>
      <c r="D132" t="str">
        <f>LEFT(amazon3[[#This Row],[category]],FIND("|",amazon3[[#This Row],[category]]&amp;"|")-1)</f>
        <v>Electronics</v>
      </c>
      <c r="E132" s="3">
        <v>23999</v>
      </c>
      <c r="F132" s="3">
        <v>34990</v>
      </c>
      <c r="G132" s="2">
        <v>0.31</v>
      </c>
      <c r="H132">
        <v>4.3</v>
      </c>
      <c r="I132" s="5">
        <v>4703</v>
      </c>
      <c r="J132" t="s">
        <v>250</v>
      </c>
      <c r="K132" s="1" t="s">
        <v>1192</v>
      </c>
      <c r="L132" t="str">
        <f>IF(amazon3[[#This Row],[discount_percentage]]&gt;=0.7,"70%+",
IF(amazon3[[#This Row],[discount_percentage]]&gt;=0.5,"50%-69%",
IF(amazon3[[#This Row],[discount_percentage]]&gt;=0.3,"30%-49%",
IF(amazon3[[#This Row],[discount_percentage]]&gt;=0.1,"10%-29%","Below 10%"))))</f>
        <v>30%-49%</v>
      </c>
      <c r="M132" s="9" t="str">
        <f>IF(amazon3[[#This Row],[rating]]&gt;=4.5,"Excellent",
IF(amazon3[[#This Row],[rating]]&gt;=4,"Good",
IF(amazon3[[#This Row],[rating]]&gt;=3,"Average","Low")))</f>
        <v>Good</v>
      </c>
      <c r="N132" s="6">
        <f>amazon3[[#This Row],[actual_price]]-amazon3[[#This Row],[discounted_price]]</f>
        <v>10991</v>
      </c>
    </row>
    <row r="133" spans="1:14">
      <c r="A133" t="s">
        <v>1193</v>
      </c>
      <c r="B133" t="s">
        <v>1194</v>
      </c>
      <c r="C133" t="s">
        <v>18</v>
      </c>
      <c r="D133" t="str">
        <f>LEFT(amazon3[[#This Row],[category]],FIND("|",amazon3[[#This Row],[category]]&amp;"|")-1)</f>
        <v>Computers&amp;Accessories</v>
      </c>
      <c r="E133" s="3">
        <v>399</v>
      </c>
      <c r="F133" s="3">
        <v>999</v>
      </c>
      <c r="G133" s="2">
        <v>0.6</v>
      </c>
      <c r="H133">
        <v>4.3</v>
      </c>
      <c r="I133" s="5">
        <v>2806</v>
      </c>
      <c r="J133" t="s">
        <v>974</v>
      </c>
      <c r="K133" s="1" t="s">
        <v>1197</v>
      </c>
      <c r="L133" t="str">
        <f>IF(amazon3[[#This Row],[discount_percentage]]&gt;=0.7,"70%+",
IF(amazon3[[#This Row],[discount_percentage]]&gt;=0.5,"50%-69%",
IF(amazon3[[#This Row],[discount_percentage]]&gt;=0.3,"30%-49%",
IF(amazon3[[#This Row],[discount_percentage]]&gt;=0.1,"10%-29%","Below 10%"))))</f>
        <v>50%-69%</v>
      </c>
      <c r="M133" s="9" t="str">
        <f>IF(amazon3[[#This Row],[rating]]&gt;=4.5,"Excellent",
IF(amazon3[[#This Row],[rating]]&gt;=4,"Good",
IF(amazon3[[#This Row],[rating]]&gt;=3,"Average","Low")))</f>
        <v>Good</v>
      </c>
      <c r="N133" s="6">
        <f>amazon3[[#This Row],[actual_price]]-amazon3[[#This Row],[discounted_price]]</f>
        <v>600</v>
      </c>
    </row>
    <row r="134" spans="1:14">
      <c r="A134" t="s">
        <v>1198</v>
      </c>
      <c r="B134" t="s">
        <v>1199</v>
      </c>
      <c r="C134" t="s">
        <v>1200</v>
      </c>
      <c r="D134" t="str">
        <f>LEFT(amazon3[[#This Row],[category]],FIND("|",amazon3[[#This Row],[category]]&amp;"|")-1)</f>
        <v>Electronics</v>
      </c>
      <c r="E134" s="3">
        <v>349</v>
      </c>
      <c r="F134" s="3">
        <v>1299</v>
      </c>
      <c r="G134" s="2">
        <v>0.73</v>
      </c>
      <c r="H134">
        <v>4</v>
      </c>
      <c r="I134" s="5">
        <v>3295</v>
      </c>
      <c r="J134" t="s">
        <v>1205</v>
      </c>
      <c r="K134" s="1" t="s">
        <v>1208</v>
      </c>
      <c r="L134" t="str">
        <f>IF(amazon3[[#This Row],[discount_percentage]]&gt;=0.7,"70%+",
IF(amazon3[[#This Row],[discount_percentage]]&gt;=0.5,"50%-69%",
IF(amazon3[[#This Row],[discount_percentage]]&gt;=0.3,"30%-49%",
IF(amazon3[[#This Row],[discount_percentage]]&gt;=0.1,"10%-29%","Below 10%"))))</f>
        <v>70%+</v>
      </c>
      <c r="M134" s="9" t="str">
        <f>IF(amazon3[[#This Row],[rating]]&gt;=4.5,"Excellent",
IF(amazon3[[#This Row],[rating]]&gt;=4,"Good",
IF(amazon3[[#This Row],[rating]]&gt;=3,"Average","Low")))</f>
        <v>Good</v>
      </c>
      <c r="N134" s="6">
        <f>amazon3[[#This Row],[actual_price]]-amazon3[[#This Row],[discounted_price]]</f>
        <v>950</v>
      </c>
    </row>
    <row r="135" spans="1:14">
      <c r="A135" t="s">
        <v>1209</v>
      </c>
      <c r="B135" t="s">
        <v>1210</v>
      </c>
      <c r="C135" t="s">
        <v>18</v>
      </c>
      <c r="D135" t="str">
        <f>LEFT(amazon3[[#This Row],[category]],FIND("|",amazon3[[#This Row],[category]]&amp;"|")-1)</f>
        <v>Computers&amp;Accessories</v>
      </c>
      <c r="E135" s="3">
        <v>179</v>
      </c>
      <c r="F135" s="3">
        <v>299</v>
      </c>
      <c r="G135" s="2">
        <v>0.4</v>
      </c>
      <c r="H135">
        <v>3.9</v>
      </c>
      <c r="I135" s="5">
        <v>81</v>
      </c>
      <c r="J135" t="s">
        <v>1215</v>
      </c>
      <c r="K135" s="1" t="s">
        <v>1218</v>
      </c>
      <c r="L135" t="str">
        <f>IF(amazon3[[#This Row],[discount_percentage]]&gt;=0.7,"70%+",
IF(amazon3[[#This Row],[discount_percentage]]&gt;=0.5,"50%-69%",
IF(amazon3[[#This Row],[discount_percentage]]&gt;=0.3,"30%-49%",
IF(amazon3[[#This Row],[discount_percentage]]&gt;=0.1,"10%-29%","Below 10%"))))</f>
        <v>30%-49%</v>
      </c>
      <c r="M135" s="9" t="str">
        <f>IF(amazon3[[#This Row],[rating]]&gt;=4.5,"Excellent",
IF(amazon3[[#This Row],[rating]]&gt;=4,"Good",
IF(amazon3[[#This Row],[rating]]&gt;=3,"Average","Low")))</f>
        <v>Average</v>
      </c>
      <c r="N135" s="6">
        <f>amazon3[[#This Row],[actual_price]]-amazon3[[#This Row],[discounted_price]]</f>
        <v>120</v>
      </c>
    </row>
    <row r="136" spans="1:14">
      <c r="A136" t="s">
        <v>1219</v>
      </c>
      <c r="B136" t="s">
        <v>1220</v>
      </c>
      <c r="C136" t="s">
        <v>18</v>
      </c>
      <c r="D136" t="str">
        <f>LEFT(amazon3[[#This Row],[category]],FIND("|",amazon3[[#This Row],[category]]&amp;"|")-1)</f>
        <v>Computers&amp;Accessories</v>
      </c>
      <c r="E136" s="3">
        <v>689</v>
      </c>
      <c r="F136" s="3">
        <v>1500</v>
      </c>
      <c r="G136" s="2">
        <v>0.54</v>
      </c>
      <c r="H136">
        <v>4.2</v>
      </c>
      <c r="I136" s="5">
        <v>42301</v>
      </c>
      <c r="J136" t="s">
        <v>1225</v>
      </c>
      <c r="K136" s="1" t="s">
        <v>1228</v>
      </c>
      <c r="L136" t="str">
        <f>IF(amazon3[[#This Row],[discount_percentage]]&gt;=0.7,"70%+",
IF(amazon3[[#This Row],[discount_percentage]]&gt;=0.5,"50%-69%",
IF(amazon3[[#This Row],[discount_percentage]]&gt;=0.3,"30%-49%",
IF(amazon3[[#This Row],[discount_percentage]]&gt;=0.1,"10%-29%","Below 10%"))))</f>
        <v>50%-69%</v>
      </c>
      <c r="M136" s="9" t="str">
        <f>IF(amazon3[[#This Row],[rating]]&gt;=4.5,"Excellent",
IF(amazon3[[#This Row],[rating]]&gt;=4,"Good",
IF(amazon3[[#This Row],[rating]]&gt;=3,"Average","Low")))</f>
        <v>Good</v>
      </c>
      <c r="N136" s="6">
        <f>amazon3[[#This Row],[actual_price]]-amazon3[[#This Row],[discounted_price]]</f>
        <v>811</v>
      </c>
    </row>
    <row r="137" spans="1:14">
      <c r="A137" t="s">
        <v>1229</v>
      </c>
      <c r="B137" t="s">
        <v>1230</v>
      </c>
      <c r="C137" t="s">
        <v>170</v>
      </c>
      <c r="D137" t="str">
        <f>LEFT(amazon3[[#This Row],[category]],FIND("|",amazon3[[#This Row],[category]]&amp;"|")-1)</f>
        <v>Electronics</v>
      </c>
      <c r="E137" s="3">
        <v>30990</v>
      </c>
      <c r="F137" s="3">
        <v>49990</v>
      </c>
      <c r="G137" s="2">
        <v>0.38</v>
      </c>
      <c r="H137">
        <v>4.3</v>
      </c>
      <c r="I137" s="5">
        <v>1376</v>
      </c>
      <c r="J137" t="s">
        <v>1235</v>
      </c>
      <c r="K137" s="1" t="s">
        <v>1238</v>
      </c>
      <c r="L137" t="str">
        <f>IF(amazon3[[#This Row],[discount_percentage]]&gt;=0.7,"70%+",
IF(amazon3[[#This Row],[discount_percentage]]&gt;=0.5,"50%-69%",
IF(amazon3[[#This Row],[discount_percentage]]&gt;=0.3,"30%-49%",
IF(amazon3[[#This Row],[discount_percentage]]&gt;=0.1,"10%-29%","Below 10%"))))</f>
        <v>30%-49%</v>
      </c>
      <c r="M137" s="9" t="str">
        <f>IF(amazon3[[#This Row],[rating]]&gt;=4.5,"Excellent",
IF(amazon3[[#This Row],[rating]]&gt;=4,"Good",
IF(amazon3[[#This Row],[rating]]&gt;=3,"Average","Low")))</f>
        <v>Good</v>
      </c>
      <c r="N137" s="6">
        <f>amazon3[[#This Row],[actual_price]]-amazon3[[#This Row],[discounted_price]]</f>
        <v>19000</v>
      </c>
    </row>
    <row r="138" spans="1:14">
      <c r="A138" t="s">
        <v>1239</v>
      </c>
      <c r="B138" t="s">
        <v>1240</v>
      </c>
      <c r="C138" t="s">
        <v>18</v>
      </c>
      <c r="D138" t="str">
        <f>LEFT(amazon3[[#This Row],[category]],FIND("|",amazon3[[#This Row],[category]]&amp;"|")-1)</f>
        <v>Computers&amp;Accessories</v>
      </c>
      <c r="E138" s="3">
        <v>249</v>
      </c>
      <c r="F138" s="3">
        <v>931</v>
      </c>
      <c r="G138" s="2">
        <v>0.73</v>
      </c>
      <c r="H138">
        <v>3.9</v>
      </c>
      <c r="I138" s="5">
        <v>1075</v>
      </c>
      <c r="J138" t="s">
        <v>350</v>
      </c>
      <c r="K138" s="1" t="s">
        <v>1243</v>
      </c>
      <c r="L138" t="str">
        <f>IF(amazon3[[#This Row],[discount_percentage]]&gt;=0.7,"70%+",
IF(amazon3[[#This Row],[discount_percentage]]&gt;=0.5,"50%-69%",
IF(amazon3[[#This Row],[discount_percentage]]&gt;=0.3,"30%-49%",
IF(amazon3[[#This Row],[discount_percentage]]&gt;=0.1,"10%-29%","Below 10%"))))</f>
        <v>70%+</v>
      </c>
      <c r="M138" s="9" t="str">
        <f>IF(amazon3[[#This Row],[rating]]&gt;=4.5,"Excellent",
IF(amazon3[[#This Row],[rating]]&gt;=4,"Good",
IF(amazon3[[#This Row],[rating]]&gt;=3,"Average","Low")))</f>
        <v>Average</v>
      </c>
      <c r="N138" s="6">
        <f>amazon3[[#This Row],[actual_price]]-amazon3[[#This Row],[discounted_price]]</f>
        <v>682</v>
      </c>
    </row>
    <row r="139" spans="1:14">
      <c r="A139" t="s">
        <v>1244</v>
      </c>
      <c r="B139" t="s">
        <v>1245</v>
      </c>
      <c r="C139" t="s">
        <v>130</v>
      </c>
      <c r="D139" t="str">
        <f>LEFT(amazon3[[#This Row],[category]],FIND("|",amazon3[[#This Row],[category]]&amp;"|")-1)</f>
        <v>Electronics</v>
      </c>
      <c r="E139" s="3">
        <v>999</v>
      </c>
      <c r="F139" s="3">
        <v>2399</v>
      </c>
      <c r="G139" s="2">
        <v>0.57999999999999996</v>
      </c>
      <c r="H139">
        <v>4.5999999999999996</v>
      </c>
      <c r="I139" s="5">
        <v>3664</v>
      </c>
      <c r="J139" t="s">
        <v>1250</v>
      </c>
      <c r="K139" s="1" t="s">
        <v>1253</v>
      </c>
      <c r="L139" t="str">
        <f>IF(amazon3[[#This Row],[discount_percentage]]&gt;=0.7,"70%+",
IF(amazon3[[#This Row],[discount_percentage]]&gt;=0.5,"50%-69%",
IF(amazon3[[#This Row],[discount_percentage]]&gt;=0.3,"30%-49%",
IF(amazon3[[#This Row],[discount_percentage]]&gt;=0.1,"10%-29%","Below 10%"))))</f>
        <v>50%-69%</v>
      </c>
      <c r="M139" s="9" t="str">
        <f>IF(amazon3[[#This Row],[rating]]&gt;=4.5,"Excellent",
IF(amazon3[[#This Row],[rating]]&gt;=4,"Good",
IF(amazon3[[#This Row],[rating]]&gt;=3,"Average","Low")))</f>
        <v>Excellent</v>
      </c>
      <c r="N139" s="6">
        <f>amazon3[[#This Row],[actual_price]]-amazon3[[#This Row],[discounted_price]]</f>
        <v>1400</v>
      </c>
    </row>
    <row r="140" spans="1:14">
      <c r="A140" t="s">
        <v>1254</v>
      </c>
      <c r="B140" t="s">
        <v>1255</v>
      </c>
      <c r="C140" t="s">
        <v>467</v>
      </c>
      <c r="D140" t="str">
        <f>LEFT(amazon3[[#This Row],[category]],FIND("|",amazon3[[#This Row],[category]]&amp;"|")-1)</f>
        <v>Electronics</v>
      </c>
      <c r="E140" s="3">
        <v>399</v>
      </c>
      <c r="F140" s="3">
        <v>399</v>
      </c>
      <c r="G140" s="2">
        <v>0</v>
      </c>
      <c r="H140">
        <v>3.9</v>
      </c>
      <c r="I140" s="5">
        <v>1951</v>
      </c>
      <c r="J140" t="s">
        <v>1260</v>
      </c>
      <c r="K140" s="1" t="s">
        <v>1263</v>
      </c>
      <c r="L140" t="str">
        <f>IF(amazon3[[#This Row],[discount_percentage]]&gt;=0.7,"70%+",
IF(amazon3[[#This Row],[discount_percentage]]&gt;=0.5,"50%-69%",
IF(amazon3[[#This Row],[discount_percentage]]&gt;=0.3,"30%-49%",
IF(amazon3[[#This Row],[discount_percentage]]&gt;=0.1,"10%-29%","Below 10%"))))</f>
        <v>Below 10%</v>
      </c>
      <c r="M140" s="9" t="str">
        <f>IF(amazon3[[#This Row],[rating]]&gt;=4.5,"Excellent",
IF(amazon3[[#This Row],[rating]]&gt;=4,"Good",
IF(amazon3[[#This Row],[rating]]&gt;=3,"Average","Low")))</f>
        <v>Average</v>
      </c>
      <c r="N140" s="6">
        <f>amazon3[[#This Row],[actual_price]]-amazon3[[#This Row],[discounted_price]]</f>
        <v>0</v>
      </c>
    </row>
    <row r="141" spans="1:14">
      <c r="A141" t="s">
        <v>1264</v>
      </c>
      <c r="B141" t="s">
        <v>1265</v>
      </c>
      <c r="C141" t="s">
        <v>18</v>
      </c>
      <c r="D141" t="str">
        <f>LEFT(amazon3[[#This Row],[category]],FIND("|",amazon3[[#This Row],[category]]&amp;"|")-1)</f>
        <v>Computers&amp;Accessories</v>
      </c>
      <c r="E141" s="3">
        <v>349</v>
      </c>
      <c r="F141" s="3">
        <v>699</v>
      </c>
      <c r="G141" s="2">
        <v>0.5</v>
      </c>
      <c r="H141">
        <v>4.3</v>
      </c>
      <c r="I141" s="5">
        <v>20850</v>
      </c>
      <c r="J141" t="s">
        <v>300</v>
      </c>
      <c r="K141" s="1" t="s">
        <v>1268</v>
      </c>
      <c r="L141" t="str">
        <f>IF(amazon3[[#This Row],[discount_percentage]]&gt;=0.7,"70%+",
IF(amazon3[[#This Row],[discount_percentage]]&gt;=0.5,"50%-69%",
IF(amazon3[[#This Row],[discount_percentage]]&gt;=0.3,"30%-49%",
IF(amazon3[[#This Row],[discount_percentage]]&gt;=0.1,"10%-29%","Below 10%"))))</f>
        <v>50%-69%</v>
      </c>
      <c r="M141" s="9" t="str">
        <f>IF(amazon3[[#This Row],[rating]]&gt;=4.5,"Excellent",
IF(amazon3[[#This Row],[rating]]&gt;=4,"Good",
IF(amazon3[[#This Row],[rating]]&gt;=3,"Average","Low")))</f>
        <v>Good</v>
      </c>
      <c r="N141" s="6">
        <f>amazon3[[#This Row],[actual_price]]-amazon3[[#This Row],[discounted_price]]</f>
        <v>350</v>
      </c>
    </row>
    <row r="142" spans="1:14">
      <c r="A142" t="s">
        <v>1269</v>
      </c>
      <c r="B142" t="s">
        <v>1270</v>
      </c>
      <c r="C142" t="s">
        <v>18</v>
      </c>
      <c r="D142" t="str">
        <f>LEFT(amazon3[[#This Row],[category]],FIND("|",amazon3[[#This Row],[category]]&amp;"|")-1)</f>
        <v>Computers&amp;Accessories</v>
      </c>
      <c r="E142" s="3">
        <v>399</v>
      </c>
      <c r="F142" s="3">
        <v>1099</v>
      </c>
      <c r="G142" s="2">
        <v>0.64</v>
      </c>
      <c r="H142">
        <v>4.0999999999999996</v>
      </c>
      <c r="I142" s="5">
        <v>2685</v>
      </c>
      <c r="J142" t="s">
        <v>1275</v>
      </c>
      <c r="K142" s="1" t="s">
        <v>1278</v>
      </c>
      <c r="L142" t="str">
        <f>IF(amazon3[[#This Row],[discount_percentage]]&gt;=0.7,"70%+",
IF(amazon3[[#This Row],[discount_percentage]]&gt;=0.5,"50%-69%",
IF(amazon3[[#This Row],[discount_percentage]]&gt;=0.3,"30%-49%",
IF(amazon3[[#This Row],[discount_percentage]]&gt;=0.1,"10%-29%","Below 10%"))))</f>
        <v>50%-69%</v>
      </c>
      <c r="M142" s="9" t="str">
        <f>IF(amazon3[[#This Row],[rating]]&gt;=4.5,"Excellent",
IF(amazon3[[#This Row],[rating]]&gt;=4,"Good",
IF(amazon3[[#This Row],[rating]]&gt;=3,"Average","Low")))</f>
        <v>Good</v>
      </c>
      <c r="N142" s="6">
        <f>amazon3[[#This Row],[actual_price]]-amazon3[[#This Row],[discounted_price]]</f>
        <v>700</v>
      </c>
    </row>
    <row r="143" spans="1:14">
      <c r="A143" t="s">
        <v>1279</v>
      </c>
      <c r="B143" t="s">
        <v>1280</v>
      </c>
      <c r="C143" t="s">
        <v>99</v>
      </c>
      <c r="D143" t="str">
        <f>LEFT(amazon3[[#This Row],[category]],FIND("|",amazon3[[#This Row],[category]]&amp;"|")-1)</f>
        <v>Computers&amp;Accessories</v>
      </c>
      <c r="E143" s="3">
        <v>1699</v>
      </c>
      <c r="F143" s="3">
        <v>2999</v>
      </c>
      <c r="G143" s="2">
        <v>0.43</v>
      </c>
      <c r="H143">
        <v>4.4000000000000004</v>
      </c>
      <c r="I143" s="5">
        <v>24780</v>
      </c>
      <c r="J143" t="s">
        <v>492</v>
      </c>
      <c r="K143" s="1" t="s">
        <v>1283</v>
      </c>
      <c r="L143" t="str">
        <f>IF(amazon3[[#This Row],[discount_percentage]]&gt;=0.7,"70%+",
IF(amazon3[[#This Row],[discount_percentage]]&gt;=0.5,"50%-69%",
IF(amazon3[[#This Row],[discount_percentage]]&gt;=0.3,"30%-49%",
IF(amazon3[[#This Row],[discount_percentage]]&gt;=0.1,"10%-29%","Below 10%"))))</f>
        <v>30%-49%</v>
      </c>
      <c r="M143" s="9" t="str">
        <f>IF(amazon3[[#This Row],[rating]]&gt;=4.5,"Excellent",
IF(amazon3[[#This Row],[rating]]&gt;=4,"Good",
IF(amazon3[[#This Row],[rating]]&gt;=3,"Average","Low")))</f>
        <v>Good</v>
      </c>
      <c r="N143" s="6">
        <f>amazon3[[#This Row],[actual_price]]-amazon3[[#This Row],[discounted_price]]</f>
        <v>1300</v>
      </c>
    </row>
    <row r="144" spans="1:14">
      <c r="A144" t="s">
        <v>1284</v>
      </c>
      <c r="B144" t="s">
        <v>1285</v>
      </c>
      <c r="C144" t="s">
        <v>467</v>
      </c>
      <c r="D144" t="str">
        <f>LEFT(amazon3[[#This Row],[category]],FIND("|",amazon3[[#This Row],[category]]&amp;"|")-1)</f>
        <v>Electronics</v>
      </c>
      <c r="E144" s="3">
        <v>655</v>
      </c>
      <c r="F144" s="3">
        <v>1099</v>
      </c>
      <c r="G144" s="2">
        <v>0.4</v>
      </c>
      <c r="H144">
        <v>3.2</v>
      </c>
      <c r="I144" s="5">
        <v>285</v>
      </c>
      <c r="J144" t="s">
        <v>1290</v>
      </c>
      <c r="K144" s="1" t="s">
        <v>1293</v>
      </c>
      <c r="L144" t="str">
        <f>IF(amazon3[[#This Row],[discount_percentage]]&gt;=0.7,"70%+",
IF(amazon3[[#This Row],[discount_percentage]]&gt;=0.5,"50%-69%",
IF(amazon3[[#This Row],[discount_percentage]]&gt;=0.3,"30%-49%",
IF(amazon3[[#This Row],[discount_percentage]]&gt;=0.1,"10%-29%","Below 10%"))))</f>
        <v>30%-49%</v>
      </c>
      <c r="M144" s="9" t="str">
        <f>IF(amazon3[[#This Row],[rating]]&gt;=4.5,"Excellent",
IF(amazon3[[#This Row],[rating]]&gt;=4,"Good",
IF(amazon3[[#This Row],[rating]]&gt;=3,"Average","Low")))</f>
        <v>Average</v>
      </c>
      <c r="N144" s="6">
        <f>amazon3[[#This Row],[actual_price]]-amazon3[[#This Row],[discounted_price]]</f>
        <v>444</v>
      </c>
    </row>
    <row r="145" spans="1:14">
      <c r="A145" t="s">
        <v>1294</v>
      </c>
      <c r="B145" t="s">
        <v>1295</v>
      </c>
      <c r="C145" t="s">
        <v>99</v>
      </c>
      <c r="D145" t="str">
        <f>LEFT(amazon3[[#This Row],[category]],FIND("|",amazon3[[#This Row],[category]]&amp;"|")-1)</f>
        <v>Computers&amp;Accessories</v>
      </c>
      <c r="E145" s="3">
        <v>749</v>
      </c>
      <c r="F145" s="3">
        <v>1339</v>
      </c>
      <c r="G145" s="2">
        <v>0.44</v>
      </c>
      <c r="H145">
        <v>4.2</v>
      </c>
      <c r="I145" s="5">
        <v>179692</v>
      </c>
      <c r="J145" t="s">
        <v>104</v>
      </c>
      <c r="K145" s="1" t="s">
        <v>1298</v>
      </c>
      <c r="L145" t="str">
        <f>IF(amazon3[[#This Row],[discount_percentage]]&gt;=0.7,"70%+",
IF(amazon3[[#This Row],[discount_percentage]]&gt;=0.5,"50%-69%",
IF(amazon3[[#This Row],[discount_percentage]]&gt;=0.3,"30%-49%",
IF(amazon3[[#This Row],[discount_percentage]]&gt;=0.1,"10%-29%","Below 10%"))))</f>
        <v>30%-49%</v>
      </c>
      <c r="M145" s="9" t="str">
        <f>IF(amazon3[[#This Row],[rating]]&gt;=4.5,"Excellent",
IF(amazon3[[#This Row],[rating]]&gt;=4,"Good",
IF(amazon3[[#This Row],[rating]]&gt;=3,"Average","Low")))</f>
        <v>Good</v>
      </c>
      <c r="N145" s="6">
        <f>amazon3[[#This Row],[actual_price]]-amazon3[[#This Row],[discounted_price]]</f>
        <v>590</v>
      </c>
    </row>
    <row r="146" spans="1:14">
      <c r="A146" t="s">
        <v>1299</v>
      </c>
      <c r="B146" t="s">
        <v>1300</v>
      </c>
      <c r="C146" t="s">
        <v>170</v>
      </c>
      <c r="D146" t="str">
        <f>LEFT(amazon3[[#This Row],[category]],FIND("|",amazon3[[#This Row],[category]]&amp;"|")-1)</f>
        <v>Electronics</v>
      </c>
      <c r="E146" s="3">
        <v>9999</v>
      </c>
      <c r="F146" s="3">
        <v>12999</v>
      </c>
      <c r="G146" s="2">
        <v>0.23</v>
      </c>
      <c r="H146">
        <v>4.2</v>
      </c>
      <c r="I146" s="5">
        <v>6088</v>
      </c>
      <c r="J146" t="s">
        <v>1305</v>
      </c>
      <c r="K146" s="1" t="s">
        <v>1308</v>
      </c>
      <c r="L146" t="str">
        <f>IF(amazon3[[#This Row],[discount_percentage]]&gt;=0.7,"70%+",
IF(amazon3[[#This Row],[discount_percentage]]&gt;=0.5,"50%-69%",
IF(amazon3[[#This Row],[discount_percentage]]&gt;=0.3,"30%-49%",
IF(amazon3[[#This Row],[discount_percentage]]&gt;=0.1,"10%-29%","Below 10%"))))</f>
        <v>10%-29%</v>
      </c>
      <c r="M146" s="9" t="str">
        <f>IF(amazon3[[#This Row],[rating]]&gt;=4.5,"Excellent",
IF(amazon3[[#This Row],[rating]]&gt;=4,"Good",
IF(amazon3[[#This Row],[rating]]&gt;=3,"Average","Low")))</f>
        <v>Good</v>
      </c>
      <c r="N146" s="6">
        <f>amazon3[[#This Row],[actual_price]]-amazon3[[#This Row],[discounted_price]]</f>
        <v>3000</v>
      </c>
    </row>
    <row r="147" spans="1:14">
      <c r="A147" t="s">
        <v>1309</v>
      </c>
      <c r="B147" t="s">
        <v>1310</v>
      </c>
      <c r="C147" t="s">
        <v>467</v>
      </c>
      <c r="D147" t="str">
        <f>LEFT(amazon3[[#This Row],[category]],FIND("|",amazon3[[#This Row],[category]]&amp;"|")-1)</f>
        <v>Electronics</v>
      </c>
      <c r="E147" s="3">
        <v>195</v>
      </c>
      <c r="F147" s="3">
        <v>499</v>
      </c>
      <c r="G147" s="2">
        <v>0.61</v>
      </c>
      <c r="H147">
        <v>3.7</v>
      </c>
      <c r="I147" s="5">
        <v>1383</v>
      </c>
      <c r="J147" t="s">
        <v>1315</v>
      </c>
      <c r="K147" s="1" t="s">
        <v>1318</v>
      </c>
      <c r="L147" t="str">
        <f>IF(amazon3[[#This Row],[discount_percentage]]&gt;=0.7,"70%+",
IF(amazon3[[#This Row],[discount_percentage]]&gt;=0.5,"50%-69%",
IF(amazon3[[#This Row],[discount_percentage]]&gt;=0.3,"30%-49%",
IF(amazon3[[#This Row],[discount_percentage]]&gt;=0.1,"10%-29%","Below 10%"))))</f>
        <v>50%-69%</v>
      </c>
      <c r="M147" s="9" t="str">
        <f>IF(amazon3[[#This Row],[rating]]&gt;=4.5,"Excellent",
IF(amazon3[[#This Row],[rating]]&gt;=4,"Good",
IF(amazon3[[#This Row],[rating]]&gt;=3,"Average","Low")))</f>
        <v>Average</v>
      </c>
      <c r="N147" s="6">
        <f>amazon3[[#This Row],[actual_price]]-amazon3[[#This Row],[discounted_price]]</f>
        <v>304</v>
      </c>
    </row>
    <row r="148" spans="1:14">
      <c r="A148" t="s">
        <v>1319</v>
      </c>
      <c r="B148" t="s">
        <v>1320</v>
      </c>
      <c r="C148" t="s">
        <v>18</v>
      </c>
      <c r="D148" t="str">
        <f>LEFT(amazon3[[#This Row],[category]],FIND("|",amazon3[[#This Row],[category]]&amp;"|")-1)</f>
        <v>Computers&amp;Accessories</v>
      </c>
      <c r="E148" s="3">
        <v>999</v>
      </c>
      <c r="F148" s="3">
        <v>2100</v>
      </c>
      <c r="G148" s="2">
        <v>0.52</v>
      </c>
      <c r="H148">
        <v>4.5</v>
      </c>
      <c r="I148" s="5">
        <v>5492</v>
      </c>
      <c r="J148" t="s">
        <v>1324</v>
      </c>
      <c r="K148" s="1" t="s">
        <v>1327</v>
      </c>
      <c r="L148" t="str">
        <f>IF(amazon3[[#This Row],[discount_percentage]]&gt;=0.7,"70%+",
IF(amazon3[[#This Row],[discount_percentage]]&gt;=0.5,"50%-69%",
IF(amazon3[[#This Row],[discount_percentage]]&gt;=0.3,"30%-49%",
IF(amazon3[[#This Row],[discount_percentage]]&gt;=0.1,"10%-29%","Below 10%"))))</f>
        <v>50%-69%</v>
      </c>
      <c r="M148" s="9" t="str">
        <f>IF(amazon3[[#This Row],[rating]]&gt;=4.5,"Excellent",
IF(amazon3[[#This Row],[rating]]&gt;=4,"Good",
IF(amazon3[[#This Row],[rating]]&gt;=3,"Average","Low")))</f>
        <v>Excellent</v>
      </c>
      <c r="N148" s="6">
        <f>amazon3[[#This Row],[actual_price]]-amazon3[[#This Row],[discounted_price]]</f>
        <v>1101</v>
      </c>
    </row>
    <row r="149" spans="1:14">
      <c r="A149" t="s">
        <v>1328</v>
      </c>
      <c r="B149" t="s">
        <v>1329</v>
      </c>
      <c r="C149" t="s">
        <v>18</v>
      </c>
      <c r="D149" t="str">
        <f>LEFT(amazon3[[#This Row],[category]],FIND("|",amazon3[[#This Row],[category]]&amp;"|")-1)</f>
        <v>Computers&amp;Accessories</v>
      </c>
      <c r="E149" s="3">
        <v>499</v>
      </c>
      <c r="F149" s="3">
        <v>899</v>
      </c>
      <c r="G149" s="2">
        <v>0.44</v>
      </c>
      <c r="H149">
        <v>4.2</v>
      </c>
      <c r="I149" s="5">
        <v>919</v>
      </c>
      <c r="J149" t="s">
        <v>1334</v>
      </c>
      <c r="K149" s="1" t="s">
        <v>1337</v>
      </c>
      <c r="L149" t="str">
        <f>IF(amazon3[[#This Row],[discount_percentage]]&gt;=0.7,"70%+",
IF(amazon3[[#This Row],[discount_percentage]]&gt;=0.5,"50%-69%",
IF(amazon3[[#This Row],[discount_percentage]]&gt;=0.3,"30%-49%",
IF(amazon3[[#This Row],[discount_percentage]]&gt;=0.1,"10%-29%","Below 10%"))))</f>
        <v>30%-49%</v>
      </c>
      <c r="M149" s="9" t="str">
        <f>IF(amazon3[[#This Row],[rating]]&gt;=4.5,"Excellent",
IF(amazon3[[#This Row],[rating]]&gt;=4,"Good",
IF(amazon3[[#This Row],[rating]]&gt;=3,"Average","Low")))</f>
        <v>Good</v>
      </c>
      <c r="N149" s="6">
        <f>amazon3[[#This Row],[actual_price]]-amazon3[[#This Row],[discounted_price]]</f>
        <v>400</v>
      </c>
    </row>
    <row r="150" spans="1:14">
      <c r="A150" t="s">
        <v>1338</v>
      </c>
      <c r="B150" t="s">
        <v>1339</v>
      </c>
      <c r="C150" t="s">
        <v>1340</v>
      </c>
      <c r="D150" t="str">
        <f>LEFT(amazon3[[#This Row],[category]],FIND("|",amazon3[[#This Row],[category]]&amp;"|")-1)</f>
        <v>Electronics</v>
      </c>
      <c r="E150" s="3">
        <v>416</v>
      </c>
      <c r="F150" s="3">
        <v>599</v>
      </c>
      <c r="G150" s="2">
        <v>0.31</v>
      </c>
      <c r="H150">
        <v>4.2</v>
      </c>
      <c r="I150" s="5">
        <v>30023</v>
      </c>
      <c r="J150" t="s">
        <v>1345</v>
      </c>
      <c r="K150" s="1" t="s">
        <v>1348</v>
      </c>
      <c r="L150" t="str">
        <f>IF(amazon3[[#This Row],[discount_percentage]]&gt;=0.7,"70%+",
IF(amazon3[[#This Row],[discount_percentage]]&gt;=0.5,"50%-69%",
IF(amazon3[[#This Row],[discount_percentage]]&gt;=0.3,"30%-49%",
IF(amazon3[[#This Row],[discount_percentage]]&gt;=0.1,"10%-29%","Below 10%"))))</f>
        <v>30%-49%</v>
      </c>
      <c r="M150" s="9" t="str">
        <f>IF(amazon3[[#This Row],[rating]]&gt;=4.5,"Excellent",
IF(amazon3[[#This Row],[rating]]&gt;=4,"Good",
IF(amazon3[[#This Row],[rating]]&gt;=3,"Average","Low")))</f>
        <v>Good</v>
      </c>
      <c r="N150" s="6">
        <f>amazon3[[#This Row],[actual_price]]-amazon3[[#This Row],[discounted_price]]</f>
        <v>183</v>
      </c>
    </row>
    <row r="151" spans="1:14">
      <c r="A151" t="s">
        <v>1349</v>
      </c>
      <c r="B151" t="s">
        <v>1350</v>
      </c>
      <c r="C151" t="s">
        <v>18</v>
      </c>
      <c r="D151" t="str">
        <f>LEFT(amazon3[[#This Row],[category]],FIND("|",amazon3[[#This Row],[category]]&amp;"|")-1)</f>
        <v>Computers&amp;Accessories</v>
      </c>
      <c r="E151" s="3">
        <v>368</v>
      </c>
      <c r="F151" s="3">
        <v>699</v>
      </c>
      <c r="G151" s="2">
        <v>0.47</v>
      </c>
      <c r="H151">
        <v>4.2</v>
      </c>
      <c r="I151" s="5">
        <v>387</v>
      </c>
      <c r="J151" t="s">
        <v>1355</v>
      </c>
      <c r="K151" s="1" t="s">
        <v>1358</v>
      </c>
      <c r="L151" t="str">
        <f>IF(amazon3[[#This Row],[discount_percentage]]&gt;=0.7,"70%+",
IF(amazon3[[#This Row],[discount_percentage]]&gt;=0.5,"50%-69%",
IF(amazon3[[#This Row],[discount_percentage]]&gt;=0.3,"30%-49%",
IF(amazon3[[#This Row],[discount_percentage]]&gt;=0.1,"10%-29%","Below 10%"))))</f>
        <v>30%-49%</v>
      </c>
      <c r="M151" s="9" t="str">
        <f>IF(amazon3[[#This Row],[rating]]&gt;=4.5,"Excellent",
IF(amazon3[[#This Row],[rating]]&gt;=4,"Good",
IF(amazon3[[#This Row],[rating]]&gt;=3,"Average","Low")))</f>
        <v>Good</v>
      </c>
      <c r="N151" s="6">
        <f>amazon3[[#This Row],[actual_price]]-amazon3[[#This Row],[discounted_price]]</f>
        <v>331</v>
      </c>
    </row>
    <row r="152" spans="1:14">
      <c r="A152" t="s">
        <v>1359</v>
      </c>
      <c r="B152" t="s">
        <v>1360</v>
      </c>
      <c r="C152" t="s">
        <v>170</v>
      </c>
      <c r="D152" t="str">
        <f>LEFT(amazon3[[#This Row],[category]],FIND("|",amazon3[[#This Row],[category]]&amp;"|")-1)</f>
        <v>Electronics</v>
      </c>
      <c r="E152" s="3">
        <v>29990</v>
      </c>
      <c r="F152" s="3">
        <v>65000</v>
      </c>
      <c r="G152" s="2">
        <v>0.54</v>
      </c>
      <c r="H152">
        <v>4.0999999999999996</v>
      </c>
      <c r="I152" s="5">
        <v>211</v>
      </c>
      <c r="J152" t="s">
        <v>1365</v>
      </c>
      <c r="K152" s="1" t="s">
        <v>1368</v>
      </c>
      <c r="L152" t="str">
        <f>IF(amazon3[[#This Row],[discount_percentage]]&gt;=0.7,"70%+",
IF(amazon3[[#This Row],[discount_percentage]]&gt;=0.5,"50%-69%",
IF(amazon3[[#This Row],[discount_percentage]]&gt;=0.3,"30%-49%",
IF(amazon3[[#This Row],[discount_percentage]]&gt;=0.1,"10%-29%","Below 10%"))))</f>
        <v>50%-69%</v>
      </c>
      <c r="M152" s="9" t="str">
        <f>IF(amazon3[[#This Row],[rating]]&gt;=4.5,"Excellent",
IF(amazon3[[#This Row],[rating]]&gt;=4,"Good",
IF(amazon3[[#This Row],[rating]]&gt;=3,"Average","Low")))</f>
        <v>Good</v>
      </c>
      <c r="N152" s="6">
        <f>amazon3[[#This Row],[actual_price]]-amazon3[[#This Row],[discounted_price]]</f>
        <v>35010</v>
      </c>
    </row>
    <row r="153" spans="1:14">
      <c r="A153" t="s">
        <v>1369</v>
      </c>
      <c r="B153" t="s">
        <v>1370</v>
      </c>
      <c r="C153" t="s">
        <v>18</v>
      </c>
      <c r="D153" t="str">
        <f>LEFT(amazon3[[#This Row],[category]],FIND("|",amazon3[[#This Row],[category]]&amp;"|")-1)</f>
        <v>Computers&amp;Accessories</v>
      </c>
      <c r="E153" s="3">
        <v>339</v>
      </c>
      <c r="F153" s="3">
        <v>1099</v>
      </c>
      <c r="G153" s="2">
        <v>0.69</v>
      </c>
      <c r="H153">
        <v>4.3</v>
      </c>
      <c r="I153" s="5">
        <v>974</v>
      </c>
      <c r="J153" t="s">
        <v>330</v>
      </c>
      <c r="K153" s="1" t="s">
        <v>1373</v>
      </c>
      <c r="L153" t="str">
        <f>IF(amazon3[[#This Row],[discount_percentage]]&gt;=0.7,"70%+",
IF(amazon3[[#This Row],[discount_percentage]]&gt;=0.5,"50%-69%",
IF(amazon3[[#This Row],[discount_percentage]]&gt;=0.3,"30%-49%",
IF(amazon3[[#This Row],[discount_percentage]]&gt;=0.1,"10%-29%","Below 10%"))))</f>
        <v>50%-69%</v>
      </c>
      <c r="M153" s="9" t="str">
        <f>IF(amazon3[[#This Row],[rating]]&gt;=4.5,"Excellent",
IF(amazon3[[#This Row],[rating]]&gt;=4,"Good",
IF(amazon3[[#This Row],[rating]]&gt;=3,"Average","Low")))</f>
        <v>Good</v>
      </c>
      <c r="N153" s="6">
        <f>amazon3[[#This Row],[actual_price]]-amazon3[[#This Row],[discounted_price]]</f>
        <v>760</v>
      </c>
    </row>
    <row r="154" spans="1:14">
      <c r="A154" t="s">
        <v>1374</v>
      </c>
      <c r="B154" t="s">
        <v>1375</v>
      </c>
      <c r="C154" t="s">
        <v>170</v>
      </c>
      <c r="D154" t="str">
        <f>LEFT(amazon3[[#This Row],[category]],FIND("|",amazon3[[#This Row],[category]]&amp;"|")-1)</f>
        <v>Electronics</v>
      </c>
      <c r="E154" s="3">
        <v>15490</v>
      </c>
      <c r="F154" s="3">
        <v>20900</v>
      </c>
      <c r="G154" s="2">
        <v>0.26</v>
      </c>
      <c r="H154">
        <v>4.3</v>
      </c>
      <c r="I154" s="5">
        <v>16299</v>
      </c>
      <c r="J154" t="s">
        <v>230</v>
      </c>
      <c r="K154" s="1" t="s">
        <v>1378</v>
      </c>
      <c r="L154" t="str">
        <f>IF(amazon3[[#This Row],[discount_percentage]]&gt;=0.7,"70%+",
IF(amazon3[[#This Row],[discount_percentage]]&gt;=0.5,"50%-69%",
IF(amazon3[[#This Row],[discount_percentage]]&gt;=0.3,"30%-49%",
IF(amazon3[[#This Row],[discount_percentage]]&gt;=0.1,"10%-29%","Below 10%"))))</f>
        <v>10%-29%</v>
      </c>
      <c r="M154" s="9" t="str">
        <f>IF(amazon3[[#This Row],[rating]]&gt;=4.5,"Excellent",
IF(amazon3[[#This Row],[rating]]&gt;=4,"Good",
IF(amazon3[[#This Row],[rating]]&gt;=3,"Average","Low")))</f>
        <v>Good</v>
      </c>
      <c r="N154" s="6">
        <f>amazon3[[#This Row],[actual_price]]-amazon3[[#This Row],[discounted_price]]</f>
        <v>5410</v>
      </c>
    </row>
    <row r="155" spans="1:14">
      <c r="A155" t="s">
        <v>1379</v>
      </c>
      <c r="B155" t="s">
        <v>1380</v>
      </c>
      <c r="C155" t="s">
        <v>18</v>
      </c>
      <c r="D155" t="str">
        <f>LEFT(amazon3[[#This Row],[category]],FIND("|",amazon3[[#This Row],[category]]&amp;"|")-1)</f>
        <v>Computers&amp;Accessories</v>
      </c>
      <c r="E155" s="3">
        <v>499</v>
      </c>
      <c r="F155" s="3">
        <v>1299</v>
      </c>
      <c r="G155" s="2">
        <v>0.62</v>
      </c>
      <c r="H155">
        <v>4.3</v>
      </c>
      <c r="I155" s="5">
        <v>30411</v>
      </c>
      <c r="J155" t="s">
        <v>93</v>
      </c>
      <c r="K155" s="1" t="s">
        <v>1383</v>
      </c>
      <c r="L155" t="str">
        <f>IF(amazon3[[#This Row],[discount_percentage]]&gt;=0.7,"70%+",
IF(amazon3[[#This Row],[discount_percentage]]&gt;=0.5,"50%-69%",
IF(amazon3[[#This Row],[discount_percentage]]&gt;=0.3,"30%-49%",
IF(amazon3[[#This Row],[discount_percentage]]&gt;=0.1,"10%-29%","Below 10%"))))</f>
        <v>50%-69%</v>
      </c>
      <c r="M155" s="9" t="str">
        <f>IF(amazon3[[#This Row],[rating]]&gt;=4.5,"Excellent",
IF(amazon3[[#This Row],[rating]]&gt;=4,"Good",
IF(amazon3[[#This Row],[rating]]&gt;=3,"Average","Low")))</f>
        <v>Good</v>
      </c>
      <c r="N155" s="6">
        <f>amazon3[[#This Row],[actual_price]]-amazon3[[#This Row],[discounted_price]]</f>
        <v>800</v>
      </c>
    </row>
    <row r="156" spans="1:14">
      <c r="A156" t="s">
        <v>1384</v>
      </c>
      <c r="B156" t="s">
        <v>1385</v>
      </c>
      <c r="C156" t="s">
        <v>99</v>
      </c>
      <c r="D156" t="str">
        <f>LEFT(amazon3[[#This Row],[category]],FIND("|",amazon3[[#This Row],[category]]&amp;"|")-1)</f>
        <v>Computers&amp;Accessories</v>
      </c>
      <c r="E156" s="3">
        <v>249</v>
      </c>
      <c r="F156" s="3">
        <v>399</v>
      </c>
      <c r="G156" s="2">
        <v>0.38</v>
      </c>
      <c r="H156">
        <v>3.4</v>
      </c>
      <c r="I156" s="5">
        <v>4642</v>
      </c>
      <c r="J156" t="s">
        <v>1390</v>
      </c>
      <c r="K156" s="1" t="s">
        <v>1393</v>
      </c>
      <c r="L156" t="str">
        <f>IF(amazon3[[#This Row],[discount_percentage]]&gt;=0.7,"70%+",
IF(amazon3[[#This Row],[discount_percentage]]&gt;=0.5,"50%-69%",
IF(amazon3[[#This Row],[discount_percentage]]&gt;=0.3,"30%-49%",
IF(amazon3[[#This Row],[discount_percentage]]&gt;=0.1,"10%-29%","Below 10%"))))</f>
        <v>30%-49%</v>
      </c>
      <c r="M156" s="9" t="str">
        <f>IF(amazon3[[#This Row],[rating]]&gt;=4.5,"Excellent",
IF(amazon3[[#This Row],[rating]]&gt;=4,"Good",
IF(amazon3[[#This Row],[rating]]&gt;=3,"Average","Low")))</f>
        <v>Average</v>
      </c>
      <c r="N156" s="6">
        <f>amazon3[[#This Row],[actual_price]]-amazon3[[#This Row],[discounted_price]]</f>
        <v>150</v>
      </c>
    </row>
    <row r="157" spans="1:14">
      <c r="A157" t="s">
        <v>1394</v>
      </c>
      <c r="B157" t="s">
        <v>1395</v>
      </c>
      <c r="C157" t="s">
        <v>467</v>
      </c>
      <c r="D157" t="str">
        <f>LEFT(amazon3[[#This Row],[category]],FIND("|",amazon3[[#This Row],[category]]&amp;"|")-1)</f>
        <v>Electronics</v>
      </c>
      <c r="E157" s="3">
        <v>399</v>
      </c>
      <c r="F157" s="3">
        <v>799</v>
      </c>
      <c r="G157" s="2">
        <v>0.5</v>
      </c>
      <c r="H157">
        <v>4.3</v>
      </c>
      <c r="I157" s="5">
        <v>12</v>
      </c>
      <c r="J157" t="s">
        <v>1400</v>
      </c>
      <c r="K157" s="1" t="s">
        <v>1403</v>
      </c>
      <c r="L157" t="str">
        <f>IF(amazon3[[#This Row],[discount_percentage]]&gt;=0.7,"70%+",
IF(amazon3[[#This Row],[discount_percentage]]&gt;=0.5,"50%-69%",
IF(amazon3[[#This Row],[discount_percentage]]&gt;=0.3,"30%-49%",
IF(amazon3[[#This Row],[discount_percentage]]&gt;=0.1,"10%-29%","Below 10%"))))</f>
        <v>50%-69%</v>
      </c>
      <c r="M157" s="9" t="str">
        <f>IF(amazon3[[#This Row],[rating]]&gt;=4.5,"Excellent",
IF(amazon3[[#This Row],[rating]]&gt;=4,"Good",
IF(amazon3[[#This Row],[rating]]&gt;=3,"Average","Low")))</f>
        <v>Good</v>
      </c>
      <c r="N157" s="6">
        <f>amazon3[[#This Row],[actual_price]]-amazon3[[#This Row],[discounted_price]]</f>
        <v>400</v>
      </c>
    </row>
    <row r="158" spans="1:14">
      <c r="A158" t="s">
        <v>1404</v>
      </c>
      <c r="B158" t="s">
        <v>1405</v>
      </c>
      <c r="C158" t="s">
        <v>18</v>
      </c>
      <c r="D158" t="str">
        <f>LEFT(amazon3[[#This Row],[category]],FIND("|",amazon3[[#This Row],[category]]&amp;"|")-1)</f>
        <v>Computers&amp;Accessories</v>
      </c>
      <c r="E158" s="3">
        <v>1499</v>
      </c>
      <c r="F158" s="3">
        <v>1999</v>
      </c>
      <c r="G158" s="2">
        <v>0.25</v>
      </c>
      <c r="H158">
        <v>4.4000000000000004</v>
      </c>
      <c r="I158" s="5">
        <v>1951</v>
      </c>
      <c r="J158" t="s">
        <v>1099</v>
      </c>
      <c r="K158" s="1" t="s">
        <v>1408</v>
      </c>
      <c r="L158" t="str">
        <f>IF(amazon3[[#This Row],[discount_percentage]]&gt;=0.7,"70%+",
IF(amazon3[[#This Row],[discount_percentage]]&gt;=0.5,"50%-69%",
IF(amazon3[[#This Row],[discount_percentage]]&gt;=0.3,"30%-49%",
IF(amazon3[[#This Row],[discount_percentage]]&gt;=0.1,"10%-29%","Below 10%"))))</f>
        <v>10%-29%</v>
      </c>
      <c r="M158" s="9" t="str">
        <f>IF(amazon3[[#This Row],[rating]]&gt;=4.5,"Excellent",
IF(amazon3[[#This Row],[rating]]&gt;=4,"Good",
IF(amazon3[[#This Row],[rating]]&gt;=3,"Average","Low")))</f>
        <v>Good</v>
      </c>
      <c r="N158" s="6">
        <f>amazon3[[#This Row],[actual_price]]-amazon3[[#This Row],[discounted_price]]</f>
        <v>500</v>
      </c>
    </row>
    <row r="159" spans="1:14">
      <c r="A159" t="s">
        <v>1409</v>
      </c>
      <c r="B159" t="s">
        <v>1410</v>
      </c>
      <c r="C159" t="s">
        <v>1411</v>
      </c>
      <c r="D159" t="str">
        <f>LEFT(amazon3[[#This Row],[category]],FIND("|",amazon3[[#This Row],[category]]&amp;"|")-1)</f>
        <v>Electronics</v>
      </c>
      <c r="E159" s="3">
        <v>9490</v>
      </c>
      <c r="F159" s="3">
        <v>15990</v>
      </c>
      <c r="G159" s="2">
        <v>0.41</v>
      </c>
      <c r="H159">
        <v>3.9</v>
      </c>
      <c r="I159" s="5">
        <v>10480</v>
      </c>
      <c r="J159" t="s">
        <v>1416</v>
      </c>
      <c r="K159" s="1" t="s">
        <v>1419</v>
      </c>
      <c r="L159" t="str">
        <f>IF(amazon3[[#This Row],[discount_percentage]]&gt;=0.7,"70%+",
IF(amazon3[[#This Row],[discount_percentage]]&gt;=0.5,"50%-69%",
IF(amazon3[[#This Row],[discount_percentage]]&gt;=0.3,"30%-49%",
IF(amazon3[[#This Row],[discount_percentage]]&gt;=0.1,"10%-29%","Below 10%"))))</f>
        <v>30%-49%</v>
      </c>
      <c r="M159" s="9" t="str">
        <f>IF(amazon3[[#This Row],[rating]]&gt;=4.5,"Excellent",
IF(amazon3[[#This Row],[rating]]&gt;=4,"Good",
IF(amazon3[[#This Row],[rating]]&gt;=3,"Average","Low")))</f>
        <v>Average</v>
      </c>
      <c r="N159" s="6">
        <f>amazon3[[#This Row],[actual_price]]-amazon3[[#This Row],[discounted_price]]</f>
        <v>6500</v>
      </c>
    </row>
    <row r="160" spans="1:14">
      <c r="A160" t="s">
        <v>1420</v>
      </c>
      <c r="B160" t="s">
        <v>1421</v>
      </c>
      <c r="C160" t="s">
        <v>130</v>
      </c>
      <c r="D160" t="str">
        <f>LEFT(amazon3[[#This Row],[category]],FIND("|",amazon3[[#This Row],[category]]&amp;"|")-1)</f>
        <v>Electronics</v>
      </c>
      <c r="E160" s="3">
        <v>637</v>
      </c>
      <c r="F160" s="3">
        <v>1499</v>
      </c>
      <c r="G160" s="2">
        <v>0.57999999999999996</v>
      </c>
      <c r="H160">
        <v>4.0999999999999996</v>
      </c>
      <c r="I160" s="5">
        <v>24</v>
      </c>
      <c r="J160" t="s">
        <v>1426</v>
      </c>
      <c r="K160" s="1" t="s">
        <v>1429</v>
      </c>
      <c r="L160" t="str">
        <f>IF(amazon3[[#This Row],[discount_percentage]]&gt;=0.7,"70%+",
IF(amazon3[[#This Row],[discount_percentage]]&gt;=0.5,"50%-69%",
IF(amazon3[[#This Row],[discount_percentage]]&gt;=0.3,"30%-49%",
IF(amazon3[[#This Row],[discount_percentage]]&gt;=0.1,"10%-29%","Below 10%"))))</f>
        <v>50%-69%</v>
      </c>
      <c r="M160" s="9" t="str">
        <f>IF(amazon3[[#This Row],[rating]]&gt;=4.5,"Excellent",
IF(amazon3[[#This Row],[rating]]&gt;=4,"Good",
IF(amazon3[[#This Row],[rating]]&gt;=3,"Average","Low")))</f>
        <v>Good</v>
      </c>
      <c r="N160" s="6">
        <f>amazon3[[#This Row],[actual_price]]-amazon3[[#This Row],[discounted_price]]</f>
        <v>862</v>
      </c>
    </row>
    <row r="161" spans="1:14">
      <c r="A161" t="s">
        <v>1430</v>
      </c>
      <c r="B161" t="s">
        <v>1431</v>
      </c>
      <c r="C161" t="s">
        <v>467</v>
      </c>
      <c r="D161" t="str">
        <f>LEFT(amazon3[[#This Row],[category]],FIND("|",amazon3[[#This Row],[category]]&amp;"|")-1)</f>
        <v>Electronics</v>
      </c>
      <c r="E161" s="3">
        <v>399</v>
      </c>
      <c r="F161" s="3">
        <v>899</v>
      </c>
      <c r="G161" s="2">
        <v>0.56000000000000005</v>
      </c>
      <c r="H161">
        <v>3.9</v>
      </c>
      <c r="I161" s="5">
        <v>254</v>
      </c>
      <c r="J161" t="s">
        <v>1436</v>
      </c>
      <c r="K161" s="1" t="s">
        <v>1439</v>
      </c>
      <c r="L161" t="str">
        <f>IF(amazon3[[#This Row],[discount_percentage]]&gt;=0.7,"70%+",
IF(amazon3[[#This Row],[discount_percentage]]&gt;=0.5,"50%-69%",
IF(amazon3[[#This Row],[discount_percentage]]&gt;=0.3,"30%-49%",
IF(amazon3[[#This Row],[discount_percentage]]&gt;=0.1,"10%-29%","Below 10%"))))</f>
        <v>50%-69%</v>
      </c>
      <c r="M161" s="9" t="str">
        <f>IF(amazon3[[#This Row],[rating]]&gt;=4.5,"Excellent",
IF(amazon3[[#This Row],[rating]]&gt;=4,"Good",
IF(amazon3[[#This Row],[rating]]&gt;=3,"Average","Low")))</f>
        <v>Average</v>
      </c>
      <c r="N161" s="6">
        <f>amazon3[[#This Row],[actual_price]]-amazon3[[#This Row],[discounted_price]]</f>
        <v>500</v>
      </c>
    </row>
    <row r="162" spans="1:14">
      <c r="A162" t="s">
        <v>1440</v>
      </c>
      <c r="B162" t="s">
        <v>1441</v>
      </c>
      <c r="C162" t="s">
        <v>1340</v>
      </c>
      <c r="D162" t="str">
        <f>LEFT(amazon3[[#This Row],[category]],FIND("|",amazon3[[#This Row],[category]]&amp;"|")-1)</f>
        <v>Electronics</v>
      </c>
      <c r="E162" s="3">
        <v>1089</v>
      </c>
      <c r="F162" s="3">
        <v>1600</v>
      </c>
      <c r="G162" s="2">
        <v>0.32</v>
      </c>
      <c r="H162">
        <v>4</v>
      </c>
      <c r="I162" s="5">
        <v>3565</v>
      </c>
      <c r="J162" t="s">
        <v>1446</v>
      </c>
      <c r="K162" s="1" t="s">
        <v>1449</v>
      </c>
      <c r="L162" t="str">
        <f>IF(amazon3[[#This Row],[discount_percentage]]&gt;=0.7,"70%+",
IF(amazon3[[#This Row],[discount_percentage]]&gt;=0.5,"50%-69%",
IF(amazon3[[#This Row],[discount_percentage]]&gt;=0.3,"30%-49%",
IF(amazon3[[#This Row],[discount_percentage]]&gt;=0.1,"10%-29%","Below 10%"))))</f>
        <v>30%-49%</v>
      </c>
      <c r="M162" s="9" t="str">
        <f>IF(amazon3[[#This Row],[rating]]&gt;=4.5,"Excellent",
IF(amazon3[[#This Row],[rating]]&gt;=4,"Good",
IF(amazon3[[#This Row],[rating]]&gt;=3,"Average","Low")))</f>
        <v>Good</v>
      </c>
      <c r="N162" s="6">
        <f>amazon3[[#This Row],[actual_price]]-amazon3[[#This Row],[discounted_price]]</f>
        <v>511</v>
      </c>
    </row>
    <row r="163" spans="1:14">
      <c r="A163" t="s">
        <v>1450</v>
      </c>
      <c r="B163" t="s">
        <v>1451</v>
      </c>
      <c r="C163" t="s">
        <v>18</v>
      </c>
      <c r="D163" t="str">
        <f>LEFT(amazon3[[#This Row],[category]],FIND("|",amazon3[[#This Row],[category]]&amp;"|")-1)</f>
        <v>Computers&amp;Accessories</v>
      </c>
      <c r="E163" s="3">
        <v>339</v>
      </c>
      <c r="F163" s="3">
        <v>999</v>
      </c>
      <c r="G163" s="2">
        <v>0.66</v>
      </c>
      <c r="H163">
        <v>4.3</v>
      </c>
      <c r="I163" s="5">
        <v>6255</v>
      </c>
      <c r="J163" t="s">
        <v>1456</v>
      </c>
      <c r="K163" s="1" t="s">
        <v>1459</v>
      </c>
      <c r="L163" t="str">
        <f>IF(amazon3[[#This Row],[discount_percentage]]&gt;=0.7,"70%+",
IF(amazon3[[#This Row],[discount_percentage]]&gt;=0.5,"50%-69%",
IF(amazon3[[#This Row],[discount_percentage]]&gt;=0.3,"30%-49%",
IF(amazon3[[#This Row],[discount_percentage]]&gt;=0.1,"10%-29%","Below 10%"))))</f>
        <v>50%-69%</v>
      </c>
      <c r="M163" s="9" t="str">
        <f>IF(amazon3[[#This Row],[rating]]&gt;=4.5,"Excellent",
IF(amazon3[[#This Row],[rating]]&gt;=4,"Good",
IF(amazon3[[#This Row],[rating]]&gt;=3,"Average","Low")))</f>
        <v>Good</v>
      </c>
      <c r="N163" s="6">
        <f>amazon3[[#This Row],[actual_price]]-amazon3[[#This Row],[discounted_price]]</f>
        <v>660</v>
      </c>
    </row>
    <row r="164" spans="1:14">
      <c r="A164" t="s">
        <v>1460</v>
      </c>
      <c r="B164" t="s">
        <v>1461</v>
      </c>
      <c r="C164" t="s">
        <v>18</v>
      </c>
      <c r="D164" t="str">
        <f>LEFT(amazon3[[#This Row],[category]],FIND("|",amazon3[[#This Row],[category]]&amp;"|")-1)</f>
        <v>Computers&amp;Accessories</v>
      </c>
      <c r="E164" s="3">
        <v>149</v>
      </c>
      <c r="F164" s="3">
        <v>499</v>
      </c>
      <c r="G164" s="2">
        <v>0.7</v>
      </c>
      <c r="H164">
        <v>4</v>
      </c>
      <c r="I164" s="5">
        <v>7732</v>
      </c>
      <c r="J164" t="s">
        <v>699</v>
      </c>
      <c r="K164" s="1" t="s">
        <v>1464</v>
      </c>
      <c r="L164" t="str">
        <f>IF(amazon3[[#This Row],[discount_percentage]]&gt;=0.7,"70%+",
IF(amazon3[[#This Row],[discount_percentage]]&gt;=0.5,"50%-69%",
IF(amazon3[[#This Row],[discount_percentage]]&gt;=0.3,"30%-49%",
IF(amazon3[[#This Row],[discount_percentage]]&gt;=0.1,"10%-29%","Below 10%"))))</f>
        <v>70%+</v>
      </c>
      <c r="M164" s="9" t="str">
        <f>IF(amazon3[[#This Row],[rating]]&gt;=4.5,"Excellent",
IF(amazon3[[#This Row],[rating]]&gt;=4,"Good",
IF(amazon3[[#This Row],[rating]]&gt;=3,"Average","Low")))</f>
        <v>Good</v>
      </c>
      <c r="N164" s="6">
        <f>amazon3[[#This Row],[actual_price]]-amazon3[[#This Row],[discounted_price]]</f>
        <v>350</v>
      </c>
    </row>
    <row r="165" spans="1:14">
      <c r="A165" t="s">
        <v>1465</v>
      </c>
      <c r="B165" t="s">
        <v>1466</v>
      </c>
      <c r="C165" t="s">
        <v>18</v>
      </c>
      <c r="D165" t="str">
        <f>LEFT(amazon3[[#This Row],[category]],FIND("|",amazon3[[#This Row],[category]]&amp;"|")-1)</f>
        <v>Computers&amp;Accessories</v>
      </c>
      <c r="E165" s="3">
        <v>149</v>
      </c>
      <c r="F165" s="3">
        <v>399</v>
      </c>
      <c r="G165" s="2">
        <v>0.63</v>
      </c>
      <c r="H165">
        <v>3.9</v>
      </c>
      <c r="I165" s="5">
        <v>57</v>
      </c>
      <c r="J165" t="s">
        <v>1471</v>
      </c>
      <c r="K165" s="1" t="s">
        <v>1474</v>
      </c>
      <c r="L165" t="str">
        <f>IF(amazon3[[#This Row],[discount_percentage]]&gt;=0.7,"70%+",
IF(amazon3[[#This Row],[discount_percentage]]&gt;=0.5,"50%-69%",
IF(amazon3[[#This Row],[discount_percentage]]&gt;=0.3,"30%-49%",
IF(amazon3[[#This Row],[discount_percentage]]&gt;=0.1,"10%-29%","Below 10%"))))</f>
        <v>50%-69%</v>
      </c>
      <c r="M165" s="9" t="str">
        <f>IF(amazon3[[#This Row],[rating]]&gt;=4.5,"Excellent",
IF(amazon3[[#This Row],[rating]]&gt;=4,"Good",
IF(amazon3[[#This Row],[rating]]&gt;=3,"Average","Low")))</f>
        <v>Average</v>
      </c>
      <c r="N165" s="6">
        <f>amazon3[[#This Row],[actual_price]]-amazon3[[#This Row],[discounted_price]]</f>
        <v>250</v>
      </c>
    </row>
    <row r="166" spans="1:14">
      <c r="A166" t="s">
        <v>1475</v>
      </c>
      <c r="B166" t="s">
        <v>1476</v>
      </c>
      <c r="C166" t="s">
        <v>18</v>
      </c>
      <c r="D166" t="str">
        <f>LEFT(amazon3[[#This Row],[category]],FIND("|",amazon3[[#This Row],[category]]&amp;"|")-1)</f>
        <v>Computers&amp;Accessories</v>
      </c>
      <c r="E166" s="3">
        <v>599</v>
      </c>
      <c r="F166" s="3">
        <v>849</v>
      </c>
      <c r="G166" s="2">
        <v>0.28999999999999998</v>
      </c>
      <c r="H166">
        <v>4.5</v>
      </c>
      <c r="I166" s="5">
        <v>577</v>
      </c>
      <c r="J166" t="s">
        <v>1481</v>
      </c>
      <c r="K166" s="1" t="s">
        <v>1484</v>
      </c>
      <c r="L166" t="str">
        <f>IF(amazon3[[#This Row],[discount_percentage]]&gt;=0.7,"70%+",
IF(amazon3[[#This Row],[discount_percentage]]&gt;=0.5,"50%-69%",
IF(amazon3[[#This Row],[discount_percentage]]&gt;=0.3,"30%-49%",
IF(amazon3[[#This Row],[discount_percentage]]&gt;=0.1,"10%-29%","Below 10%"))))</f>
        <v>10%-29%</v>
      </c>
      <c r="M166" s="9" t="str">
        <f>IF(amazon3[[#This Row],[rating]]&gt;=4.5,"Excellent",
IF(amazon3[[#This Row],[rating]]&gt;=4,"Good",
IF(amazon3[[#This Row],[rating]]&gt;=3,"Average","Low")))</f>
        <v>Excellent</v>
      </c>
      <c r="N166" s="6">
        <f>amazon3[[#This Row],[actual_price]]-amazon3[[#This Row],[discounted_price]]</f>
        <v>250</v>
      </c>
    </row>
    <row r="167" spans="1:14">
      <c r="A167" t="s">
        <v>1485</v>
      </c>
      <c r="B167" t="s">
        <v>1486</v>
      </c>
      <c r="C167" t="s">
        <v>467</v>
      </c>
      <c r="D167" t="str">
        <f>LEFT(amazon3[[#This Row],[category]],FIND("|",amazon3[[#This Row],[category]]&amp;"|")-1)</f>
        <v>Electronics</v>
      </c>
      <c r="E167" s="3">
        <v>299</v>
      </c>
      <c r="F167" s="3">
        <v>1199</v>
      </c>
      <c r="G167" s="2">
        <v>0.75</v>
      </c>
      <c r="H167">
        <v>3.9</v>
      </c>
      <c r="I167" s="5">
        <v>1193</v>
      </c>
      <c r="J167" t="s">
        <v>1491</v>
      </c>
      <c r="K167" s="1" t="s">
        <v>1494</v>
      </c>
      <c r="L167" t="str">
        <f>IF(amazon3[[#This Row],[discount_percentage]]&gt;=0.7,"70%+",
IF(amazon3[[#This Row],[discount_percentage]]&gt;=0.5,"50%-69%",
IF(amazon3[[#This Row],[discount_percentage]]&gt;=0.3,"30%-49%",
IF(amazon3[[#This Row],[discount_percentage]]&gt;=0.1,"10%-29%","Below 10%"))))</f>
        <v>70%+</v>
      </c>
      <c r="M167" s="9" t="str">
        <f>IF(amazon3[[#This Row],[rating]]&gt;=4.5,"Excellent",
IF(amazon3[[#This Row],[rating]]&gt;=4,"Good",
IF(amazon3[[#This Row],[rating]]&gt;=3,"Average","Low")))</f>
        <v>Average</v>
      </c>
      <c r="N167" s="6">
        <f>amazon3[[#This Row],[actual_price]]-amazon3[[#This Row],[discounted_price]]</f>
        <v>900</v>
      </c>
    </row>
    <row r="168" spans="1:14">
      <c r="A168" t="s">
        <v>1495</v>
      </c>
      <c r="B168" t="s">
        <v>1496</v>
      </c>
      <c r="C168" t="s">
        <v>18</v>
      </c>
      <c r="D168" t="str">
        <f>LEFT(amazon3[[#This Row],[category]],FIND("|",amazon3[[#This Row],[category]]&amp;"|")-1)</f>
        <v>Computers&amp;Accessories</v>
      </c>
      <c r="E168" s="3">
        <v>399</v>
      </c>
      <c r="F168" s="3">
        <v>1299</v>
      </c>
      <c r="G168" s="2">
        <v>0.69</v>
      </c>
      <c r="H168">
        <v>4.2</v>
      </c>
      <c r="I168" s="5">
        <v>13120</v>
      </c>
      <c r="J168" t="s">
        <v>964</v>
      </c>
      <c r="K168" s="1" t="s">
        <v>1499</v>
      </c>
      <c r="L168" t="str">
        <f>IF(amazon3[[#This Row],[discount_percentage]]&gt;=0.7,"70%+",
IF(amazon3[[#This Row],[discount_percentage]]&gt;=0.5,"50%-69%",
IF(amazon3[[#This Row],[discount_percentage]]&gt;=0.3,"30%-49%",
IF(amazon3[[#This Row],[discount_percentage]]&gt;=0.1,"10%-29%","Below 10%"))))</f>
        <v>50%-69%</v>
      </c>
      <c r="M168" s="9" t="str">
        <f>IF(amazon3[[#This Row],[rating]]&gt;=4.5,"Excellent",
IF(amazon3[[#This Row],[rating]]&gt;=4,"Good",
IF(amazon3[[#This Row],[rating]]&gt;=3,"Average","Low")))</f>
        <v>Good</v>
      </c>
      <c r="N168" s="6">
        <f>amazon3[[#This Row],[actual_price]]-amazon3[[#This Row],[discounted_price]]</f>
        <v>900</v>
      </c>
    </row>
    <row r="169" spans="1:14">
      <c r="A169" t="s">
        <v>1500</v>
      </c>
      <c r="B169" t="s">
        <v>1501</v>
      </c>
      <c r="C169" t="s">
        <v>467</v>
      </c>
      <c r="D169" t="str">
        <f>LEFT(amazon3[[#This Row],[category]],FIND("|",amazon3[[#This Row],[category]]&amp;"|")-1)</f>
        <v>Electronics</v>
      </c>
      <c r="E169" s="3">
        <v>339</v>
      </c>
      <c r="F169" s="3">
        <v>1999</v>
      </c>
      <c r="G169" s="2">
        <v>0.83</v>
      </c>
      <c r="H169">
        <v>4</v>
      </c>
      <c r="I169" s="5">
        <v>343</v>
      </c>
      <c r="J169" t="s">
        <v>1506</v>
      </c>
      <c r="K169" s="1" t="s">
        <v>1509</v>
      </c>
      <c r="L169" t="str">
        <f>IF(amazon3[[#This Row],[discount_percentage]]&gt;=0.7,"70%+",
IF(amazon3[[#This Row],[discount_percentage]]&gt;=0.5,"50%-69%",
IF(amazon3[[#This Row],[discount_percentage]]&gt;=0.3,"30%-49%",
IF(amazon3[[#This Row],[discount_percentage]]&gt;=0.1,"10%-29%","Below 10%"))))</f>
        <v>70%+</v>
      </c>
      <c r="M169" s="9" t="str">
        <f>IF(amazon3[[#This Row],[rating]]&gt;=4.5,"Excellent",
IF(amazon3[[#This Row],[rating]]&gt;=4,"Good",
IF(amazon3[[#This Row],[rating]]&gt;=3,"Average","Low")))</f>
        <v>Good</v>
      </c>
      <c r="N169" s="6">
        <f>amazon3[[#This Row],[actual_price]]-amazon3[[#This Row],[discounted_price]]</f>
        <v>1660</v>
      </c>
    </row>
    <row r="170" spans="1:14">
      <c r="A170" t="s">
        <v>1510</v>
      </c>
      <c r="B170" t="s">
        <v>1511</v>
      </c>
      <c r="C170" t="s">
        <v>170</v>
      </c>
      <c r="D170" t="str">
        <f>LEFT(amazon3[[#This Row],[category]],FIND("|",amazon3[[#This Row],[category]]&amp;"|")-1)</f>
        <v>Electronics</v>
      </c>
      <c r="E170" s="3">
        <v>12499</v>
      </c>
      <c r="F170" s="3">
        <v>22990</v>
      </c>
      <c r="G170" s="2">
        <v>0.46</v>
      </c>
      <c r="H170">
        <v>4.3</v>
      </c>
      <c r="I170" s="5">
        <v>1611</v>
      </c>
      <c r="J170" t="s">
        <v>1516</v>
      </c>
      <c r="K170" s="1" t="s">
        <v>1519</v>
      </c>
      <c r="L170" t="str">
        <f>IF(amazon3[[#This Row],[discount_percentage]]&gt;=0.7,"70%+",
IF(amazon3[[#This Row],[discount_percentage]]&gt;=0.5,"50%-69%",
IF(amazon3[[#This Row],[discount_percentage]]&gt;=0.3,"30%-49%",
IF(amazon3[[#This Row],[discount_percentage]]&gt;=0.1,"10%-29%","Below 10%"))))</f>
        <v>30%-49%</v>
      </c>
      <c r="M170" s="9" t="str">
        <f>IF(amazon3[[#This Row],[rating]]&gt;=4.5,"Excellent",
IF(amazon3[[#This Row],[rating]]&gt;=4,"Good",
IF(amazon3[[#This Row],[rating]]&gt;=3,"Average","Low")))</f>
        <v>Good</v>
      </c>
      <c r="N170" s="6">
        <f>amazon3[[#This Row],[actual_price]]-amazon3[[#This Row],[discounted_price]]</f>
        <v>10491</v>
      </c>
    </row>
    <row r="171" spans="1:14">
      <c r="A171" t="s">
        <v>1520</v>
      </c>
      <c r="B171" t="s">
        <v>1521</v>
      </c>
      <c r="C171" t="s">
        <v>18</v>
      </c>
      <c r="D171" t="str">
        <f>LEFT(amazon3[[#This Row],[category]],FIND("|",amazon3[[#This Row],[category]]&amp;"|")-1)</f>
        <v>Computers&amp;Accessories</v>
      </c>
      <c r="E171" s="3">
        <v>249</v>
      </c>
      <c r="F171" s="3">
        <v>399</v>
      </c>
      <c r="G171" s="2">
        <v>0.38</v>
      </c>
      <c r="H171">
        <v>4</v>
      </c>
      <c r="I171" s="5">
        <v>6558</v>
      </c>
      <c r="J171" t="s">
        <v>1526</v>
      </c>
      <c r="K171" s="1" t="s">
        <v>1529</v>
      </c>
      <c r="L171" t="str">
        <f>IF(amazon3[[#This Row],[discount_percentage]]&gt;=0.7,"70%+",
IF(amazon3[[#This Row],[discount_percentage]]&gt;=0.5,"50%-69%",
IF(amazon3[[#This Row],[discount_percentage]]&gt;=0.3,"30%-49%",
IF(amazon3[[#This Row],[discount_percentage]]&gt;=0.1,"10%-29%","Below 10%"))))</f>
        <v>30%-49%</v>
      </c>
      <c r="M171" s="9" t="str">
        <f>IF(amazon3[[#This Row],[rating]]&gt;=4.5,"Excellent",
IF(amazon3[[#This Row],[rating]]&gt;=4,"Good",
IF(amazon3[[#This Row],[rating]]&gt;=3,"Average","Low")))</f>
        <v>Good</v>
      </c>
      <c r="N171" s="6">
        <f>amazon3[[#This Row],[actual_price]]-amazon3[[#This Row],[discounted_price]]</f>
        <v>150</v>
      </c>
    </row>
    <row r="172" spans="1:14">
      <c r="A172" t="s">
        <v>1530</v>
      </c>
      <c r="B172" t="s">
        <v>1531</v>
      </c>
      <c r="C172" t="s">
        <v>99</v>
      </c>
      <c r="D172" t="str">
        <f>LEFT(amazon3[[#This Row],[category]],FIND("|",amazon3[[#This Row],[category]]&amp;"|")-1)</f>
        <v>Computers&amp;Accessories</v>
      </c>
      <c r="E172" s="3">
        <v>1399</v>
      </c>
      <c r="F172" s="3">
        <v>2499</v>
      </c>
      <c r="G172" s="2">
        <v>0.44</v>
      </c>
      <c r="H172">
        <v>4.4000000000000004</v>
      </c>
      <c r="I172" s="5">
        <v>23169</v>
      </c>
      <c r="J172" t="s">
        <v>1536</v>
      </c>
      <c r="K172" s="1" t="s">
        <v>1539</v>
      </c>
      <c r="L172" t="str">
        <f>IF(amazon3[[#This Row],[discount_percentage]]&gt;=0.7,"70%+",
IF(amazon3[[#This Row],[discount_percentage]]&gt;=0.5,"50%-69%",
IF(amazon3[[#This Row],[discount_percentage]]&gt;=0.3,"30%-49%",
IF(amazon3[[#This Row],[discount_percentage]]&gt;=0.1,"10%-29%","Below 10%"))))</f>
        <v>30%-49%</v>
      </c>
      <c r="M172" s="9" t="str">
        <f>IF(amazon3[[#This Row],[rating]]&gt;=4.5,"Excellent",
IF(amazon3[[#This Row],[rating]]&gt;=4,"Good",
IF(amazon3[[#This Row],[rating]]&gt;=3,"Average","Low")))</f>
        <v>Good</v>
      </c>
      <c r="N172" s="6">
        <f>amazon3[[#This Row],[actual_price]]-amazon3[[#This Row],[discounted_price]]</f>
        <v>1100</v>
      </c>
    </row>
    <row r="173" spans="1:14">
      <c r="A173" t="s">
        <v>1540</v>
      </c>
      <c r="B173" t="s">
        <v>1541</v>
      </c>
      <c r="C173" t="s">
        <v>170</v>
      </c>
      <c r="D173" t="str">
        <f>LEFT(amazon3[[#This Row],[category]],FIND("|",amazon3[[#This Row],[category]]&amp;"|")-1)</f>
        <v>Electronics</v>
      </c>
      <c r="E173" s="3">
        <v>32999</v>
      </c>
      <c r="F173" s="3">
        <v>47990</v>
      </c>
      <c r="G173" s="2">
        <v>0.31</v>
      </c>
      <c r="H173">
        <v>4.3</v>
      </c>
      <c r="I173" s="5">
        <v>4703</v>
      </c>
      <c r="J173" t="s">
        <v>250</v>
      </c>
      <c r="K173" s="1" t="s">
        <v>1543</v>
      </c>
      <c r="L173" t="str">
        <f>IF(amazon3[[#This Row],[discount_percentage]]&gt;=0.7,"70%+",
IF(amazon3[[#This Row],[discount_percentage]]&gt;=0.5,"50%-69%",
IF(amazon3[[#This Row],[discount_percentage]]&gt;=0.3,"30%-49%",
IF(amazon3[[#This Row],[discount_percentage]]&gt;=0.1,"10%-29%","Below 10%"))))</f>
        <v>30%-49%</v>
      </c>
      <c r="M173" s="9" t="str">
        <f>IF(amazon3[[#This Row],[rating]]&gt;=4.5,"Excellent",
IF(amazon3[[#This Row],[rating]]&gt;=4,"Good",
IF(amazon3[[#This Row],[rating]]&gt;=3,"Average","Low")))</f>
        <v>Good</v>
      </c>
      <c r="N173" s="6">
        <f>amazon3[[#This Row],[actual_price]]-amazon3[[#This Row],[discounted_price]]</f>
        <v>14991</v>
      </c>
    </row>
    <row r="174" spans="1:14">
      <c r="A174" t="s">
        <v>1544</v>
      </c>
      <c r="B174" t="s">
        <v>1545</v>
      </c>
      <c r="C174" t="s">
        <v>18</v>
      </c>
      <c r="D174" t="str">
        <f>LEFT(amazon3[[#This Row],[category]],FIND("|",amazon3[[#This Row],[category]]&amp;"|")-1)</f>
        <v>Computers&amp;Accessories</v>
      </c>
      <c r="E174" s="3">
        <v>149</v>
      </c>
      <c r="F174" s="3">
        <v>399</v>
      </c>
      <c r="G174" s="2">
        <v>0.63</v>
      </c>
      <c r="H174">
        <v>4</v>
      </c>
      <c r="I174" s="5">
        <v>1423</v>
      </c>
      <c r="J174" t="s">
        <v>729</v>
      </c>
      <c r="K174" s="1" t="s">
        <v>1548</v>
      </c>
      <c r="L174" t="str">
        <f>IF(amazon3[[#This Row],[discount_percentage]]&gt;=0.7,"70%+",
IF(amazon3[[#This Row],[discount_percentage]]&gt;=0.5,"50%-69%",
IF(amazon3[[#This Row],[discount_percentage]]&gt;=0.3,"30%-49%",
IF(amazon3[[#This Row],[discount_percentage]]&gt;=0.1,"10%-29%","Below 10%"))))</f>
        <v>50%-69%</v>
      </c>
      <c r="M174" s="9" t="str">
        <f>IF(amazon3[[#This Row],[rating]]&gt;=4.5,"Excellent",
IF(amazon3[[#This Row],[rating]]&gt;=4,"Good",
IF(amazon3[[#This Row],[rating]]&gt;=3,"Average","Low")))</f>
        <v>Good</v>
      </c>
      <c r="N174" s="6">
        <f>amazon3[[#This Row],[actual_price]]-amazon3[[#This Row],[discounted_price]]</f>
        <v>250</v>
      </c>
    </row>
    <row r="175" spans="1:14">
      <c r="A175" t="s">
        <v>1549</v>
      </c>
      <c r="B175" t="s">
        <v>1550</v>
      </c>
      <c r="C175" t="s">
        <v>18</v>
      </c>
      <c r="D175" t="str">
        <f>LEFT(amazon3[[#This Row],[category]],FIND("|",amazon3[[#This Row],[category]]&amp;"|")-1)</f>
        <v>Computers&amp;Accessories</v>
      </c>
      <c r="E175" s="3">
        <v>325</v>
      </c>
      <c r="F175" s="3">
        <v>999</v>
      </c>
      <c r="G175" s="2">
        <v>0.67</v>
      </c>
      <c r="H175">
        <v>4.3</v>
      </c>
      <c r="I175" s="5">
        <v>2651</v>
      </c>
      <c r="J175" t="s">
        <v>1555</v>
      </c>
      <c r="K175" s="1" t="s">
        <v>1558</v>
      </c>
      <c r="L175" t="str">
        <f>IF(amazon3[[#This Row],[discount_percentage]]&gt;=0.7,"70%+",
IF(amazon3[[#This Row],[discount_percentage]]&gt;=0.5,"50%-69%",
IF(amazon3[[#This Row],[discount_percentage]]&gt;=0.3,"30%-49%",
IF(amazon3[[#This Row],[discount_percentage]]&gt;=0.1,"10%-29%","Below 10%"))))</f>
        <v>50%-69%</v>
      </c>
      <c r="M175" s="9" t="str">
        <f>IF(amazon3[[#This Row],[rating]]&gt;=4.5,"Excellent",
IF(amazon3[[#This Row],[rating]]&gt;=4,"Good",
IF(amazon3[[#This Row],[rating]]&gt;=3,"Average","Low")))</f>
        <v>Good</v>
      </c>
      <c r="N175" s="6">
        <f>amazon3[[#This Row],[actual_price]]-amazon3[[#This Row],[discounted_price]]</f>
        <v>674</v>
      </c>
    </row>
    <row r="176" spans="1:14">
      <c r="A176" t="s">
        <v>1559</v>
      </c>
      <c r="B176" t="s">
        <v>1560</v>
      </c>
      <c r="C176" t="s">
        <v>18</v>
      </c>
      <c r="D176" t="str">
        <f>LEFT(amazon3[[#This Row],[category]],FIND("|",amazon3[[#This Row],[category]]&amp;"|")-1)</f>
        <v>Computers&amp;Accessories</v>
      </c>
      <c r="E176" s="3">
        <v>399</v>
      </c>
      <c r="F176" s="3">
        <v>1999</v>
      </c>
      <c r="G176" s="2">
        <v>0.8</v>
      </c>
      <c r="H176">
        <v>5</v>
      </c>
      <c r="I176" s="5">
        <v>5</v>
      </c>
      <c r="J176" t="s">
        <v>1565</v>
      </c>
      <c r="K176" s="1" t="s">
        <v>1568</v>
      </c>
      <c r="L176" t="str">
        <f>IF(amazon3[[#This Row],[discount_percentage]]&gt;=0.7,"70%+",
IF(amazon3[[#This Row],[discount_percentage]]&gt;=0.5,"50%-69%",
IF(amazon3[[#This Row],[discount_percentage]]&gt;=0.3,"30%-49%",
IF(amazon3[[#This Row],[discount_percentage]]&gt;=0.1,"10%-29%","Below 10%"))))</f>
        <v>70%+</v>
      </c>
      <c r="M176" s="9" t="str">
        <f>IF(amazon3[[#This Row],[rating]]&gt;=4.5,"Excellent",
IF(amazon3[[#This Row],[rating]]&gt;=4,"Good",
IF(amazon3[[#This Row],[rating]]&gt;=3,"Average","Low")))</f>
        <v>Excellent</v>
      </c>
      <c r="N176" s="6">
        <f>amazon3[[#This Row],[actual_price]]-amazon3[[#This Row],[discounted_price]]</f>
        <v>1600</v>
      </c>
    </row>
    <row r="177" spans="1:14">
      <c r="A177" t="s">
        <v>1569</v>
      </c>
      <c r="B177" t="s">
        <v>1570</v>
      </c>
      <c r="C177" t="s">
        <v>99</v>
      </c>
      <c r="D177" t="str">
        <f>LEFT(amazon3[[#This Row],[category]],FIND("|",amazon3[[#This Row],[category]]&amp;"|")-1)</f>
        <v>Computers&amp;Accessories</v>
      </c>
      <c r="E177" s="3">
        <v>199</v>
      </c>
      <c r="F177" s="3">
        <v>499</v>
      </c>
      <c r="G177" s="2">
        <v>0.6</v>
      </c>
      <c r="H177">
        <v>3.7</v>
      </c>
      <c r="I177" s="5">
        <v>612</v>
      </c>
      <c r="J177" t="s">
        <v>1575</v>
      </c>
      <c r="K177" s="1" t="s">
        <v>1578</v>
      </c>
      <c r="L177" t="str">
        <f>IF(amazon3[[#This Row],[discount_percentage]]&gt;=0.7,"70%+",
IF(amazon3[[#This Row],[discount_percentage]]&gt;=0.5,"50%-69%",
IF(amazon3[[#This Row],[discount_percentage]]&gt;=0.3,"30%-49%",
IF(amazon3[[#This Row],[discount_percentage]]&gt;=0.1,"10%-29%","Below 10%"))))</f>
        <v>50%-69%</v>
      </c>
      <c r="M177" s="9" t="str">
        <f>IF(amazon3[[#This Row],[rating]]&gt;=4.5,"Excellent",
IF(amazon3[[#This Row],[rating]]&gt;=4,"Good",
IF(amazon3[[#This Row],[rating]]&gt;=3,"Average","Low")))</f>
        <v>Average</v>
      </c>
      <c r="N177" s="6">
        <f>amazon3[[#This Row],[actual_price]]-amazon3[[#This Row],[discounted_price]]</f>
        <v>300</v>
      </c>
    </row>
    <row r="178" spans="1:14">
      <c r="A178" t="s">
        <v>1579</v>
      </c>
      <c r="B178" t="s">
        <v>1580</v>
      </c>
      <c r="C178" t="s">
        <v>18</v>
      </c>
      <c r="D178" t="str">
        <f>LEFT(amazon3[[#This Row],[category]],FIND("|",amazon3[[#This Row],[category]]&amp;"|")-1)</f>
        <v>Computers&amp;Accessories</v>
      </c>
      <c r="E178" s="3">
        <v>88</v>
      </c>
      <c r="F178" s="3">
        <v>299</v>
      </c>
      <c r="G178" s="2">
        <v>0.71</v>
      </c>
      <c r="H178">
        <v>4</v>
      </c>
      <c r="I178" s="5">
        <v>9378</v>
      </c>
      <c r="J178" t="s">
        <v>240</v>
      </c>
      <c r="K178" s="1" t="s">
        <v>1584</v>
      </c>
      <c r="L178" t="str">
        <f>IF(amazon3[[#This Row],[discount_percentage]]&gt;=0.7,"70%+",
IF(amazon3[[#This Row],[discount_percentage]]&gt;=0.5,"50%-69%",
IF(amazon3[[#This Row],[discount_percentage]]&gt;=0.3,"30%-49%",
IF(amazon3[[#This Row],[discount_percentage]]&gt;=0.1,"10%-29%","Below 10%"))))</f>
        <v>70%+</v>
      </c>
      <c r="M178" s="9" t="str">
        <f>IF(amazon3[[#This Row],[rating]]&gt;=4.5,"Excellent",
IF(amazon3[[#This Row],[rating]]&gt;=4,"Good",
IF(amazon3[[#This Row],[rating]]&gt;=3,"Average","Low")))</f>
        <v>Good</v>
      </c>
      <c r="N178" s="6">
        <f>amazon3[[#This Row],[actual_price]]-amazon3[[#This Row],[discounted_price]]</f>
        <v>211</v>
      </c>
    </row>
    <row r="179" spans="1:14">
      <c r="A179" t="s">
        <v>1585</v>
      </c>
      <c r="B179" t="s">
        <v>1586</v>
      </c>
      <c r="C179" t="s">
        <v>18</v>
      </c>
      <c r="D179" t="str">
        <f>LEFT(amazon3[[#This Row],[category]],FIND("|",amazon3[[#This Row],[category]]&amp;"|")-1)</f>
        <v>Computers&amp;Accessories</v>
      </c>
      <c r="E179" s="3">
        <v>399</v>
      </c>
      <c r="F179" s="3">
        <v>1099</v>
      </c>
      <c r="G179" s="2">
        <v>0.64</v>
      </c>
      <c r="H179">
        <v>4.0999999999999996</v>
      </c>
      <c r="I179" s="5">
        <v>2685</v>
      </c>
      <c r="J179" t="s">
        <v>1275</v>
      </c>
      <c r="K179" s="1" t="s">
        <v>1589</v>
      </c>
      <c r="L179" t="str">
        <f>IF(amazon3[[#This Row],[discount_percentage]]&gt;=0.7,"70%+",
IF(amazon3[[#This Row],[discount_percentage]]&gt;=0.5,"50%-69%",
IF(amazon3[[#This Row],[discount_percentage]]&gt;=0.3,"30%-49%",
IF(amazon3[[#This Row],[discount_percentage]]&gt;=0.1,"10%-29%","Below 10%"))))</f>
        <v>50%-69%</v>
      </c>
      <c r="M179" s="9" t="str">
        <f>IF(amazon3[[#This Row],[rating]]&gt;=4.5,"Excellent",
IF(amazon3[[#This Row],[rating]]&gt;=4,"Good",
IF(amazon3[[#This Row],[rating]]&gt;=3,"Average","Low")))</f>
        <v>Good</v>
      </c>
      <c r="N179" s="6">
        <f>amazon3[[#This Row],[actual_price]]-amazon3[[#This Row],[discounted_price]]</f>
        <v>700</v>
      </c>
    </row>
    <row r="180" spans="1:14">
      <c r="A180" t="s">
        <v>1590</v>
      </c>
      <c r="B180" t="s">
        <v>1591</v>
      </c>
      <c r="C180" t="s">
        <v>18</v>
      </c>
      <c r="D180" t="str">
        <f>LEFT(amazon3[[#This Row],[category]],FIND("|",amazon3[[#This Row],[category]]&amp;"|")-1)</f>
        <v>Computers&amp;Accessories</v>
      </c>
      <c r="E180" s="3">
        <v>57.89</v>
      </c>
      <c r="F180" s="3">
        <v>199</v>
      </c>
      <c r="G180" s="2">
        <v>0.71</v>
      </c>
      <c r="H180">
        <v>4</v>
      </c>
      <c r="I180" s="5">
        <v>9378</v>
      </c>
      <c r="J180" t="s">
        <v>240</v>
      </c>
      <c r="K180" s="1" t="s">
        <v>1594</v>
      </c>
      <c r="L180" t="str">
        <f>IF(amazon3[[#This Row],[discount_percentage]]&gt;=0.7,"70%+",
IF(amazon3[[#This Row],[discount_percentage]]&gt;=0.5,"50%-69%",
IF(amazon3[[#This Row],[discount_percentage]]&gt;=0.3,"30%-49%",
IF(amazon3[[#This Row],[discount_percentage]]&gt;=0.1,"10%-29%","Below 10%"))))</f>
        <v>70%+</v>
      </c>
      <c r="M180" s="9" t="str">
        <f>IF(amazon3[[#This Row],[rating]]&gt;=4.5,"Excellent",
IF(amazon3[[#This Row],[rating]]&gt;=4,"Good",
IF(amazon3[[#This Row],[rating]]&gt;=3,"Average","Low")))</f>
        <v>Good</v>
      </c>
      <c r="N180" s="6">
        <f>amazon3[[#This Row],[actual_price]]-amazon3[[#This Row],[discounted_price]]</f>
        <v>141.11000000000001</v>
      </c>
    </row>
    <row r="181" spans="1:14">
      <c r="A181" t="s">
        <v>1595</v>
      </c>
      <c r="B181" t="s">
        <v>1596</v>
      </c>
      <c r="C181" t="s">
        <v>467</v>
      </c>
      <c r="D181" t="str">
        <f>LEFT(amazon3[[#This Row],[category]],FIND("|",amazon3[[#This Row],[category]]&amp;"|")-1)</f>
        <v>Electronics</v>
      </c>
      <c r="E181" s="3">
        <v>799</v>
      </c>
      <c r="F181" s="3">
        <v>1999</v>
      </c>
      <c r="G181" s="2">
        <v>0.6</v>
      </c>
      <c r="H181">
        <v>3.3</v>
      </c>
      <c r="I181" s="5">
        <v>576</v>
      </c>
      <c r="J181" t="s">
        <v>1601</v>
      </c>
      <c r="K181" s="1" t="s">
        <v>1604</v>
      </c>
      <c r="L181" t="str">
        <f>IF(amazon3[[#This Row],[discount_percentage]]&gt;=0.7,"70%+",
IF(amazon3[[#This Row],[discount_percentage]]&gt;=0.5,"50%-69%",
IF(amazon3[[#This Row],[discount_percentage]]&gt;=0.3,"30%-49%",
IF(amazon3[[#This Row],[discount_percentage]]&gt;=0.1,"10%-29%","Below 10%"))))</f>
        <v>50%-69%</v>
      </c>
      <c r="M181" s="9" t="str">
        <f>IF(amazon3[[#This Row],[rating]]&gt;=4.5,"Excellent",
IF(amazon3[[#This Row],[rating]]&gt;=4,"Good",
IF(amazon3[[#This Row],[rating]]&gt;=3,"Average","Low")))</f>
        <v>Average</v>
      </c>
      <c r="N181" s="6">
        <f>amazon3[[#This Row],[actual_price]]-amazon3[[#This Row],[discounted_price]]</f>
        <v>1200</v>
      </c>
    </row>
    <row r="182" spans="1:14">
      <c r="A182" t="s">
        <v>1605</v>
      </c>
      <c r="B182" t="s">
        <v>1606</v>
      </c>
      <c r="C182" t="s">
        <v>467</v>
      </c>
      <c r="D182" t="str">
        <f>LEFT(amazon3[[#This Row],[category]],FIND("|",amazon3[[#This Row],[category]]&amp;"|")-1)</f>
        <v>Electronics</v>
      </c>
      <c r="E182" s="3">
        <v>205</v>
      </c>
      <c r="F182" s="3">
        <v>499</v>
      </c>
      <c r="G182" s="2">
        <v>0.59</v>
      </c>
      <c r="H182">
        <v>3.8</v>
      </c>
      <c r="I182" s="5">
        <v>313</v>
      </c>
      <c r="J182" t="s">
        <v>1611</v>
      </c>
      <c r="K182" s="1" t="s">
        <v>1614</v>
      </c>
      <c r="L182" t="str">
        <f>IF(amazon3[[#This Row],[discount_percentage]]&gt;=0.7,"70%+",
IF(amazon3[[#This Row],[discount_percentage]]&gt;=0.5,"50%-69%",
IF(amazon3[[#This Row],[discount_percentage]]&gt;=0.3,"30%-49%",
IF(amazon3[[#This Row],[discount_percentage]]&gt;=0.1,"10%-29%","Below 10%"))))</f>
        <v>50%-69%</v>
      </c>
      <c r="M182" s="9" t="str">
        <f>IF(amazon3[[#This Row],[rating]]&gt;=4.5,"Excellent",
IF(amazon3[[#This Row],[rating]]&gt;=4,"Good",
IF(amazon3[[#This Row],[rating]]&gt;=3,"Average","Low")))</f>
        <v>Average</v>
      </c>
      <c r="N182" s="6">
        <f>amazon3[[#This Row],[actual_price]]-amazon3[[#This Row],[discounted_price]]</f>
        <v>294</v>
      </c>
    </row>
    <row r="183" spans="1:14">
      <c r="A183" t="s">
        <v>1615</v>
      </c>
      <c r="B183" t="s">
        <v>1616</v>
      </c>
      <c r="C183" t="s">
        <v>18</v>
      </c>
      <c r="D183" t="str">
        <f>LEFT(amazon3[[#This Row],[category]],FIND("|",amazon3[[#This Row],[category]]&amp;"|")-1)</f>
        <v>Computers&amp;Accessories</v>
      </c>
      <c r="E183" s="3">
        <v>299</v>
      </c>
      <c r="F183" s="3">
        <v>699</v>
      </c>
      <c r="G183" s="2">
        <v>0.56999999999999995</v>
      </c>
      <c r="H183">
        <v>4.0999999999999996</v>
      </c>
      <c r="I183" s="5">
        <v>2957</v>
      </c>
      <c r="J183" t="s">
        <v>1621</v>
      </c>
      <c r="K183" s="1" t="s">
        <v>1624</v>
      </c>
      <c r="L183" t="str">
        <f>IF(amazon3[[#This Row],[discount_percentage]]&gt;=0.7,"70%+",
IF(amazon3[[#This Row],[discount_percentage]]&gt;=0.5,"50%-69%",
IF(amazon3[[#This Row],[discount_percentage]]&gt;=0.3,"30%-49%",
IF(amazon3[[#This Row],[discount_percentage]]&gt;=0.1,"10%-29%","Below 10%"))))</f>
        <v>50%-69%</v>
      </c>
      <c r="M183" s="9" t="str">
        <f>IF(amazon3[[#This Row],[rating]]&gt;=4.5,"Excellent",
IF(amazon3[[#This Row],[rating]]&gt;=4,"Good",
IF(amazon3[[#This Row],[rating]]&gt;=3,"Average","Low")))</f>
        <v>Good</v>
      </c>
      <c r="N183" s="6">
        <f>amazon3[[#This Row],[actual_price]]-amazon3[[#This Row],[discounted_price]]</f>
        <v>400</v>
      </c>
    </row>
    <row r="184" spans="1:14">
      <c r="A184" t="s">
        <v>1625</v>
      </c>
      <c r="B184" t="s">
        <v>1626</v>
      </c>
      <c r="C184" t="s">
        <v>18</v>
      </c>
      <c r="D184" t="str">
        <f>LEFT(amazon3[[#This Row],[category]],FIND("|",amazon3[[#This Row],[category]]&amp;"|")-1)</f>
        <v>Computers&amp;Accessories</v>
      </c>
      <c r="E184" s="3">
        <v>849</v>
      </c>
      <c r="F184" s="3">
        <v>999</v>
      </c>
      <c r="G184" s="2">
        <v>0.15</v>
      </c>
      <c r="H184">
        <v>4.0999999999999996</v>
      </c>
      <c r="I184" s="5">
        <v>6736</v>
      </c>
      <c r="J184" t="s">
        <v>1631</v>
      </c>
      <c r="K184" s="1" t="s">
        <v>1634</v>
      </c>
      <c r="L184" t="str">
        <f>IF(amazon3[[#This Row],[discount_percentage]]&gt;=0.7,"70%+",
IF(amazon3[[#This Row],[discount_percentage]]&gt;=0.5,"50%-69%",
IF(amazon3[[#This Row],[discount_percentage]]&gt;=0.3,"30%-49%",
IF(amazon3[[#This Row],[discount_percentage]]&gt;=0.1,"10%-29%","Below 10%"))))</f>
        <v>10%-29%</v>
      </c>
      <c r="M184" s="9" t="str">
        <f>IF(amazon3[[#This Row],[rating]]&gt;=4.5,"Excellent",
IF(amazon3[[#This Row],[rating]]&gt;=4,"Good",
IF(amazon3[[#This Row],[rating]]&gt;=3,"Average","Low")))</f>
        <v>Good</v>
      </c>
      <c r="N184" s="6">
        <f>amazon3[[#This Row],[actual_price]]-amazon3[[#This Row],[discounted_price]]</f>
        <v>150</v>
      </c>
    </row>
    <row r="185" spans="1:14">
      <c r="A185" t="s">
        <v>1635</v>
      </c>
      <c r="B185" t="s">
        <v>1636</v>
      </c>
      <c r="C185" t="s">
        <v>18</v>
      </c>
      <c r="D185" t="str">
        <f>LEFT(amazon3[[#This Row],[category]],FIND("|",amazon3[[#This Row],[category]]&amp;"|")-1)</f>
        <v>Computers&amp;Accessories</v>
      </c>
      <c r="E185" s="3">
        <v>949</v>
      </c>
      <c r="F185" s="3">
        <v>1999</v>
      </c>
      <c r="G185" s="2">
        <v>0.53</v>
      </c>
      <c r="H185">
        <v>4.4000000000000004</v>
      </c>
      <c r="I185" s="5">
        <v>13552</v>
      </c>
      <c r="J185" t="s">
        <v>366</v>
      </c>
      <c r="K185" s="1" t="s">
        <v>1639</v>
      </c>
      <c r="L185" t="str">
        <f>IF(amazon3[[#This Row],[discount_percentage]]&gt;=0.7,"70%+",
IF(amazon3[[#This Row],[discount_percentage]]&gt;=0.5,"50%-69%",
IF(amazon3[[#This Row],[discount_percentage]]&gt;=0.3,"30%-49%",
IF(amazon3[[#This Row],[discount_percentage]]&gt;=0.1,"10%-29%","Below 10%"))))</f>
        <v>50%-69%</v>
      </c>
      <c r="M185" s="9" t="str">
        <f>IF(amazon3[[#This Row],[rating]]&gt;=4.5,"Excellent",
IF(amazon3[[#This Row],[rating]]&gt;=4,"Good",
IF(amazon3[[#This Row],[rating]]&gt;=3,"Average","Low")))</f>
        <v>Good</v>
      </c>
      <c r="N185" s="6">
        <f>amazon3[[#This Row],[actual_price]]-amazon3[[#This Row],[discounted_price]]</f>
        <v>1050</v>
      </c>
    </row>
    <row r="186" spans="1:14">
      <c r="A186" t="s">
        <v>1640</v>
      </c>
      <c r="B186" t="s">
        <v>1641</v>
      </c>
      <c r="C186" t="s">
        <v>18</v>
      </c>
      <c r="D186" t="str">
        <f>LEFT(amazon3[[#This Row],[category]],FIND("|",amazon3[[#This Row],[category]]&amp;"|")-1)</f>
        <v>Computers&amp;Accessories</v>
      </c>
      <c r="E186" s="3">
        <v>499</v>
      </c>
      <c r="F186" s="3">
        <v>1200</v>
      </c>
      <c r="G186" s="2">
        <v>0.57999999999999996</v>
      </c>
      <c r="H186">
        <v>4.3</v>
      </c>
      <c r="I186" s="5">
        <v>5451</v>
      </c>
      <c r="J186" t="s">
        <v>1646</v>
      </c>
      <c r="K186" s="1" t="s">
        <v>1649</v>
      </c>
      <c r="L186" t="str">
        <f>IF(amazon3[[#This Row],[discount_percentage]]&gt;=0.7,"70%+",
IF(amazon3[[#This Row],[discount_percentage]]&gt;=0.5,"50%-69%",
IF(amazon3[[#This Row],[discount_percentage]]&gt;=0.3,"30%-49%",
IF(amazon3[[#This Row],[discount_percentage]]&gt;=0.1,"10%-29%","Below 10%"))))</f>
        <v>50%-69%</v>
      </c>
      <c r="M186" s="9" t="str">
        <f>IF(amazon3[[#This Row],[rating]]&gt;=4.5,"Excellent",
IF(amazon3[[#This Row],[rating]]&gt;=4,"Good",
IF(amazon3[[#This Row],[rating]]&gt;=3,"Average","Low")))</f>
        <v>Good</v>
      </c>
      <c r="N186" s="6">
        <f>amazon3[[#This Row],[actual_price]]-amazon3[[#This Row],[discounted_price]]</f>
        <v>701</v>
      </c>
    </row>
    <row r="187" spans="1:14">
      <c r="A187" t="s">
        <v>1650</v>
      </c>
      <c r="B187" t="s">
        <v>1651</v>
      </c>
      <c r="C187" t="s">
        <v>18</v>
      </c>
      <c r="D187" t="str">
        <f>LEFT(amazon3[[#This Row],[category]],FIND("|",amazon3[[#This Row],[category]]&amp;"|")-1)</f>
        <v>Computers&amp;Accessories</v>
      </c>
      <c r="E187" s="3">
        <v>299</v>
      </c>
      <c r="F187" s="3">
        <v>485</v>
      </c>
      <c r="G187" s="2">
        <v>0.38</v>
      </c>
      <c r="H187">
        <v>4.3</v>
      </c>
      <c r="I187" s="5">
        <v>10911</v>
      </c>
      <c r="J187" t="s">
        <v>1656</v>
      </c>
      <c r="K187" s="1" t="s">
        <v>1659</v>
      </c>
      <c r="L187" t="str">
        <f>IF(amazon3[[#This Row],[discount_percentage]]&gt;=0.7,"70%+",
IF(amazon3[[#This Row],[discount_percentage]]&gt;=0.5,"50%-69%",
IF(amazon3[[#This Row],[discount_percentage]]&gt;=0.3,"30%-49%",
IF(amazon3[[#This Row],[discount_percentage]]&gt;=0.1,"10%-29%","Below 10%"))))</f>
        <v>30%-49%</v>
      </c>
      <c r="M187" s="9" t="str">
        <f>IF(amazon3[[#This Row],[rating]]&gt;=4.5,"Excellent",
IF(amazon3[[#This Row],[rating]]&gt;=4,"Good",
IF(amazon3[[#This Row],[rating]]&gt;=3,"Average","Low")))</f>
        <v>Good</v>
      </c>
      <c r="N187" s="6">
        <f>amazon3[[#This Row],[actual_price]]-amazon3[[#This Row],[discounted_price]]</f>
        <v>186</v>
      </c>
    </row>
    <row r="188" spans="1:14">
      <c r="A188" t="s">
        <v>1660</v>
      </c>
      <c r="B188" t="s">
        <v>1661</v>
      </c>
      <c r="C188" t="s">
        <v>18</v>
      </c>
      <c r="D188" t="str">
        <f>LEFT(amazon3[[#This Row],[category]],FIND("|",amazon3[[#This Row],[category]]&amp;"|")-1)</f>
        <v>Computers&amp;Accessories</v>
      </c>
      <c r="E188" s="3">
        <v>949</v>
      </c>
      <c r="F188" s="3">
        <v>1999</v>
      </c>
      <c r="G188" s="2">
        <v>0.53</v>
      </c>
      <c r="H188">
        <v>4.4000000000000004</v>
      </c>
      <c r="I188" s="5">
        <v>13552</v>
      </c>
      <c r="J188" t="s">
        <v>366</v>
      </c>
      <c r="K188" s="1" t="s">
        <v>1664</v>
      </c>
      <c r="L188" t="str">
        <f>IF(amazon3[[#This Row],[discount_percentage]]&gt;=0.7,"70%+",
IF(amazon3[[#This Row],[discount_percentage]]&gt;=0.5,"50%-69%",
IF(amazon3[[#This Row],[discount_percentage]]&gt;=0.3,"30%-49%",
IF(amazon3[[#This Row],[discount_percentage]]&gt;=0.1,"10%-29%","Below 10%"))))</f>
        <v>50%-69%</v>
      </c>
      <c r="M188" s="9" t="str">
        <f>IF(amazon3[[#This Row],[rating]]&gt;=4.5,"Excellent",
IF(amazon3[[#This Row],[rating]]&gt;=4,"Good",
IF(amazon3[[#This Row],[rating]]&gt;=3,"Average","Low")))</f>
        <v>Good</v>
      </c>
      <c r="N188" s="6">
        <f>amazon3[[#This Row],[actual_price]]-amazon3[[#This Row],[discounted_price]]</f>
        <v>1050</v>
      </c>
    </row>
    <row r="189" spans="1:14">
      <c r="A189" t="s">
        <v>1665</v>
      </c>
      <c r="B189" t="s">
        <v>1666</v>
      </c>
      <c r="C189" t="s">
        <v>18</v>
      </c>
      <c r="D189" t="str">
        <f>LEFT(amazon3[[#This Row],[category]],FIND("|",amazon3[[#This Row],[category]]&amp;"|")-1)</f>
        <v>Computers&amp;Accessories</v>
      </c>
      <c r="E189" s="3">
        <v>379</v>
      </c>
      <c r="F189" s="3">
        <v>1099</v>
      </c>
      <c r="G189" s="2">
        <v>0.66</v>
      </c>
      <c r="H189">
        <v>4.3</v>
      </c>
      <c r="I189" s="5">
        <v>2806</v>
      </c>
      <c r="J189" t="s">
        <v>974</v>
      </c>
      <c r="K189" s="1" t="s">
        <v>1669</v>
      </c>
      <c r="L189" t="str">
        <f>IF(amazon3[[#This Row],[discount_percentage]]&gt;=0.7,"70%+",
IF(amazon3[[#This Row],[discount_percentage]]&gt;=0.5,"50%-69%",
IF(amazon3[[#This Row],[discount_percentage]]&gt;=0.3,"30%-49%",
IF(amazon3[[#This Row],[discount_percentage]]&gt;=0.1,"10%-29%","Below 10%"))))</f>
        <v>50%-69%</v>
      </c>
      <c r="M189" s="9" t="str">
        <f>IF(amazon3[[#This Row],[rating]]&gt;=4.5,"Excellent",
IF(amazon3[[#This Row],[rating]]&gt;=4,"Good",
IF(amazon3[[#This Row],[rating]]&gt;=3,"Average","Low")))</f>
        <v>Good</v>
      </c>
      <c r="N189" s="6">
        <f>amazon3[[#This Row],[actual_price]]-amazon3[[#This Row],[discounted_price]]</f>
        <v>720</v>
      </c>
    </row>
    <row r="190" spans="1:14">
      <c r="A190" t="s">
        <v>1670</v>
      </c>
      <c r="B190" t="s">
        <v>1671</v>
      </c>
      <c r="C190" t="s">
        <v>170</v>
      </c>
      <c r="D190" t="str">
        <f>LEFT(amazon3[[#This Row],[category]],FIND("|",amazon3[[#This Row],[category]]&amp;"|")-1)</f>
        <v>Electronics</v>
      </c>
      <c r="E190" s="3">
        <v>8990</v>
      </c>
      <c r="F190" s="3">
        <v>18990</v>
      </c>
      <c r="G190" s="2">
        <v>0.53</v>
      </c>
      <c r="H190">
        <v>3.9</v>
      </c>
      <c r="I190" s="5">
        <v>350</v>
      </c>
      <c r="J190" t="s">
        <v>1676</v>
      </c>
      <c r="K190" s="1" t="s">
        <v>1679</v>
      </c>
      <c r="L190" t="str">
        <f>IF(amazon3[[#This Row],[discount_percentage]]&gt;=0.7,"70%+",
IF(amazon3[[#This Row],[discount_percentage]]&gt;=0.5,"50%-69%",
IF(amazon3[[#This Row],[discount_percentage]]&gt;=0.3,"30%-49%",
IF(amazon3[[#This Row],[discount_percentage]]&gt;=0.1,"10%-29%","Below 10%"))))</f>
        <v>50%-69%</v>
      </c>
      <c r="M190" s="9" t="str">
        <f>IF(amazon3[[#This Row],[rating]]&gt;=4.5,"Excellent",
IF(amazon3[[#This Row],[rating]]&gt;=4,"Good",
IF(amazon3[[#This Row],[rating]]&gt;=3,"Average","Low")))</f>
        <v>Average</v>
      </c>
      <c r="N190" s="6">
        <f>amazon3[[#This Row],[actual_price]]-amazon3[[#This Row],[discounted_price]]</f>
        <v>10000</v>
      </c>
    </row>
    <row r="191" spans="1:14">
      <c r="A191" t="s">
        <v>1680</v>
      </c>
      <c r="B191" t="s">
        <v>1681</v>
      </c>
      <c r="C191" t="s">
        <v>1340</v>
      </c>
      <c r="D191" t="str">
        <f>LEFT(amazon3[[#This Row],[category]],FIND("|",amazon3[[#This Row],[category]]&amp;"|")-1)</f>
        <v>Electronics</v>
      </c>
      <c r="E191" s="3">
        <v>486</v>
      </c>
      <c r="F191" s="3">
        <v>1999</v>
      </c>
      <c r="G191" s="2">
        <v>0.76</v>
      </c>
      <c r="H191">
        <v>4.2</v>
      </c>
      <c r="I191" s="5">
        <v>30023</v>
      </c>
      <c r="J191" t="s">
        <v>1345</v>
      </c>
      <c r="K191" s="1" t="s">
        <v>1684</v>
      </c>
      <c r="L191" t="str">
        <f>IF(amazon3[[#This Row],[discount_percentage]]&gt;=0.7,"70%+",
IF(amazon3[[#This Row],[discount_percentage]]&gt;=0.5,"50%-69%",
IF(amazon3[[#This Row],[discount_percentage]]&gt;=0.3,"30%-49%",
IF(amazon3[[#This Row],[discount_percentage]]&gt;=0.1,"10%-29%","Below 10%"))))</f>
        <v>70%+</v>
      </c>
      <c r="M191" s="9" t="str">
        <f>IF(amazon3[[#This Row],[rating]]&gt;=4.5,"Excellent",
IF(amazon3[[#This Row],[rating]]&gt;=4,"Good",
IF(amazon3[[#This Row],[rating]]&gt;=3,"Average","Low")))</f>
        <v>Good</v>
      </c>
      <c r="N191" s="6">
        <f>amazon3[[#This Row],[actual_price]]-amazon3[[#This Row],[discounted_price]]</f>
        <v>1513</v>
      </c>
    </row>
    <row r="192" spans="1:14">
      <c r="A192" t="s">
        <v>1685</v>
      </c>
      <c r="B192" t="s">
        <v>1686</v>
      </c>
      <c r="C192" t="s">
        <v>513</v>
      </c>
      <c r="D192" t="str">
        <f>LEFT(amazon3[[#This Row],[category]],FIND("|",amazon3[[#This Row],[category]]&amp;"|")-1)</f>
        <v>Electronics</v>
      </c>
      <c r="E192" s="3">
        <v>5699</v>
      </c>
      <c r="F192" s="3">
        <v>11000</v>
      </c>
      <c r="G192" s="2">
        <v>0.48</v>
      </c>
      <c r="H192">
        <v>4.2</v>
      </c>
      <c r="I192" s="5">
        <v>4003</v>
      </c>
      <c r="J192" t="s">
        <v>518</v>
      </c>
      <c r="K192" s="1" t="s">
        <v>1690</v>
      </c>
      <c r="L192" t="str">
        <f>IF(amazon3[[#This Row],[discount_percentage]]&gt;=0.7,"70%+",
IF(amazon3[[#This Row],[discount_percentage]]&gt;=0.5,"50%-69%",
IF(amazon3[[#This Row],[discount_percentage]]&gt;=0.3,"30%-49%",
IF(amazon3[[#This Row],[discount_percentage]]&gt;=0.1,"10%-29%","Below 10%"))))</f>
        <v>30%-49%</v>
      </c>
      <c r="M192" s="9" t="str">
        <f>IF(amazon3[[#This Row],[rating]]&gt;=4.5,"Excellent",
IF(amazon3[[#This Row],[rating]]&gt;=4,"Good",
IF(amazon3[[#This Row],[rating]]&gt;=3,"Average","Low")))</f>
        <v>Good</v>
      </c>
      <c r="N192" s="6">
        <f>amazon3[[#This Row],[actual_price]]-amazon3[[#This Row],[discounted_price]]</f>
        <v>5301</v>
      </c>
    </row>
    <row r="193" spans="1:14">
      <c r="A193" t="s">
        <v>1691</v>
      </c>
      <c r="B193" t="s">
        <v>1692</v>
      </c>
      <c r="C193" t="s">
        <v>18</v>
      </c>
      <c r="D193" t="str">
        <f>LEFT(amazon3[[#This Row],[category]],FIND("|",amazon3[[#This Row],[category]]&amp;"|")-1)</f>
        <v>Computers&amp;Accessories</v>
      </c>
      <c r="E193" s="3">
        <v>709</v>
      </c>
      <c r="F193" s="3">
        <v>1999</v>
      </c>
      <c r="G193" s="2">
        <v>0.65</v>
      </c>
      <c r="H193">
        <v>4.0999999999999996</v>
      </c>
      <c r="I193" s="5">
        <v>178817</v>
      </c>
      <c r="J193" t="s">
        <v>1697</v>
      </c>
      <c r="K193" s="1" t="s">
        <v>1700</v>
      </c>
      <c r="L193" t="str">
        <f>IF(amazon3[[#This Row],[discount_percentage]]&gt;=0.7,"70%+",
IF(amazon3[[#This Row],[discount_percentage]]&gt;=0.5,"50%-69%",
IF(amazon3[[#This Row],[discount_percentage]]&gt;=0.3,"30%-49%",
IF(amazon3[[#This Row],[discount_percentage]]&gt;=0.1,"10%-29%","Below 10%"))))</f>
        <v>50%-69%</v>
      </c>
      <c r="M193" s="9" t="str">
        <f>IF(amazon3[[#This Row],[rating]]&gt;=4.5,"Excellent",
IF(amazon3[[#This Row],[rating]]&gt;=4,"Good",
IF(amazon3[[#This Row],[rating]]&gt;=3,"Average","Low")))</f>
        <v>Good</v>
      </c>
      <c r="N193" s="6">
        <f>amazon3[[#This Row],[actual_price]]-amazon3[[#This Row],[discounted_price]]</f>
        <v>1290</v>
      </c>
    </row>
    <row r="194" spans="1:14">
      <c r="A194" t="s">
        <v>1701</v>
      </c>
      <c r="B194" t="s">
        <v>1702</v>
      </c>
      <c r="C194" t="s">
        <v>170</v>
      </c>
      <c r="D194" t="str">
        <f>LEFT(amazon3[[#This Row],[category]],FIND("|",amazon3[[#This Row],[category]]&amp;"|")-1)</f>
        <v>Electronics</v>
      </c>
      <c r="E194" s="3">
        <v>47990</v>
      </c>
      <c r="F194" s="3">
        <v>70900</v>
      </c>
      <c r="G194" s="2">
        <v>0.32</v>
      </c>
      <c r="H194">
        <v>4.3</v>
      </c>
      <c r="I194" s="5">
        <v>7109</v>
      </c>
      <c r="J194" t="s">
        <v>588</v>
      </c>
      <c r="K194" s="1" t="s">
        <v>1704</v>
      </c>
      <c r="L194" t="str">
        <f>IF(amazon3[[#This Row],[discount_percentage]]&gt;=0.7,"70%+",
IF(amazon3[[#This Row],[discount_percentage]]&gt;=0.5,"50%-69%",
IF(amazon3[[#This Row],[discount_percentage]]&gt;=0.3,"30%-49%",
IF(amazon3[[#This Row],[discount_percentage]]&gt;=0.1,"10%-29%","Below 10%"))))</f>
        <v>30%-49%</v>
      </c>
      <c r="M194" s="9" t="str">
        <f>IF(amazon3[[#This Row],[rating]]&gt;=4.5,"Excellent",
IF(amazon3[[#This Row],[rating]]&gt;=4,"Good",
IF(amazon3[[#This Row],[rating]]&gt;=3,"Average","Low")))</f>
        <v>Good</v>
      </c>
      <c r="N194" s="6">
        <f>amazon3[[#This Row],[actual_price]]-amazon3[[#This Row],[discounted_price]]</f>
        <v>22910</v>
      </c>
    </row>
    <row r="195" spans="1:14">
      <c r="A195" t="s">
        <v>1705</v>
      </c>
      <c r="B195" t="s">
        <v>1706</v>
      </c>
      <c r="C195" t="s">
        <v>467</v>
      </c>
      <c r="D195" t="str">
        <f>LEFT(amazon3[[#This Row],[category]],FIND("|",amazon3[[#This Row],[category]]&amp;"|")-1)</f>
        <v>Electronics</v>
      </c>
      <c r="E195" s="3">
        <v>299</v>
      </c>
      <c r="F195" s="3">
        <v>1199</v>
      </c>
      <c r="G195" s="2">
        <v>0.75</v>
      </c>
      <c r="H195">
        <v>3.7</v>
      </c>
      <c r="I195" s="5">
        <v>490</v>
      </c>
      <c r="J195" t="s">
        <v>1711</v>
      </c>
      <c r="K195" s="1" t="s">
        <v>1714</v>
      </c>
      <c r="L195" t="str">
        <f>IF(amazon3[[#This Row],[discount_percentage]]&gt;=0.7,"70%+",
IF(amazon3[[#This Row],[discount_percentage]]&gt;=0.5,"50%-69%",
IF(amazon3[[#This Row],[discount_percentage]]&gt;=0.3,"30%-49%",
IF(amazon3[[#This Row],[discount_percentage]]&gt;=0.1,"10%-29%","Below 10%"))))</f>
        <v>70%+</v>
      </c>
      <c r="M195" s="9" t="str">
        <f>IF(amazon3[[#This Row],[rating]]&gt;=4.5,"Excellent",
IF(amazon3[[#This Row],[rating]]&gt;=4,"Good",
IF(amazon3[[#This Row],[rating]]&gt;=3,"Average","Low")))</f>
        <v>Average</v>
      </c>
      <c r="N195" s="6">
        <f>amazon3[[#This Row],[actual_price]]-amazon3[[#This Row],[discounted_price]]</f>
        <v>900</v>
      </c>
    </row>
    <row r="196" spans="1:14">
      <c r="A196" t="s">
        <v>1715</v>
      </c>
      <c r="B196" t="s">
        <v>1716</v>
      </c>
      <c r="C196" t="s">
        <v>18</v>
      </c>
      <c r="D196" t="str">
        <f>LEFT(amazon3[[#This Row],[category]],FIND("|",amazon3[[#This Row],[category]]&amp;"|")-1)</f>
        <v>Computers&amp;Accessories</v>
      </c>
      <c r="E196" s="3">
        <v>320</v>
      </c>
      <c r="F196" s="3">
        <v>599</v>
      </c>
      <c r="G196" s="2">
        <v>0.47</v>
      </c>
      <c r="H196">
        <v>4.0999999999999996</v>
      </c>
      <c r="I196" s="5">
        <v>491</v>
      </c>
      <c r="J196" t="s">
        <v>1721</v>
      </c>
      <c r="K196" s="1" t="s">
        <v>1724</v>
      </c>
      <c r="L196" t="str">
        <f>IF(amazon3[[#This Row],[discount_percentage]]&gt;=0.7,"70%+",
IF(amazon3[[#This Row],[discount_percentage]]&gt;=0.5,"50%-69%",
IF(amazon3[[#This Row],[discount_percentage]]&gt;=0.3,"30%-49%",
IF(amazon3[[#This Row],[discount_percentage]]&gt;=0.1,"10%-29%","Below 10%"))))</f>
        <v>30%-49%</v>
      </c>
      <c r="M196" s="9" t="str">
        <f>IF(amazon3[[#This Row],[rating]]&gt;=4.5,"Excellent",
IF(amazon3[[#This Row],[rating]]&gt;=4,"Good",
IF(amazon3[[#This Row],[rating]]&gt;=3,"Average","Low")))</f>
        <v>Good</v>
      </c>
      <c r="N196" s="6">
        <f>amazon3[[#This Row],[actual_price]]-amazon3[[#This Row],[discounted_price]]</f>
        <v>279</v>
      </c>
    </row>
    <row r="197" spans="1:14">
      <c r="A197" t="s">
        <v>1725</v>
      </c>
      <c r="B197" t="s">
        <v>1726</v>
      </c>
      <c r="C197" t="s">
        <v>18</v>
      </c>
      <c r="D197" t="str">
        <f>LEFT(amazon3[[#This Row],[category]],FIND("|",amazon3[[#This Row],[category]]&amp;"|")-1)</f>
        <v>Computers&amp;Accessories</v>
      </c>
      <c r="E197" s="3">
        <v>139</v>
      </c>
      <c r="F197" s="3">
        <v>549</v>
      </c>
      <c r="G197" s="2">
        <v>0.75</v>
      </c>
      <c r="H197">
        <v>3.9</v>
      </c>
      <c r="I197" s="5">
        <v>61</v>
      </c>
      <c r="J197" t="s">
        <v>1731</v>
      </c>
      <c r="K197" s="1" t="s">
        <v>1734</v>
      </c>
      <c r="L197" t="str">
        <f>IF(amazon3[[#This Row],[discount_percentage]]&gt;=0.7,"70%+",
IF(amazon3[[#This Row],[discount_percentage]]&gt;=0.5,"50%-69%",
IF(amazon3[[#This Row],[discount_percentage]]&gt;=0.3,"30%-49%",
IF(amazon3[[#This Row],[discount_percentage]]&gt;=0.1,"10%-29%","Below 10%"))))</f>
        <v>70%+</v>
      </c>
      <c r="M197" s="9" t="str">
        <f>IF(amazon3[[#This Row],[rating]]&gt;=4.5,"Excellent",
IF(amazon3[[#This Row],[rating]]&gt;=4,"Good",
IF(amazon3[[#This Row],[rating]]&gt;=3,"Average","Low")))</f>
        <v>Average</v>
      </c>
      <c r="N197" s="6">
        <f>amazon3[[#This Row],[actual_price]]-amazon3[[#This Row],[discounted_price]]</f>
        <v>410</v>
      </c>
    </row>
    <row r="198" spans="1:14">
      <c r="A198" t="s">
        <v>1735</v>
      </c>
      <c r="B198" t="s">
        <v>1736</v>
      </c>
      <c r="C198" t="s">
        <v>18</v>
      </c>
      <c r="D198" t="str">
        <f>LEFT(amazon3[[#This Row],[category]],FIND("|",amazon3[[#This Row],[category]]&amp;"|")-1)</f>
        <v>Computers&amp;Accessories</v>
      </c>
      <c r="E198" s="3">
        <v>129</v>
      </c>
      <c r="F198" s="3">
        <v>249</v>
      </c>
      <c r="G198" s="2">
        <v>0.48</v>
      </c>
      <c r="H198">
        <v>4</v>
      </c>
      <c r="I198" s="5">
        <v>9378</v>
      </c>
      <c r="J198" t="s">
        <v>240</v>
      </c>
      <c r="K198" s="1" t="s">
        <v>1739</v>
      </c>
      <c r="L198" t="str">
        <f>IF(amazon3[[#This Row],[discount_percentage]]&gt;=0.7,"70%+",
IF(amazon3[[#This Row],[discount_percentage]]&gt;=0.5,"50%-69%",
IF(amazon3[[#This Row],[discount_percentage]]&gt;=0.3,"30%-49%",
IF(amazon3[[#This Row],[discount_percentage]]&gt;=0.1,"10%-29%","Below 10%"))))</f>
        <v>30%-49%</v>
      </c>
      <c r="M198" s="9" t="str">
        <f>IF(amazon3[[#This Row],[rating]]&gt;=4.5,"Excellent",
IF(amazon3[[#This Row],[rating]]&gt;=4,"Good",
IF(amazon3[[#This Row],[rating]]&gt;=3,"Average","Low")))</f>
        <v>Good</v>
      </c>
      <c r="N198" s="6">
        <f>amazon3[[#This Row],[actual_price]]-amazon3[[#This Row],[discounted_price]]</f>
        <v>120</v>
      </c>
    </row>
    <row r="199" spans="1:14">
      <c r="A199" t="s">
        <v>1740</v>
      </c>
      <c r="B199" t="s">
        <v>1741</v>
      </c>
      <c r="C199" t="s">
        <v>170</v>
      </c>
      <c r="D199" t="str">
        <f>LEFT(amazon3[[#This Row],[category]],FIND("|",amazon3[[#This Row],[category]]&amp;"|")-1)</f>
        <v>Electronics</v>
      </c>
      <c r="E199" s="3">
        <v>24999</v>
      </c>
      <c r="F199" s="3">
        <v>35999</v>
      </c>
      <c r="G199" s="2">
        <v>0.31</v>
      </c>
      <c r="H199">
        <v>4.2</v>
      </c>
      <c r="I199" s="5">
        <v>32840</v>
      </c>
      <c r="J199" t="s">
        <v>175</v>
      </c>
      <c r="K199" s="1" t="s">
        <v>1744</v>
      </c>
      <c r="L199" t="str">
        <f>IF(amazon3[[#This Row],[discount_percentage]]&gt;=0.7,"70%+",
IF(amazon3[[#This Row],[discount_percentage]]&gt;=0.5,"50%-69%",
IF(amazon3[[#This Row],[discount_percentage]]&gt;=0.3,"30%-49%",
IF(amazon3[[#This Row],[discount_percentage]]&gt;=0.1,"10%-29%","Below 10%"))))</f>
        <v>30%-49%</v>
      </c>
      <c r="M199" s="9" t="str">
        <f>IF(amazon3[[#This Row],[rating]]&gt;=4.5,"Excellent",
IF(amazon3[[#This Row],[rating]]&gt;=4,"Good",
IF(amazon3[[#This Row],[rating]]&gt;=3,"Average","Low")))</f>
        <v>Good</v>
      </c>
      <c r="N199" s="6">
        <f>amazon3[[#This Row],[actual_price]]-amazon3[[#This Row],[discounted_price]]</f>
        <v>11000</v>
      </c>
    </row>
    <row r="200" spans="1:14">
      <c r="A200" t="s">
        <v>1745</v>
      </c>
      <c r="B200" t="s">
        <v>1746</v>
      </c>
      <c r="C200" t="s">
        <v>18</v>
      </c>
      <c r="D200" t="str">
        <f>LEFT(amazon3[[#This Row],[category]],FIND("|",amazon3[[#This Row],[category]]&amp;"|")-1)</f>
        <v>Computers&amp;Accessories</v>
      </c>
      <c r="E200" s="3">
        <v>999</v>
      </c>
      <c r="F200" s="3">
        <v>1699</v>
      </c>
      <c r="G200" s="2">
        <v>0.41</v>
      </c>
      <c r="H200">
        <v>4.4000000000000004</v>
      </c>
      <c r="I200" s="5">
        <v>7318</v>
      </c>
      <c r="J200" t="s">
        <v>1751</v>
      </c>
      <c r="K200" s="1" t="s">
        <v>1754</v>
      </c>
      <c r="L200" t="str">
        <f>IF(amazon3[[#This Row],[discount_percentage]]&gt;=0.7,"70%+",
IF(amazon3[[#This Row],[discount_percentage]]&gt;=0.5,"50%-69%",
IF(amazon3[[#This Row],[discount_percentage]]&gt;=0.3,"30%-49%",
IF(amazon3[[#This Row],[discount_percentage]]&gt;=0.1,"10%-29%","Below 10%"))))</f>
        <v>30%-49%</v>
      </c>
      <c r="M200" s="9" t="str">
        <f>IF(amazon3[[#This Row],[rating]]&gt;=4.5,"Excellent",
IF(amazon3[[#This Row],[rating]]&gt;=4,"Good",
IF(amazon3[[#This Row],[rating]]&gt;=3,"Average","Low")))</f>
        <v>Good</v>
      </c>
      <c r="N200" s="6">
        <f>amazon3[[#This Row],[actual_price]]-amazon3[[#This Row],[discounted_price]]</f>
        <v>700</v>
      </c>
    </row>
    <row r="201" spans="1:14">
      <c r="A201" t="s">
        <v>1755</v>
      </c>
      <c r="B201" t="s">
        <v>1756</v>
      </c>
      <c r="C201" t="s">
        <v>18</v>
      </c>
      <c r="D201" t="str">
        <f>LEFT(amazon3[[#This Row],[category]],FIND("|",amazon3[[#This Row],[category]]&amp;"|")-1)</f>
        <v>Computers&amp;Accessories</v>
      </c>
      <c r="E201" s="3">
        <v>225</v>
      </c>
      <c r="F201" s="3">
        <v>499</v>
      </c>
      <c r="G201" s="2">
        <v>0.55000000000000004</v>
      </c>
      <c r="H201">
        <v>4.0999999999999996</v>
      </c>
      <c r="I201" s="5">
        <v>789</v>
      </c>
      <c r="J201" t="s">
        <v>1761</v>
      </c>
      <c r="K201" s="1" t="s">
        <v>1764</v>
      </c>
      <c r="L201" t="str">
        <f>IF(amazon3[[#This Row],[discount_percentage]]&gt;=0.7,"70%+",
IF(amazon3[[#This Row],[discount_percentage]]&gt;=0.5,"50%-69%",
IF(amazon3[[#This Row],[discount_percentage]]&gt;=0.3,"30%-49%",
IF(amazon3[[#This Row],[discount_percentage]]&gt;=0.1,"10%-29%","Below 10%"))))</f>
        <v>50%-69%</v>
      </c>
      <c r="M201" s="9" t="str">
        <f>IF(amazon3[[#This Row],[rating]]&gt;=4.5,"Excellent",
IF(amazon3[[#This Row],[rating]]&gt;=4,"Good",
IF(amazon3[[#This Row],[rating]]&gt;=3,"Average","Low")))</f>
        <v>Good</v>
      </c>
      <c r="N201" s="6">
        <f>amazon3[[#This Row],[actual_price]]-amazon3[[#This Row],[discounted_price]]</f>
        <v>274</v>
      </c>
    </row>
    <row r="202" spans="1:14">
      <c r="A202" t="s">
        <v>1765</v>
      </c>
      <c r="B202" t="s">
        <v>1766</v>
      </c>
      <c r="C202" t="s">
        <v>467</v>
      </c>
      <c r="D202" t="str">
        <f>LEFT(amazon3[[#This Row],[category]],FIND("|",amazon3[[#This Row],[category]]&amp;"|")-1)</f>
        <v>Electronics</v>
      </c>
      <c r="E202" s="3">
        <v>547</v>
      </c>
      <c r="F202" s="3">
        <v>2999</v>
      </c>
      <c r="G202" s="2">
        <v>0.82</v>
      </c>
      <c r="H202">
        <v>4.3</v>
      </c>
      <c r="I202" s="5">
        <v>407</v>
      </c>
      <c r="J202" t="s">
        <v>1771</v>
      </c>
      <c r="K202" s="1" t="s">
        <v>1774</v>
      </c>
      <c r="L202" t="str">
        <f>IF(amazon3[[#This Row],[discount_percentage]]&gt;=0.7,"70%+",
IF(amazon3[[#This Row],[discount_percentage]]&gt;=0.5,"50%-69%",
IF(amazon3[[#This Row],[discount_percentage]]&gt;=0.3,"30%-49%",
IF(amazon3[[#This Row],[discount_percentage]]&gt;=0.1,"10%-29%","Below 10%"))))</f>
        <v>70%+</v>
      </c>
      <c r="M202" s="9" t="str">
        <f>IF(amazon3[[#This Row],[rating]]&gt;=4.5,"Excellent",
IF(amazon3[[#This Row],[rating]]&gt;=4,"Good",
IF(amazon3[[#This Row],[rating]]&gt;=3,"Average","Low")))</f>
        <v>Good</v>
      </c>
      <c r="N202" s="6">
        <f>amazon3[[#This Row],[actual_price]]-amazon3[[#This Row],[discounted_price]]</f>
        <v>2452</v>
      </c>
    </row>
    <row r="203" spans="1:14">
      <c r="A203" t="s">
        <v>1775</v>
      </c>
      <c r="B203" t="s">
        <v>1776</v>
      </c>
      <c r="C203" t="s">
        <v>18</v>
      </c>
      <c r="D203" t="str">
        <f>LEFT(amazon3[[#This Row],[category]],FIND("|",amazon3[[#This Row],[category]]&amp;"|")-1)</f>
        <v>Computers&amp;Accessories</v>
      </c>
      <c r="E203" s="3">
        <v>259</v>
      </c>
      <c r="F203" s="3">
        <v>699</v>
      </c>
      <c r="G203" s="2">
        <v>0.63</v>
      </c>
      <c r="H203">
        <v>3.8</v>
      </c>
      <c r="I203" s="5">
        <v>2399</v>
      </c>
      <c r="J203" t="s">
        <v>1781</v>
      </c>
      <c r="K203" s="1" t="s">
        <v>1784</v>
      </c>
      <c r="L203" t="str">
        <f>IF(amazon3[[#This Row],[discount_percentage]]&gt;=0.7,"70%+",
IF(amazon3[[#This Row],[discount_percentage]]&gt;=0.5,"50%-69%",
IF(amazon3[[#This Row],[discount_percentage]]&gt;=0.3,"30%-49%",
IF(amazon3[[#This Row],[discount_percentage]]&gt;=0.1,"10%-29%","Below 10%"))))</f>
        <v>50%-69%</v>
      </c>
      <c r="M203" s="9" t="str">
        <f>IF(amazon3[[#This Row],[rating]]&gt;=4.5,"Excellent",
IF(amazon3[[#This Row],[rating]]&gt;=4,"Good",
IF(amazon3[[#This Row],[rating]]&gt;=3,"Average","Low")))</f>
        <v>Average</v>
      </c>
      <c r="N203" s="6">
        <f>amazon3[[#This Row],[actual_price]]-amazon3[[#This Row],[discounted_price]]</f>
        <v>440</v>
      </c>
    </row>
    <row r="204" spans="1:14">
      <c r="A204" t="s">
        <v>1785</v>
      </c>
      <c r="B204" t="s">
        <v>1786</v>
      </c>
      <c r="C204" t="s">
        <v>467</v>
      </c>
      <c r="D204" t="str">
        <f>LEFT(amazon3[[#This Row],[category]],FIND("|",amazon3[[#This Row],[category]]&amp;"|")-1)</f>
        <v>Electronics</v>
      </c>
      <c r="E204" s="3">
        <v>239</v>
      </c>
      <c r="F204" s="3">
        <v>699</v>
      </c>
      <c r="G204" s="2">
        <v>0.66</v>
      </c>
      <c r="H204">
        <v>4.4000000000000004</v>
      </c>
      <c r="I204" s="5">
        <v>2640</v>
      </c>
      <c r="J204" t="s">
        <v>1791</v>
      </c>
      <c r="K204" s="1" t="s">
        <v>1794</v>
      </c>
      <c r="L204" t="str">
        <f>IF(amazon3[[#This Row],[discount_percentage]]&gt;=0.7,"70%+",
IF(amazon3[[#This Row],[discount_percentage]]&gt;=0.5,"50%-69%",
IF(amazon3[[#This Row],[discount_percentage]]&gt;=0.3,"30%-49%",
IF(amazon3[[#This Row],[discount_percentage]]&gt;=0.1,"10%-29%","Below 10%"))))</f>
        <v>50%-69%</v>
      </c>
      <c r="M204" s="9" t="str">
        <f>IF(amazon3[[#This Row],[rating]]&gt;=4.5,"Excellent",
IF(amazon3[[#This Row],[rating]]&gt;=4,"Good",
IF(amazon3[[#This Row],[rating]]&gt;=3,"Average","Low")))</f>
        <v>Good</v>
      </c>
      <c r="N204" s="6">
        <f>amazon3[[#This Row],[actual_price]]-amazon3[[#This Row],[discounted_price]]</f>
        <v>460</v>
      </c>
    </row>
    <row r="205" spans="1:14">
      <c r="A205" t="s">
        <v>1795</v>
      </c>
      <c r="B205" t="s">
        <v>1796</v>
      </c>
      <c r="C205" t="s">
        <v>467</v>
      </c>
      <c r="D205" t="str">
        <f>LEFT(amazon3[[#This Row],[category]],FIND("|",amazon3[[#This Row],[category]]&amp;"|")-1)</f>
        <v>Electronics</v>
      </c>
      <c r="E205" s="3">
        <v>349</v>
      </c>
      <c r="F205" s="3">
        <v>999</v>
      </c>
      <c r="G205" s="2">
        <v>0.65</v>
      </c>
      <c r="H205">
        <v>4</v>
      </c>
      <c r="I205" s="5">
        <v>839</v>
      </c>
      <c r="J205" t="s">
        <v>1801</v>
      </c>
      <c r="K205" s="1" t="s">
        <v>1804</v>
      </c>
      <c r="L205" t="str">
        <f>IF(amazon3[[#This Row],[discount_percentage]]&gt;=0.7,"70%+",
IF(amazon3[[#This Row],[discount_percentage]]&gt;=0.5,"50%-69%",
IF(amazon3[[#This Row],[discount_percentage]]&gt;=0.3,"30%-49%",
IF(amazon3[[#This Row],[discount_percentage]]&gt;=0.1,"10%-29%","Below 10%"))))</f>
        <v>50%-69%</v>
      </c>
      <c r="M205" s="9" t="str">
        <f>IF(amazon3[[#This Row],[rating]]&gt;=4.5,"Excellent",
IF(amazon3[[#This Row],[rating]]&gt;=4,"Good",
IF(amazon3[[#This Row],[rating]]&gt;=3,"Average","Low")))</f>
        <v>Good</v>
      </c>
      <c r="N205" s="6">
        <f>amazon3[[#This Row],[actual_price]]-amazon3[[#This Row],[discounted_price]]</f>
        <v>650</v>
      </c>
    </row>
    <row r="206" spans="1:14">
      <c r="A206" t="s">
        <v>1805</v>
      </c>
      <c r="B206" t="s">
        <v>1806</v>
      </c>
      <c r="C206" t="s">
        <v>130</v>
      </c>
      <c r="D206" t="str">
        <f>LEFT(amazon3[[#This Row],[category]],FIND("|",amazon3[[#This Row],[category]]&amp;"|")-1)</f>
        <v>Electronics</v>
      </c>
      <c r="E206" s="3">
        <v>467</v>
      </c>
      <c r="F206" s="3">
        <v>599</v>
      </c>
      <c r="G206" s="2">
        <v>0.22</v>
      </c>
      <c r="H206">
        <v>4.4000000000000004</v>
      </c>
      <c r="I206" s="5">
        <v>44054</v>
      </c>
      <c r="J206" t="s">
        <v>1811</v>
      </c>
      <c r="K206" s="1" t="s">
        <v>1814</v>
      </c>
      <c r="L206" t="str">
        <f>IF(amazon3[[#This Row],[discount_percentage]]&gt;=0.7,"70%+",
IF(amazon3[[#This Row],[discount_percentage]]&gt;=0.5,"50%-69%",
IF(amazon3[[#This Row],[discount_percentage]]&gt;=0.3,"30%-49%",
IF(amazon3[[#This Row],[discount_percentage]]&gt;=0.1,"10%-29%","Below 10%"))))</f>
        <v>10%-29%</v>
      </c>
      <c r="M206" s="9" t="str">
        <f>IF(amazon3[[#This Row],[rating]]&gt;=4.5,"Excellent",
IF(amazon3[[#This Row],[rating]]&gt;=4,"Good",
IF(amazon3[[#This Row],[rating]]&gt;=3,"Average","Low")))</f>
        <v>Good</v>
      </c>
      <c r="N206" s="6">
        <f>amazon3[[#This Row],[actual_price]]-amazon3[[#This Row],[discounted_price]]</f>
        <v>132</v>
      </c>
    </row>
    <row r="207" spans="1:14">
      <c r="A207" t="s">
        <v>1815</v>
      </c>
      <c r="B207" t="s">
        <v>1816</v>
      </c>
      <c r="C207" t="s">
        <v>18</v>
      </c>
      <c r="D207" t="str">
        <f>LEFT(amazon3[[#This Row],[category]],FIND("|",amazon3[[#This Row],[category]]&amp;"|")-1)</f>
        <v>Computers&amp;Accessories</v>
      </c>
      <c r="E207" s="3">
        <v>449</v>
      </c>
      <c r="F207" s="3">
        <v>599</v>
      </c>
      <c r="G207" s="2">
        <v>0.25</v>
      </c>
      <c r="H207">
        <v>4</v>
      </c>
      <c r="I207" s="5">
        <v>3231</v>
      </c>
      <c r="J207" t="s">
        <v>1821</v>
      </c>
      <c r="K207" s="1" t="s">
        <v>1824</v>
      </c>
      <c r="L207" t="str">
        <f>IF(amazon3[[#This Row],[discount_percentage]]&gt;=0.7,"70%+",
IF(amazon3[[#This Row],[discount_percentage]]&gt;=0.5,"50%-69%",
IF(amazon3[[#This Row],[discount_percentage]]&gt;=0.3,"30%-49%",
IF(amazon3[[#This Row],[discount_percentage]]&gt;=0.1,"10%-29%","Below 10%"))))</f>
        <v>10%-29%</v>
      </c>
      <c r="M207" s="9" t="str">
        <f>IF(amazon3[[#This Row],[rating]]&gt;=4.5,"Excellent",
IF(amazon3[[#This Row],[rating]]&gt;=4,"Good",
IF(amazon3[[#This Row],[rating]]&gt;=3,"Average","Low")))</f>
        <v>Good</v>
      </c>
      <c r="N207" s="6">
        <f>amazon3[[#This Row],[actual_price]]-amazon3[[#This Row],[discounted_price]]</f>
        <v>150</v>
      </c>
    </row>
    <row r="208" spans="1:14">
      <c r="A208" t="s">
        <v>1825</v>
      </c>
      <c r="B208" t="s">
        <v>1826</v>
      </c>
      <c r="C208" t="s">
        <v>170</v>
      </c>
      <c r="D208" t="str">
        <f>LEFT(amazon3[[#This Row],[category]],FIND("|",amazon3[[#This Row],[category]]&amp;"|")-1)</f>
        <v>Electronics</v>
      </c>
      <c r="E208" s="3">
        <v>11990</v>
      </c>
      <c r="F208" s="3">
        <v>31990</v>
      </c>
      <c r="G208" s="2">
        <v>0.63</v>
      </c>
      <c r="H208">
        <v>4.2</v>
      </c>
      <c r="I208" s="5">
        <v>64</v>
      </c>
      <c r="J208" t="s">
        <v>1830</v>
      </c>
      <c r="K208" s="1" t="s">
        <v>1833</v>
      </c>
      <c r="L208" t="str">
        <f>IF(amazon3[[#This Row],[discount_percentage]]&gt;=0.7,"70%+",
IF(amazon3[[#This Row],[discount_percentage]]&gt;=0.5,"50%-69%",
IF(amazon3[[#This Row],[discount_percentage]]&gt;=0.3,"30%-49%",
IF(amazon3[[#This Row],[discount_percentage]]&gt;=0.1,"10%-29%","Below 10%"))))</f>
        <v>50%-69%</v>
      </c>
      <c r="M208" s="9" t="str">
        <f>IF(amazon3[[#This Row],[rating]]&gt;=4.5,"Excellent",
IF(amazon3[[#This Row],[rating]]&gt;=4,"Good",
IF(amazon3[[#This Row],[rating]]&gt;=3,"Average","Low")))</f>
        <v>Good</v>
      </c>
      <c r="N208" s="6">
        <f>amazon3[[#This Row],[actual_price]]-amazon3[[#This Row],[discounted_price]]</f>
        <v>20000</v>
      </c>
    </row>
    <row r="209" spans="1:14">
      <c r="A209" t="s">
        <v>1834</v>
      </c>
      <c r="B209" t="s">
        <v>1835</v>
      </c>
      <c r="C209" t="s">
        <v>18</v>
      </c>
      <c r="D209" t="str">
        <f>LEFT(amazon3[[#This Row],[category]],FIND("|",amazon3[[#This Row],[category]]&amp;"|")-1)</f>
        <v>Computers&amp;Accessories</v>
      </c>
      <c r="E209" s="3">
        <v>350</v>
      </c>
      <c r="F209" s="3">
        <v>599</v>
      </c>
      <c r="G209" s="2">
        <v>0.42</v>
      </c>
      <c r="H209">
        <v>3.9</v>
      </c>
      <c r="I209" s="5">
        <v>8314</v>
      </c>
      <c r="J209" t="s">
        <v>1840</v>
      </c>
      <c r="K209" s="1" t="s">
        <v>1843</v>
      </c>
      <c r="L209" t="str">
        <f>IF(amazon3[[#This Row],[discount_percentage]]&gt;=0.7,"70%+",
IF(amazon3[[#This Row],[discount_percentage]]&gt;=0.5,"50%-69%",
IF(amazon3[[#This Row],[discount_percentage]]&gt;=0.3,"30%-49%",
IF(amazon3[[#This Row],[discount_percentage]]&gt;=0.1,"10%-29%","Below 10%"))))</f>
        <v>30%-49%</v>
      </c>
      <c r="M209" s="9" t="str">
        <f>IF(amazon3[[#This Row],[rating]]&gt;=4.5,"Excellent",
IF(amazon3[[#This Row],[rating]]&gt;=4,"Good",
IF(amazon3[[#This Row],[rating]]&gt;=3,"Average","Low")))</f>
        <v>Average</v>
      </c>
      <c r="N209" s="6">
        <f>amazon3[[#This Row],[actual_price]]-amazon3[[#This Row],[discounted_price]]</f>
        <v>249</v>
      </c>
    </row>
    <row r="210" spans="1:14">
      <c r="A210" t="s">
        <v>1844</v>
      </c>
      <c r="B210" t="s">
        <v>1845</v>
      </c>
      <c r="C210" t="s">
        <v>18</v>
      </c>
      <c r="D210" t="str">
        <f>LEFT(amazon3[[#This Row],[category]],FIND("|",amazon3[[#This Row],[category]]&amp;"|")-1)</f>
        <v>Computers&amp;Accessories</v>
      </c>
      <c r="E210" s="3">
        <v>252</v>
      </c>
      <c r="F210" s="3">
        <v>999</v>
      </c>
      <c r="G210" s="2">
        <v>0.75</v>
      </c>
      <c r="H210">
        <v>3.7</v>
      </c>
      <c r="I210" s="5">
        <v>2249</v>
      </c>
      <c r="J210" t="s">
        <v>1850</v>
      </c>
      <c r="K210" s="1" t="s">
        <v>1853</v>
      </c>
      <c r="L210" t="str">
        <f>IF(amazon3[[#This Row],[discount_percentage]]&gt;=0.7,"70%+",
IF(amazon3[[#This Row],[discount_percentage]]&gt;=0.5,"50%-69%",
IF(amazon3[[#This Row],[discount_percentage]]&gt;=0.3,"30%-49%",
IF(amazon3[[#This Row],[discount_percentage]]&gt;=0.1,"10%-29%","Below 10%"))))</f>
        <v>70%+</v>
      </c>
      <c r="M210" s="9" t="str">
        <f>IF(amazon3[[#This Row],[rating]]&gt;=4.5,"Excellent",
IF(amazon3[[#This Row],[rating]]&gt;=4,"Good",
IF(amazon3[[#This Row],[rating]]&gt;=3,"Average","Low")))</f>
        <v>Average</v>
      </c>
      <c r="N210" s="6">
        <f>amazon3[[#This Row],[actual_price]]-amazon3[[#This Row],[discounted_price]]</f>
        <v>747</v>
      </c>
    </row>
    <row r="211" spans="1:14">
      <c r="A211" t="s">
        <v>1854</v>
      </c>
      <c r="B211" t="s">
        <v>1855</v>
      </c>
      <c r="C211" t="s">
        <v>467</v>
      </c>
      <c r="D211" t="str">
        <f>LEFT(amazon3[[#This Row],[category]],FIND("|",amazon3[[#This Row],[category]]&amp;"|")-1)</f>
        <v>Electronics</v>
      </c>
      <c r="E211" s="3">
        <v>204</v>
      </c>
      <c r="F211" s="3">
        <v>599</v>
      </c>
      <c r="G211" s="2">
        <v>0.66</v>
      </c>
      <c r="H211">
        <v>3.6</v>
      </c>
      <c r="I211" s="5">
        <v>339</v>
      </c>
      <c r="J211" t="s">
        <v>1860</v>
      </c>
      <c r="K211" s="1" t="s">
        <v>1863</v>
      </c>
      <c r="L211" t="str">
        <f>IF(amazon3[[#This Row],[discount_percentage]]&gt;=0.7,"70%+",
IF(amazon3[[#This Row],[discount_percentage]]&gt;=0.5,"50%-69%",
IF(amazon3[[#This Row],[discount_percentage]]&gt;=0.3,"30%-49%",
IF(amazon3[[#This Row],[discount_percentage]]&gt;=0.1,"10%-29%","Below 10%"))))</f>
        <v>50%-69%</v>
      </c>
      <c r="M211" s="9" t="str">
        <f>IF(amazon3[[#This Row],[rating]]&gt;=4.5,"Excellent",
IF(amazon3[[#This Row],[rating]]&gt;=4,"Good",
IF(amazon3[[#This Row],[rating]]&gt;=3,"Average","Low")))</f>
        <v>Average</v>
      </c>
      <c r="N211" s="6">
        <f>amazon3[[#This Row],[actual_price]]-amazon3[[#This Row],[discounted_price]]</f>
        <v>395</v>
      </c>
    </row>
    <row r="212" spans="1:14">
      <c r="A212" t="s">
        <v>1864</v>
      </c>
      <c r="B212" t="s">
        <v>1865</v>
      </c>
      <c r="C212" t="s">
        <v>1411</v>
      </c>
      <c r="D212" t="str">
        <f>LEFT(amazon3[[#This Row],[category]],FIND("|",amazon3[[#This Row],[category]]&amp;"|")-1)</f>
        <v>Electronics</v>
      </c>
      <c r="E212" s="3">
        <v>6490</v>
      </c>
      <c r="F212" s="3">
        <v>9990</v>
      </c>
      <c r="G212" s="2">
        <v>0.35</v>
      </c>
      <c r="H212">
        <v>4</v>
      </c>
      <c r="I212" s="5">
        <v>27</v>
      </c>
      <c r="J212" t="s">
        <v>1870</v>
      </c>
      <c r="K212" s="1" t="s">
        <v>1873</v>
      </c>
      <c r="L212" t="str">
        <f>IF(amazon3[[#This Row],[discount_percentage]]&gt;=0.7,"70%+",
IF(amazon3[[#This Row],[discount_percentage]]&gt;=0.5,"50%-69%",
IF(amazon3[[#This Row],[discount_percentage]]&gt;=0.3,"30%-49%",
IF(amazon3[[#This Row],[discount_percentage]]&gt;=0.1,"10%-29%","Below 10%"))))</f>
        <v>30%-49%</v>
      </c>
      <c r="M212" s="9" t="str">
        <f>IF(amazon3[[#This Row],[rating]]&gt;=4.5,"Excellent",
IF(amazon3[[#This Row],[rating]]&gt;=4,"Good",
IF(amazon3[[#This Row],[rating]]&gt;=3,"Average","Low")))</f>
        <v>Good</v>
      </c>
      <c r="N212" s="6">
        <f>amazon3[[#This Row],[actual_price]]-amazon3[[#This Row],[discounted_price]]</f>
        <v>3500</v>
      </c>
    </row>
    <row r="213" spans="1:14">
      <c r="A213" t="s">
        <v>1874</v>
      </c>
      <c r="B213" t="s">
        <v>1875</v>
      </c>
      <c r="C213" t="s">
        <v>467</v>
      </c>
      <c r="D213" t="str">
        <f>LEFT(amazon3[[#This Row],[category]],FIND("|",amazon3[[#This Row],[category]]&amp;"|")-1)</f>
        <v>Electronics</v>
      </c>
      <c r="E213" s="3">
        <v>235</v>
      </c>
      <c r="F213" s="3">
        <v>599</v>
      </c>
      <c r="G213" s="2">
        <v>0.61</v>
      </c>
      <c r="H213">
        <v>3.5</v>
      </c>
      <c r="I213" s="5">
        <v>197</v>
      </c>
      <c r="J213" t="s">
        <v>1880</v>
      </c>
      <c r="K213" s="1" t="s">
        <v>1883</v>
      </c>
      <c r="L213" t="str">
        <f>IF(amazon3[[#This Row],[discount_percentage]]&gt;=0.7,"70%+",
IF(amazon3[[#This Row],[discount_percentage]]&gt;=0.5,"50%-69%",
IF(amazon3[[#This Row],[discount_percentage]]&gt;=0.3,"30%-49%",
IF(amazon3[[#This Row],[discount_percentage]]&gt;=0.1,"10%-29%","Below 10%"))))</f>
        <v>50%-69%</v>
      </c>
      <c r="M213" s="9" t="str">
        <f>IF(amazon3[[#This Row],[rating]]&gt;=4.5,"Excellent",
IF(amazon3[[#This Row],[rating]]&gt;=4,"Good",
IF(amazon3[[#This Row],[rating]]&gt;=3,"Average","Low")))</f>
        <v>Average</v>
      </c>
      <c r="N213" s="6">
        <f>amazon3[[#This Row],[actual_price]]-amazon3[[#This Row],[discounted_price]]</f>
        <v>364</v>
      </c>
    </row>
    <row r="214" spans="1:14">
      <c r="A214" t="s">
        <v>1884</v>
      </c>
      <c r="B214" t="s">
        <v>1885</v>
      </c>
      <c r="C214" t="s">
        <v>18</v>
      </c>
      <c r="D214" t="str">
        <f>LEFT(amazon3[[#This Row],[category]],FIND("|",amazon3[[#This Row],[category]]&amp;"|")-1)</f>
        <v>Computers&amp;Accessories</v>
      </c>
      <c r="E214" s="3">
        <v>299</v>
      </c>
      <c r="F214" s="3">
        <v>800</v>
      </c>
      <c r="G214" s="2">
        <v>0.63</v>
      </c>
      <c r="H214">
        <v>4.5</v>
      </c>
      <c r="I214" s="5">
        <v>74977</v>
      </c>
      <c r="J214" t="s">
        <v>310</v>
      </c>
      <c r="K214" s="1" t="s">
        <v>1888</v>
      </c>
      <c r="L214" t="str">
        <f>IF(amazon3[[#This Row],[discount_percentage]]&gt;=0.7,"70%+",
IF(amazon3[[#This Row],[discount_percentage]]&gt;=0.5,"50%-69%",
IF(amazon3[[#This Row],[discount_percentage]]&gt;=0.3,"30%-49%",
IF(amazon3[[#This Row],[discount_percentage]]&gt;=0.1,"10%-29%","Below 10%"))))</f>
        <v>50%-69%</v>
      </c>
      <c r="M214" s="9" t="str">
        <f>IF(amazon3[[#This Row],[rating]]&gt;=4.5,"Excellent",
IF(amazon3[[#This Row],[rating]]&gt;=4,"Good",
IF(amazon3[[#This Row],[rating]]&gt;=3,"Average","Low")))</f>
        <v>Excellent</v>
      </c>
      <c r="N214" s="6">
        <f>amazon3[[#This Row],[actual_price]]-amazon3[[#This Row],[discounted_price]]</f>
        <v>501</v>
      </c>
    </row>
    <row r="215" spans="1:14">
      <c r="A215" t="s">
        <v>1889</v>
      </c>
      <c r="B215" t="s">
        <v>1890</v>
      </c>
      <c r="C215" t="s">
        <v>18</v>
      </c>
      <c r="D215" t="str">
        <f>LEFT(amazon3[[#This Row],[category]],FIND("|",amazon3[[#This Row],[category]]&amp;"|")-1)</f>
        <v>Computers&amp;Accessories</v>
      </c>
      <c r="E215" s="3">
        <v>799</v>
      </c>
      <c r="F215" s="3">
        <v>1999</v>
      </c>
      <c r="G215" s="2">
        <v>0.6</v>
      </c>
      <c r="H215">
        <v>4.2</v>
      </c>
      <c r="I215" s="5">
        <v>8583</v>
      </c>
      <c r="J215" t="s">
        <v>1895</v>
      </c>
      <c r="K215" s="1" t="s">
        <v>1898</v>
      </c>
      <c r="L215" t="str">
        <f>IF(amazon3[[#This Row],[discount_percentage]]&gt;=0.7,"70%+",
IF(amazon3[[#This Row],[discount_percentage]]&gt;=0.5,"50%-69%",
IF(amazon3[[#This Row],[discount_percentage]]&gt;=0.3,"30%-49%",
IF(amazon3[[#This Row],[discount_percentage]]&gt;=0.1,"10%-29%","Below 10%"))))</f>
        <v>50%-69%</v>
      </c>
      <c r="M215" s="9" t="str">
        <f>IF(amazon3[[#This Row],[rating]]&gt;=4.5,"Excellent",
IF(amazon3[[#This Row],[rating]]&gt;=4,"Good",
IF(amazon3[[#This Row],[rating]]&gt;=3,"Average","Low")))</f>
        <v>Good</v>
      </c>
      <c r="N215" s="6">
        <f>amazon3[[#This Row],[actual_price]]-amazon3[[#This Row],[discounted_price]]</f>
        <v>1200</v>
      </c>
    </row>
    <row r="216" spans="1:14">
      <c r="A216" t="s">
        <v>1899</v>
      </c>
      <c r="B216" t="s">
        <v>1900</v>
      </c>
      <c r="C216" t="s">
        <v>467</v>
      </c>
      <c r="D216" t="str">
        <f>LEFT(amazon3[[#This Row],[category]],FIND("|",amazon3[[#This Row],[category]]&amp;"|")-1)</f>
        <v>Electronics</v>
      </c>
      <c r="E216" s="3">
        <v>299</v>
      </c>
      <c r="F216" s="3">
        <v>999</v>
      </c>
      <c r="G216" s="2">
        <v>0.7</v>
      </c>
      <c r="H216">
        <v>3.8</v>
      </c>
      <c r="I216" s="5">
        <v>928</v>
      </c>
      <c r="J216" t="s">
        <v>1905</v>
      </c>
      <c r="K216" s="1" t="s">
        <v>1908</v>
      </c>
      <c r="L216" t="str">
        <f>IF(amazon3[[#This Row],[discount_percentage]]&gt;=0.7,"70%+",
IF(amazon3[[#This Row],[discount_percentage]]&gt;=0.5,"50%-69%",
IF(amazon3[[#This Row],[discount_percentage]]&gt;=0.3,"30%-49%",
IF(amazon3[[#This Row],[discount_percentage]]&gt;=0.1,"10%-29%","Below 10%"))))</f>
        <v>70%+</v>
      </c>
      <c r="M216" s="9" t="str">
        <f>IF(amazon3[[#This Row],[rating]]&gt;=4.5,"Excellent",
IF(amazon3[[#This Row],[rating]]&gt;=4,"Good",
IF(amazon3[[#This Row],[rating]]&gt;=3,"Average","Low")))</f>
        <v>Average</v>
      </c>
      <c r="N216" s="6">
        <f>amazon3[[#This Row],[actual_price]]-amazon3[[#This Row],[discounted_price]]</f>
        <v>700</v>
      </c>
    </row>
    <row r="217" spans="1:14">
      <c r="A217" t="s">
        <v>1909</v>
      </c>
      <c r="B217" t="s">
        <v>1910</v>
      </c>
      <c r="C217" t="s">
        <v>513</v>
      </c>
      <c r="D217" t="str">
        <f>LEFT(amazon3[[#This Row],[category]],FIND("|",amazon3[[#This Row],[category]]&amp;"|")-1)</f>
        <v>Electronics</v>
      </c>
      <c r="E217" s="3">
        <v>6999</v>
      </c>
      <c r="F217" s="3">
        <v>16990</v>
      </c>
      <c r="G217" s="2">
        <v>0.59</v>
      </c>
      <c r="H217">
        <v>3.8</v>
      </c>
      <c r="I217" s="5">
        <v>110</v>
      </c>
      <c r="J217" t="s">
        <v>1915</v>
      </c>
      <c r="K217" s="1" t="s">
        <v>1918</v>
      </c>
      <c r="L217" t="str">
        <f>IF(amazon3[[#This Row],[discount_percentage]]&gt;=0.7,"70%+",
IF(amazon3[[#This Row],[discount_percentage]]&gt;=0.5,"50%-69%",
IF(amazon3[[#This Row],[discount_percentage]]&gt;=0.3,"30%-49%",
IF(amazon3[[#This Row],[discount_percentage]]&gt;=0.1,"10%-29%","Below 10%"))))</f>
        <v>50%-69%</v>
      </c>
      <c r="M217" s="9" t="str">
        <f>IF(amazon3[[#This Row],[rating]]&gt;=4.5,"Excellent",
IF(amazon3[[#This Row],[rating]]&gt;=4,"Good",
IF(amazon3[[#This Row],[rating]]&gt;=3,"Average","Low")))</f>
        <v>Average</v>
      </c>
      <c r="N217" s="6">
        <f>amazon3[[#This Row],[actual_price]]-amazon3[[#This Row],[discounted_price]]</f>
        <v>9991</v>
      </c>
    </row>
    <row r="218" spans="1:14">
      <c r="A218" t="s">
        <v>1919</v>
      </c>
      <c r="B218" t="s">
        <v>1920</v>
      </c>
      <c r="C218" t="s">
        <v>170</v>
      </c>
      <c r="D218" t="str">
        <f>LEFT(amazon3[[#This Row],[category]],FIND("|",amazon3[[#This Row],[category]]&amp;"|")-1)</f>
        <v>Electronics</v>
      </c>
      <c r="E218" s="3">
        <v>42999</v>
      </c>
      <c r="F218" s="3">
        <v>59999</v>
      </c>
      <c r="G218" s="2">
        <v>0.28000000000000003</v>
      </c>
      <c r="H218">
        <v>4.0999999999999996</v>
      </c>
      <c r="I218" s="5">
        <v>6753</v>
      </c>
      <c r="J218" t="s">
        <v>1925</v>
      </c>
      <c r="K218" s="1" t="s">
        <v>1928</v>
      </c>
      <c r="L218" t="str">
        <f>IF(amazon3[[#This Row],[discount_percentage]]&gt;=0.7,"70%+",
IF(amazon3[[#This Row],[discount_percentage]]&gt;=0.5,"50%-69%",
IF(amazon3[[#This Row],[discount_percentage]]&gt;=0.3,"30%-49%",
IF(amazon3[[#This Row],[discount_percentage]]&gt;=0.1,"10%-29%","Below 10%"))))</f>
        <v>10%-29%</v>
      </c>
      <c r="M218" s="9" t="str">
        <f>IF(amazon3[[#This Row],[rating]]&gt;=4.5,"Excellent",
IF(amazon3[[#This Row],[rating]]&gt;=4,"Good",
IF(amazon3[[#This Row],[rating]]&gt;=3,"Average","Low")))</f>
        <v>Good</v>
      </c>
      <c r="N218" s="6">
        <f>amazon3[[#This Row],[actual_price]]-amazon3[[#This Row],[discounted_price]]</f>
        <v>17000</v>
      </c>
    </row>
    <row r="219" spans="1:14">
      <c r="A219" t="s">
        <v>1929</v>
      </c>
      <c r="B219" t="s">
        <v>1930</v>
      </c>
      <c r="C219" t="s">
        <v>130</v>
      </c>
      <c r="D219" t="str">
        <f>LEFT(amazon3[[#This Row],[category]],FIND("|",amazon3[[#This Row],[category]]&amp;"|")-1)</f>
        <v>Electronics</v>
      </c>
      <c r="E219" s="3">
        <v>173</v>
      </c>
      <c r="F219" s="3">
        <v>999</v>
      </c>
      <c r="G219" s="2">
        <v>0.83</v>
      </c>
      <c r="H219">
        <v>4.3</v>
      </c>
      <c r="I219" s="5">
        <v>1237</v>
      </c>
      <c r="J219" t="s">
        <v>1935</v>
      </c>
      <c r="K219" s="1" t="s">
        <v>1938</v>
      </c>
      <c r="L219" t="str">
        <f>IF(amazon3[[#This Row],[discount_percentage]]&gt;=0.7,"70%+",
IF(amazon3[[#This Row],[discount_percentage]]&gt;=0.5,"50%-69%",
IF(amazon3[[#This Row],[discount_percentage]]&gt;=0.3,"30%-49%",
IF(amazon3[[#This Row],[discount_percentage]]&gt;=0.1,"10%-29%","Below 10%"))))</f>
        <v>70%+</v>
      </c>
      <c r="M219" s="9" t="str">
        <f>IF(amazon3[[#This Row],[rating]]&gt;=4.5,"Excellent",
IF(amazon3[[#This Row],[rating]]&gt;=4,"Good",
IF(amazon3[[#This Row],[rating]]&gt;=3,"Average","Low")))</f>
        <v>Good</v>
      </c>
      <c r="N219" s="6">
        <f>amazon3[[#This Row],[actual_price]]-amazon3[[#This Row],[discounted_price]]</f>
        <v>826</v>
      </c>
    </row>
    <row r="220" spans="1:14">
      <c r="A220" t="s">
        <v>1939</v>
      </c>
      <c r="B220" t="s">
        <v>1940</v>
      </c>
      <c r="C220" t="s">
        <v>1941</v>
      </c>
      <c r="D220" t="str">
        <f>LEFT(amazon3[[#This Row],[category]],FIND("|",amazon3[[#This Row],[category]]&amp;"|")-1)</f>
        <v>Electronics</v>
      </c>
      <c r="E220" s="3">
        <v>209</v>
      </c>
      <c r="F220" s="3">
        <v>600</v>
      </c>
      <c r="G220" s="2">
        <v>0.65</v>
      </c>
      <c r="H220">
        <v>4.4000000000000004</v>
      </c>
      <c r="I220" s="5">
        <v>18872</v>
      </c>
      <c r="J220" t="s">
        <v>1946</v>
      </c>
      <c r="K220" s="1" t="s">
        <v>1949</v>
      </c>
      <c r="L220" t="str">
        <f>IF(amazon3[[#This Row],[discount_percentage]]&gt;=0.7,"70%+",
IF(amazon3[[#This Row],[discount_percentage]]&gt;=0.5,"50%-69%",
IF(amazon3[[#This Row],[discount_percentage]]&gt;=0.3,"30%-49%",
IF(amazon3[[#This Row],[discount_percentage]]&gt;=0.1,"10%-29%","Below 10%"))))</f>
        <v>50%-69%</v>
      </c>
      <c r="M220" s="9" t="str">
        <f>IF(amazon3[[#This Row],[rating]]&gt;=4.5,"Excellent",
IF(amazon3[[#This Row],[rating]]&gt;=4,"Good",
IF(amazon3[[#This Row],[rating]]&gt;=3,"Average","Low")))</f>
        <v>Good</v>
      </c>
      <c r="N220" s="6">
        <f>amazon3[[#This Row],[actual_price]]-amazon3[[#This Row],[discounted_price]]</f>
        <v>391</v>
      </c>
    </row>
    <row r="221" spans="1:14">
      <c r="A221" t="s">
        <v>1950</v>
      </c>
      <c r="B221" t="s">
        <v>1951</v>
      </c>
      <c r="C221" t="s">
        <v>18</v>
      </c>
      <c r="D221" t="str">
        <f>LEFT(amazon3[[#This Row],[category]],FIND("|",amazon3[[#This Row],[category]]&amp;"|")-1)</f>
        <v>Computers&amp;Accessories</v>
      </c>
      <c r="E221" s="3">
        <v>848.99</v>
      </c>
      <c r="F221" s="3">
        <v>1490</v>
      </c>
      <c r="G221" s="2">
        <v>0.43</v>
      </c>
      <c r="H221">
        <v>3.9</v>
      </c>
      <c r="I221" s="5">
        <v>356</v>
      </c>
      <c r="J221" t="s">
        <v>1956</v>
      </c>
      <c r="K221" s="1" t="s">
        <v>1959</v>
      </c>
      <c r="L221" t="str">
        <f>IF(amazon3[[#This Row],[discount_percentage]]&gt;=0.7,"70%+",
IF(amazon3[[#This Row],[discount_percentage]]&gt;=0.5,"50%-69%",
IF(amazon3[[#This Row],[discount_percentage]]&gt;=0.3,"30%-49%",
IF(amazon3[[#This Row],[discount_percentage]]&gt;=0.1,"10%-29%","Below 10%"))))</f>
        <v>30%-49%</v>
      </c>
      <c r="M221" s="9" t="str">
        <f>IF(amazon3[[#This Row],[rating]]&gt;=4.5,"Excellent",
IF(amazon3[[#This Row],[rating]]&gt;=4,"Good",
IF(amazon3[[#This Row],[rating]]&gt;=3,"Average","Low")))</f>
        <v>Average</v>
      </c>
      <c r="N221" s="6">
        <f>amazon3[[#This Row],[actual_price]]-amazon3[[#This Row],[discounted_price]]</f>
        <v>641.01</v>
      </c>
    </row>
    <row r="222" spans="1:14">
      <c r="A222" t="s">
        <v>1960</v>
      </c>
      <c r="B222" t="s">
        <v>1961</v>
      </c>
      <c r="C222" t="s">
        <v>18</v>
      </c>
      <c r="D222" t="str">
        <f>LEFT(amazon3[[#This Row],[category]],FIND("|",amazon3[[#This Row],[category]]&amp;"|")-1)</f>
        <v>Computers&amp;Accessories</v>
      </c>
      <c r="E222" s="3">
        <v>649</v>
      </c>
      <c r="F222" s="3">
        <v>1999</v>
      </c>
      <c r="G222" s="2">
        <v>0.68</v>
      </c>
      <c r="H222">
        <v>4.2</v>
      </c>
      <c r="I222" s="5">
        <v>24269</v>
      </c>
      <c r="J222" t="s">
        <v>23</v>
      </c>
      <c r="K222" s="1" t="s">
        <v>1964</v>
      </c>
      <c r="L222" t="str">
        <f>IF(amazon3[[#This Row],[discount_percentage]]&gt;=0.7,"70%+",
IF(amazon3[[#This Row],[discount_percentage]]&gt;=0.5,"50%-69%",
IF(amazon3[[#This Row],[discount_percentage]]&gt;=0.3,"30%-49%",
IF(amazon3[[#This Row],[discount_percentage]]&gt;=0.1,"10%-29%","Below 10%"))))</f>
        <v>50%-69%</v>
      </c>
      <c r="M222" s="9" t="str">
        <f>IF(amazon3[[#This Row],[rating]]&gt;=4.5,"Excellent",
IF(amazon3[[#This Row],[rating]]&gt;=4,"Good",
IF(amazon3[[#This Row],[rating]]&gt;=3,"Average","Low")))</f>
        <v>Good</v>
      </c>
      <c r="N222" s="6">
        <f>amazon3[[#This Row],[actual_price]]-amazon3[[#This Row],[discounted_price]]</f>
        <v>1350</v>
      </c>
    </row>
    <row r="223" spans="1:14">
      <c r="A223" t="s">
        <v>1965</v>
      </c>
      <c r="B223" t="s">
        <v>1966</v>
      </c>
      <c r="C223" t="s">
        <v>467</v>
      </c>
      <c r="D223" t="str">
        <f>LEFT(amazon3[[#This Row],[category]],FIND("|",amazon3[[#This Row],[category]]&amp;"|")-1)</f>
        <v>Electronics</v>
      </c>
      <c r="E223" s="3">
        <v>299</v>
      </c>
      <c r="F223" s="3">
        <v>899</v>
      </c>
      <c r="G223" s="2">
        <v>0.67</v>
      </c>
      <c r="H223">
        <v>3.8</v>
      </c>
      <c r="I223" s="5">
        <v>425</v>
      </c>
      <c r="J223" t="s">
        <v>1971</v>
      </c>
      <c r="K223" s="1" t="s">
        <v>1974</v>
      </c>
      <c r="L223" t="str">
        <f>IF(amazon3[[#This Row],[discount_percentage]]&gt;=0.7,"70%+",
IF(amazon3[[#This Row],[discount_percentage]]&gt;=0.5,"50%-69%",
IF(amazon3[[#This Row],[discount_percentage]]&gt;=0.3,"30%-49%",
IF(amazon3[[#This Row],[discount_percentage]]&gt;=0.1,"10%-29%","Below 10%"))))</f>
        <v>50%-69%</v>
      </c>
      <c r="M223" s="9" t="str">
        <f>IF(amazon3[[#This Row],[rating]]&gt;=4.5,"Excellent",
IF(amazon3[[#This Row],[rating]]&gt;=4,"Good",
IF(amazon3[[#This Row],[rating]]&gt;=3,"Average","Low")))</f>
        <v>Average</v>
      </c>
      <c r="N223" s="6">
        <f>amazon3[[#This Row],[actual_price]]-amazon3[[#This Row],[discounted_price]]</f>
        <v>600</v>
      </c>
    </row>
    <row r="224" spans="1:14">
      <c r="A224" t="s">
        <v>1975</v>
      </c>
      <c r="B224" t="s">
        <v>1976</v>
      </c>
      <c r="C224" t="s">
        <v>649</v>
      </c>
      <c r="D224" t="str">
        <f>LEFT(amazon3[[#This Row],[category]],FIND("|",amazon3[[#This Row],[category]]&amp;"|")-1)</f>
        <v>Electronics</v>
      </c>
      <c r="E224" s="3">
        <v>399</v>
      </c>
      <c r="F224" s="3">
        <v>799</v>
      </c>
      <c r="G224" s="2">
        <v>0.5</v>
      </c>
      <c r="H224">
        <v>4.0999999999999996</v>
      </c>
      <c r="I224" s="5">
        <v>1161</v>
      </c>
      <c r="J224" t="s">
        <v>1981</v>
      </c>
      <c r="K224" s="1" t="s">
        <v>1984</v>
      </c>
      <c r="L224" t="str">
        <f>IF(amazon3[[#This Row],[discount_percentage]]&gt;=0.7,"70%+",
IF(amazon3[[#This Row],[discount_percentage]]&gt;=0.5,"50%-69%",
IF(amazon3[[#This Row],[discount_percentage]]&gt;=0.3,"30%-49%",
IF(amazon3[[#This Row],[discount_percentage]]&gt;=0.1,"10%-29%","Below 10%"))))</f>
        <v>50%-69%</v>
      </c>
      <c r="M224" s="9" t="str">
        <f>IF(amazon3[[#This Row],[rating]]&gt;=4.5,"Excellent",
IF(amazon3[[#This Row],[rating]]&gt;=4,"Good",
IF(amazon3[[#This Row],[rating]]&gt;=3,"Average","Low")))</f>
        <v>Good</v>
      </c>
      <c r="N224" s="6">
        <f>amazon3[[#This Row],[actual_price]]-amazon3[[#This Row],[discounted_price]]</f>
        <v>400</v>
      </c>
    </row>
    <row r="225" spans="1:14">
      <c r="A225" t="s">
        <v>1985</v>
      </c>
      <c r="B225" t="s">
        <v>1986</v>
      </c>
      <c r="C225" t="s">
        <v>18</v>
      </c>
      <c r="D225" t="str">
        <f>LEFT(amazon3[[#This Row],[category]],FIND("|",amazon3[[#This Row],[category]]&amp;"|")-1)</f>
        <v>Computers&amp;Accessories</v>
      </c>
      <c r="E225" s="3">
        <v>249</v>
      </c>
      <c r="F225" s="3">
        <v>499</v>
      </c>
      <c r="G225" s="2">
        <v>0.5</v>
      </c>
      <c r="H225">
        <v>4.0999999999999996</v>
      </c>
      <c r="I225" s="5">
        <v>1508</v>
      </c>
      <c r="J225" t="s">
        <v>1991</v>
      </c>
      <c r="K225" s="1" t="s">
        <v>1994</v>
      </c>
      <c r="L225" t="str">
        <f>IF(amazon3[[#This Row],[discount_percentage]]&gt;=0.7,"70%+",
IF(amazon3[[#This Row],[discount_percentage]]&gt;=0.5,"50%-69%",
IF(amazon3[[#This Row],[discount_percentage]]&gt;=0.3,"30%-49%",
IF(amazon3[[#This Row],[discount_percentage]]&gt;=0.1,"10%-29%","Below 10%"))))</f>
        <v>50%-69%</v>
      </c>
      <c r="M225" s="9" t="str">
        <f>IF(amazon3[[#This Row],[rating]]&gt;=4.5,"Excellent",
IF(amazon3[[#This Row],[rating]]&gt;=4,"Good",
IF(amazon3[[#This Row],[rating]]&gt;=3,"Average","Low")))</f>
        <v>Good</v>
      </c>
      <c r="N225" s="6">
        <f>amazon3[[#This Row],[actual_price]]-amazon3[[#This Row],[discounted_price]]</f>
        <v>250</v>
      </c>
    </row>
    <row r="226" spans="1:14">
      <c r="A226" t="s">
        <v>1995</v>
      </c>
      <c r="B226" t="s">
        <v>1996</v>
      </c>
      <c r="C226" t="s">
        <v>1997</v>
      </c>
      <c r="D226" t="str">
        <f>LEFT(amazon3[[#This Row],[category]],FIND("|",amazon3[[#This Row],[category]]&amp;"|")-1)</f>
        <v>Electronics</v>
      </c>
      <c r="E226" s="3">
        <v>1249</v>
      </c>
      <c r="F226" s="3">
        <v>2299</v>
      </c>
      <c r="G226" s="2">
        <v>0.46</v>
      </c>
      <c r="H226">
        <v>4.3</v>
      </c>
      <c r="I226" s="5">
        <v>7636</v>
      </c>
      <c r="J226" t="s">
        <v>2002</v>
      </c>
      <c r="K226" s="1" t="s">
        <v>2005</v>
      </c>
      <c r="L226" t="str">
        <f>IF(amazon3[[#This Row],[discount_percentage]]&gt;=0.7,"70%+",
IF(amazon3[[#This Row],[discount_percentage]]&gt;=0.5,"50%-69%",
IF(amazon3[[#This Row],[discount_percentage]]&gt;=0.3,"30%-49%",
IF(amazon3[[#This Row],[discount_percentage]]&gt;=0.1,"10%-29%","Below 10%"))))</f>
        <v>30%-49%</v>
      </c>
      <c r="M226" s="9" t="str">
        <f>IF(amazon3[[#This Row],[rating]]&gt;=4.5,"Excellent",
IF(amazon3[[#This Row],[rating]]&gt;=4,"Good",
IF(amazon3[[#This Row],[rating]]&gt;=3,"Average","Low")))</f>
        <v>Good</v>
      </c>
      <c r="N226" s="6">
        <f>amazon3[[#This Row],[actual_price]]-amazon3[[#This Row],[discounted_price]]</f>
        <v>1050</v>
      </c>
    </row>
    <row r="227" spans="1:14">
      <c r="A227" t="s">
        <v>2006</v>
      </c>
      <c r="B227" t="s">
        <v>2007</v>
      </c>
      <c r="C227" t="s">
        <v>467</v>
      </c>
      <c r="D227" t="str">
        <f>LEFT(amazon3[[#This Row],[category]],FIND("|",amazon3[[#This Row],[category]]&amp;"|")-1)</f>
        <v>Electronics</v>
      </c>
      <c r="E227" s="3">
        <v>213</v>
      </c>
      <c r="F227" s="3">
        <v>499</v>
      </c>
      <c r="G227" s="2">
        <v>0.56999999999999995</v>
      </c>
      <c r="H227">
        <v>3.7</v>
      </c>
      <c r="I227" s="5">
        <v>246</v>
      </c>
      <c r="J227" t="s">
        <v>2012</v>
      </c>
      <c r="K227" s="1" t="s">
        <v>2015</v>
      </c>
      <c r="L227" t="str">
        <f>IF(amazon3[[#This Row],[discount_percentage]]&gt;=0.7,"70%+",
IF(amazon3[[#This Row],[discount_percentage]]&gt;=0.5,"50%-69%",
IF(amazon3[[#This Row],[discount_percentage]]&gt;=0.3,"30%-49%",
IF(amazon3[[#This Row],[discount_percentage]]&gt;=0.1,"10%-29%","Below 10%"))))</f>
        <v>50%-69%</v>
      </c>
      <c r="M227" s="9" t="str">
        <f>IF(amazon3[[#This Row],[rating]]&gt;=4.5,"Excellent",
IF(amazon3[[#This Row],[rating]]&gt;=4,"Good",
IF(amazon3[[#This Row],[rating]]&gt;=3,"Average","Low")))</f>
        <v>Average</v>
      </c>
      <c r="N227" s="6">
        <f>amazon3[[#This Row],[actual_price]]-amazon3[[#This Row],[discounted_price]]</f>
        <v>286</v>
      </c>
    </row>
    <row r="228" spans="1:14">
      <c r="A228" t="s">
        <v>2016</v>
      </c>
      <c r="B228" t="s">
        <v>2017</v>
      </c>
      <c r="C228" t="s">
        <v>467</v>
      </c>
      <c r="D228" t="str">
        <f>LEFT(amazon3[[#This Row],[category]],FIND("|",amazon3[[#This Row],[category]]&amp;"|")-1)</f>
        <v>Electronics</v>
      </c>
      <c r="E228" s="3">
        <v>209</v>
      </c>
      <c r="F228" s="3">
        <v>499</v>
      </c>
      <c r="G228" s="2">
        <v>0.57999999999999996</v>
      </c>
      <c r="H228">
        <v>4</v>
      </c>
      <c r="I228" s="5">
        <v>479</v>
      </c>
      <c r="J228" t="s">
        <v>2022</v>
      </c>
      <c r="K228" s="1" t="s">
        <v>2025</v>
      </c>
      <c r="L228" t="str">
        <f>IF(amazon3[[#This Row],[discount_percentage]]&gt;=0.7,"70%+",
IF(amazon3[[#This Row],[discount_percentage]]&gt;=0.5,"50%-69%",
IF(amazon3[[#This Row],[discount_percentage]]&gt;=0.3,"30%-49%",
IF(amazon3[[#This Row],[discount_percentage]]&gt;=0.1,"10%-29%","Below 10%"))))</f>
        <v>50%-69%</v>
      </c>
      <c r="M228" s="9" t="str">
        <f>IF(amazon3[[#This Row],[rating]]&gt;=4.5,"Excellent",
IF(amazon3[[#This Row],[rating]]&gt;=4,"Good",
IF(amazon3[[#This Row],[rating]]&gt;=3,"Average","Low")))</f>
        <v>Good</v>
      </c>
      <c r="N228" s="6">
        <f>amazon3[[#This Row],[actual_price]]-amazon3[[#This Row],[discounted_price]]</f>
        <v>290</v>
      </c>
    </row>
    <row r="229" spans="1:14">
      <c r="A229" t="s">
        <v>2026</v>
      </c>
      <c r="B229" t="s">
        <v>2027</v>
      </c>
      <c r="C229" t="s">
        <v>130</v>
      </c>
      <c r="D229" t="str">
        <f>LEFT(amazon3[[#This Row],[category]],FIND("|",amazon3[[#This Row],[category]]&amp;"|")-1)</f>
        <v>Electronics</v>
      </c>
      <c r="E229" s="3">
        <v>598</v>
      </c>
      <c r="F229" s="3">
        <v>4999</v>
      </c>
      <c r="G229" s="2">
        <v>0.88</v>
      </c>
      <c r="H229">
        <v>4.2</v>
      </c>
      <c r="I229" s="5">
        <v>910</v>
      </c>
      <c r="J229" t="s">
        <v>2032</v>
      </c>
      <c r="K229" s="1" t="s">
        <v>2035</v>
      </c>
      <c r="L229" t="str">
        <f>IF(amazon3[[#This Row],[discount_percentage]]&gt;=0.7,"70%+",
IF(amazon3[[#This Row],[discount_percentage]]&gt;=0.5,"50%-69%",
IF(amazon3[[#This Row],[discount_percentage]]&gt;=0.3,"30%-49%",
IF(amazon3[[#This Row],[discount_percentage]]&gt;=0.1,"10%-29%","Below 10%"))))</f>
        <v>70%+</v>
      </c>
      <c r="M229" s="9" t="str">
        <f>IF(amazon3[[#This Row],[rating]]&gt;=4.5,"Excellent",
IF(amazon3[[#This Row],[rating]]&gt;=4,"Good",
IF(amazon3[[#This Row],[rating]]&gt;=3,"Average","Low")))</f>
        <v>Good</v>
      </c>
      <c r="N229" s="6">
        <f>amazon3[[#This Row],[actual_price]]-amazon3[[#This Row],[discounted_price]]</f>
        <v>4401</v>
      </c>
    </row>
    <row r="230" spans="1:14">
      <c r="A230" t="s">
        <v>2036</v>
      </c>
      <c r="B230" t="s">
        <v>2037</v>
      </c>
      <c r="C230" t="s">
        <v>18</v>
      </c>
      <c r="D230" t="str">
        <f>LEFT(amazon3[[#This Row],[category]],FIND("|",amazon3[[#This Row],[category]]&amp;"|")-1)</f>
        <v>Computers&amp;Accessories</v>
      </c>
      <c r="E230" s="3">
        <v>799</v>
      </c>
      <c r="F230" s="3">
        <v>1749</v>
      </c>
      <c r="G230" s="2">
        <v>0.54</v>
      </c>
      <c r="H230">
        <v>4.0999999999999996</v>
      </c>
      <c r="I230" s="5">
        <v>5626</v>
      </c>
      <c r="J230" t="s">
        <v>2042</v>
      </c>
      <c r="K230" s="1" t="s">
        <v>2045</v>
      </c>
      <c r="L230" t="str">
        <f>IF(amazon3[[#This Row],[discount_percentage]]&gt;=0.7,"70%+",
IF(amazon3[[#This Row],[discount_percentage]]&gt;=0.5,"50%-69%",
IF(amazon3[[#This Row],[discount_percentage]]&gt;=0.3,"30%-49%",
IF(amazon3[[#This Row],[discount_percentage]]&gt;=0.1,"10%-29%","Below 10%"))))</f>
        <v>50%-69%</v>
      </c>
      <c r="M230" s="9" t="str">
        <f>IF(amazon3[[#This Row],[rating]]&gt;=4.5,"Excellent",
IF(amazon3[[#This Row],[rating]]&gt;=4,"Good",
IF(amazon3[[#This Row],[rating]]&gt;=3,"Average","Low")))</f>
        <v>Good</v>
      </c>
      <c r="N230" s="6">
        <f>amazon3[[#This Row],[actual_price]]-amazon3[[#This Row],[discounted_price]]</f>
        <v>950</v>
      </c>
    </row>
    <row r="231" spans="1:14">
      <c r="A231" t="s">
        <v>2046</v>
      </c>
      <c r="B231" t="s">
        <v>2047</v>
      </c>
      <c r="C231" t="s">
        <v>18</v>
      </c>
      <c r="D231" t="str">
        <f>LEFT(amazon3[[#This Row],[category]],FIND("|",amazon3[[#This Row],[category]]&amp;"|")-1)</f>
        <v>Computers&amp;Accessories</v>
      </c>
      <c r="E231" s="3">
        <v>159</v>
      </c>
      <c r="F231" s="3">
        <v>595</v>
      </c>
      <c r="G231" s="2">
        <v>0.73</v>
      </c>
      <c r="H231">
        <v>4.3</v>
      </c>
      <c r="I231" s="5">
        <v>14184</v>
      </c>
      <c r="J231" t="s">
        <v>2052</v>
      </c>
      <c r="K231" s="1" t="s">
        <v>2055</v>
      </c>
      <c r="L231" t="str">
        <f>IF(amazon3[[#This Row],[discount_percentage]]&gt;=0.7,"70%+",
IF(amazon3[[#This Row],[discount_percentage]]&gt;=0.5,"50%-69%",
IF(amazon3[[#This Row],[discount_percentage]]&gt;=0.3,"30%-49%",
IF(amazon3[[#This Row],[discount_percentage]]&gt;=0.1,"10%-29%","Below 10%"))))</f>
        <v>70%+</v>
      </c>
      <c r="M231" s="9" t="str">
        <f>IF(amazon3[[#This Row],[rating]]&gt;=4.5,"Excellent",
IF(amazon3[[#This Row],[rating]]&gt;=4,"Good",
IF(amazon3[[#This Row],[rating]]&gt;=3,"Average","Low")))</f>
        <v>Good</v>
      </c>
      <c r="N231" s="6">
        <f>amazon3[[#This Row],[actual_price]]-amazon3[[#This Row],[discounted_price]]</f>
        <v>436</v>
      </c>
    </row>
    <row r="232" spans="1:14">
      <c r="A232" t="s">
        <v>2056</v>
      </c>
      <c r="B232" t="s">
        <v>2057</v>
      </c>
      <c r="C232" t="s">
        <v>2058</v>
      </c>
      <c r="D232" t="str">
        <f>LEFT(amazon3[[#This Row],[category]],FIND("|",amazon3[[#This Row],[category]]&amp;"|")-1)</f>
        <v>Computers&amp;Accessories</v>
      </c>
      <c r="E232" s="3">
        <v>499</v>
      </c>
      <c r="F232" s="3">
        <v>1100</v>
      </c>
      <c r="G232" s="2">
        <v>0.55000000000000004</v>
      </c>
      <c r="H232">
        <v>4.4000000000000004</v>
      </c>
      <c r="I232" s="5">
        <v>25177</v>
      </c>
      <c r="J232" t="s">
        <v>2063</v>
      </c>
      <c r="K232" s="1" t="s">
        <v>2066</v>
      </c>
      <c r="L232" t="str">
        <f>IF(amazon3[[#This Row],[discount_percentage]]&gt;=0.7,"70%+",
IF(amazon3[[#This Row],[discount_percentage]]&gt;=0.5,"50%-69%",
IF(amazon3[[#This Row],[discount_percentage]]&gt;=0.3,"30%-49%",
IF(amazon3[[#This Row],[discount_percentage]]&gt;=0.1,"10%-29%","Below 10%"))))</f>
        <v>50%-69%</v>
      </c>
      <c r="M232" s="9" t="str">
        <f>IF(amazon3[[#This Row],[rating]]&gt;=4.5,"Excellent",
IF(amazon3[[#This Row],[rating]]&gt;=4,"Good",
IF(amazon3[[#This Row],[rating]]&gt;=3,"Average","Low")))</f>
        <v>Good</v>
      </c>
      <c r="N232" s="6">
        <f>amazon3[[#This Row],[actual_price]]-amazon3[[#This Row],[discounted_price]]</f>
        <v>601</v>
      </c>
    </row>
    <row r="233" spans="1:14">
      <c r="A233" t="s">
        <v>2067</v>
      </c>
      <c r="B233" t="s">
        <v>2068</v>
      </c>
      <c r="C233" t="s">
        <v>170</v>
      </c>
      <c r="D233" t="str">
        <f>LEFT(amazon3[[#This Row],[category]],FIND("|",amazon3[[#This Row],[category]]&amp;"|")-1)</f>
        <v>Electronics</v>
      </c>
      <c r="E233" s="3">
        <v>31999</v>
      </c>
      <c r="F233" s="3">
        <v>49999</v>
      </c>
      <c r="G233" s="2">
        <v>0.36</v>
      </c>
      <c r="H233">
        <v>4.3</v>
      </c>
      <c r="I233" s="5">
        <v>21252</v>
      </c>
      <c r="J233" t="s">
        <v>2073</v>
      </c>
      <c r="K233" s="1" t="s">
        <v>2076</v>
      </c>
      <c r="L233" t="str">
        <f>IF(amazon3[[#This Row],[discount_percentage]]&gt;=0.7,"70%+",
IF(amazon3[[#This Row],[discount_percentage]]&gt;=0.5,"50%-69%",
IF(amazon3[[#This Row],[discount_percentage]]&gt;=0.3,"30%-49%",
IF(amazon3[[#This Row],[discount_percentage]]&gt;=0.1,"10%-29%","Below 10%"))))</f>
        <v>30%-49%</v>
      </c>
      <c r="M233" s="9" t="str">
        <f>IF(amazon3[[#This Row],[rating]]&gt;=4.5,"Excellent",
IF(amazon3[[#This Row],[rating]]&gt;=4,"Good",
IF(amazon3[[#This Row],[rating]]&gt;=3,"Average","Low")))</f>
        <v>Good</v>
      </c>
      <c r="N233" s="6">
        <f>amazon3[[#This Row],[actual_price]]-amazon3[[#This Row],[discounted_price]]</f>
        <v>18000</v>
      </c>
    </row>
    <row r="234" spans="1:14">
      <c r="A234" t="s">
        <v>2077</v>
      </c>
      <c r="B234" t="s">
        <v>2078</v>
      </c>
      <c r="C234" t="s">
        <v>170</v>
      </c>
      <c r="D234" t="str">
        <f>LEFT(amazon3[[#This Row],[category]],FIND("|",amazon3[[#This Row],[category]]&amp;"|")-1)</f>
        <v>Electronics</v>
      </c>
      <c r="E234" s="3">
        <v>32990</v>
      </c>
      <c r="F234" s="3">
        <v>56790</v>
      </c>
      <c r="G234" s="2">
        <v>0.42</v>
      </c>
      <c r="H234">
        <v>4.3</v>
      </c>
      <c r="I234" s="5">
        <v>567</v>
      </c>
      <c r="J234" t="s">
        <v>2083</v>
      </c>
      <c r="K234" s="1" t="s">
        <v>2086</v>
      </c>
      <c r="L234" t="str">
        <f>IF(amazon3[[#This Row],[discount_percentage]]&gt;=0.7,"70%+",
IF(amazon3[[#This Row],[discount_percentage]]&gt;=0.5,"50%-69%",
IF(amazon3[[#This Row],[discount_percentage]]&gt;=0.3,"30%-49%",
IF(amazon3[[#This Row],[discount_percentage]]&gt;=0.1,"10%-29%","Below 10%"))))</f>
        <v>30%-49%</v>
      </c>
      <c r="M234" s="9" t="str">
        <f>IF(amazon3[[#This Row],[rating]]&gt;=4.5,"Excellent",
IF(amazon3[[#This Row],[rating]]&gt;=4,"Good",
IF(amazon3[[#This Row],[rating]]&gt;=3,"Average","Low")))</f>
        <v>Good</v>
      </c>
      <c r="N234" s="6">
        <f>amazon3[[#This Row],[actual_price]]-amazon3[[#This Row],[discounted_price]]</f>
        <v>23800</v>
      </c>
    </row>
    <row r="235" spans="1:14">
      <c r="A235" t="s">
        <v>2087</v>
      </c>
      <c r="B235" t="s">
        <v>2088</v>
      </c>
      <c r="C235" t="s">
        <v>467</v>
      </c>
      <c r="D235" t="str">
        <f>LEFT(amazon3[[#This Row],[category]],FIND("|",amazon3[[#This Row],[category]]&amp;"|")-1)</f>
        <v>Electronics</v>
      </c>
      <c r="E235" s="3">
        <v>299</v>
      </c>
      <c r="F235" s="3">
        <v>1199</v>
      </c>
      <c r="G235" s="2">
        <v>0.75</v>
      </c>
      <c r="H235">
        <v>3.5</v>
      </c>
      <c r="I235" s="5">
        <v>466</v>
      </c>
      <c r="J235" t="s">
        <v>2093</v>
      </c>
      <c r="K235" s="1" t="s">
        <v>2096</v>
      </c>
      <c r="L235" t="str">
        <f>IF(amazon3[[#This Row],[discount_percentage]]&gt;=0.7,"70%+",
IF(amazon3[[#This Row],[discount_percentage]]&gt;=0.5,"50%-69%",
IF(amazon3[[#This Row],[discount_percentage]]&gt;=0.3,"30%-49%",
IF(amazon3[[#This Row],[discount_percentage]]&gt;=0.1,"10%-29%","Below 10%"))))</f>
        <v>70%+</v>
      </c>
      <c r="M235" s="9" t="str">
        <f>IF(amazon3[[#This Row],[rating]]&gt;=4.5,"Excellent",
IF(amazon3[[#This Row],[rating]]&gt;=4,"Good",
IF(amazon3[[#This Row],[rating]]&gt;=3,"Average","Low")))</f>
        <v>Average</v>
      </c>
      <c r="N235" s="6">
        <f>amazon3[[#This Row],[actual_price]]-amazon3[[#This Row],[discounted_price]]</f>
        <v>900</v>
      </c>
    </row>
    <row r="236" spans="1:14">
      <c r="A236" t="s">
        <v>2097</v>
      </c>
      <c r="B236" t="s">
        <v>2098</v>
      </c>
      <c r="C236" t="s">
        <v>18</v>
      </c>
      <c r="D236" t="str">
        <f>LEFT(amazon3[[#This Row],[category]],FIND("|",amazon3[[#This Row],[category]]&amp;"|")-1)</f>
        <v>Computers&amp;Accessories</v>
      </c>
      <c r="E236" s="3">
        <v>128.31</v>
      </c>
      <c r="F236" s="3">
        <v>549</v>
      </c>
      <c r="G236" s="2">
        <v>0.77</v>
      </c>
      <c r="H236">
        <v>3.9</v>
      </c>
      <c r="I236" s="5">
        <v>61</v>
      </c>
      <c r="J236" t="s">
        <v>1731</v>
      </c>
      <c r="K236" s="1" t="s">
        <v>2100</v>
      </c>
      <c r="L236" t="str">
        <f>IF(amazon3[[#This Row],[discount_percentage]]&gt;=0.7,"70%+",
IF(amazon3[[#This Row],[discount_percentage]]&gt;=0.5,"50%-69%",
IF(amazon3[[#This Row],[discount_percentage]]&gt;=0.3,"30%-49%",
IF(amazon3[[#This Row],[discount_percentage]]&gt;=0.1,"10%-29%","Below 10%"))))</f>
        <v>70%+</v>
      </c>
      <c r="M236" s="9" t="str">
        <f>IF(amazon3[[#This Row],[rating]]&gt;=4.5,"Excellent",
IF(amazon3[[#This Row],[rating]]&gt;=4,"Good",
IF(amazon3[[#This Row],[rating]]&gt;=3,"Average","Low")))</f>
        <v>Average</v>
      </c>
      <c r="N236" s="6">
        <f>amazon3[[#This Row],[actual_price]]-amazon3[[#This Row],[discounted_price]]</f>
        <v>420.69</v>
      </c>
    </row>
    <row r="237" spans="1:14">
      <c r="A237" t="s">
        <v>2101</v>
      </c>
      <c r="B237" t="s">
        <v>2102</v>
      </c>
      <c r="C237" t="s">
        <v>18</v>
      </c>
      <c r="D237" t="str">
        <f>LEFT(amazon3[[#This Row],[category]],FIND("|",amazon3[[#This Row],[category]]&amp;"|")-1)</f>
        <v>Computers&amp;Accessories</v>
      </c>
      <c r="E237" s="3">
        <v>599</v>
      </c>
      <c r="F237" s="3">
        <v>849</v>
      </c>
      <c r="G237" s="2">
        <v>0.28999999999999998</v>
      </c>
      <c r="H237">
        <v>4.5</v>
      </c>
      <c r="I237" s="5">
        <v>474</v>
      </c>
      <c r="J237" t="s">
        <v>2106</v>
      </c>
      <c r="K237" s="1" t="s">
        <v>2109</v>
      </c>
      <c r="L237" t="str">
        <f>IF(amazon3[[#This Row],[discount_percentage]]&gt;=0.7,"70%+",
IF(amazon3[[#This Row],[discount_percentage]]&gt;=0.5,"50%-69%",
IF(amazon3[[#This Row],[discount_percentage]]&gt;=0.3,"30%-49%",
IF(amazon3[[#This Row],[discount_percentage]]&gt;=0.1,"10%-29%","Below 10%"))))</f>
        <v>10%-29%</v>
      </c>
      <c r="M237" s="9" t="str">
        <f>IF(amazon3[[#This Row],[rating]]&gt;=4.5,"Excellent",
IF(amazon3[[#This Row],[rating]]&gt;=4,"Good",
IF(amazon3[[#This Row],[rating]]&gt;=3,"Average","Low")))</f>
        <v>Excellent</v>
      </c>
      <c r="N237" s="6">
        <f>amazon3[[#This Row],[actual_price]]-amazon3[[#This Row],[discounted_price]]</f>
        <v>250</v>
      </c>
    </row>
    <row r="238" spans="1:14">
      <c r="A238" t="s">
        <v>2110</v>
      </c>
      <c r="B238" t="s">
        <v>2111</v>
      </c>
      <c r="C238" t="s">
        <v>467</v>
      </c>
      <c r="D238" t="str">
        <f>LEFT(amazon3[[#This Row],[category]],FIND("|",amazon3[[#This Row],[category]]&amp;"|")-1)</f>
        <v>Electronics</v>
      </c>
      <c r="E238" s="3">
        <v>399</v>
      </c>
      <c r="F238" s="3">
        <v>899</v>
      </c>
      <c r="G238" s="2">
        <v>0.56000000000000005</v>
      </c>
      <c r="H238">
        <v>3.4</v>
      </c>
      <c r="I238" s="5">
        <v>431</v>
      </c>
      <c r="J238" t="s">
        <v>2116</v>
      </c>
      <c r="K238" s="1" t="s">
        <v>2119</v>
      </c>
      <c r="L238" t="str">
        <f>IF(amazon3[[#This Row],[discount_percentage]]&gt;=0.7,"70%+",
IF(amazon3[[#This Row],[discount_percentage]]&gt;=0.5,"50%-69%",
IF(amazon3[[#This Row],[discount_percentage]]&gt;=0.3,"30%-49%",
IF(amazon3[[#This Row],[discount_percentage]]&gt;=0.1,"10%-29%","Below 10%"))))</f>
        <v>50%-69%</v>
      </c>
      <c r="M238" s="9" t="str">
        <f>IF(amazon3[[#This Row],[rating]]&gt;=4.5,"Excellent",
IF(amazon3[[#This Row],[rating]]&gt;=4,"Good",
IF(amazon3[[#This Row],[rating]]&gt;=3,"Average","Low")))</f>
        <v>Average</v>
      </c>
      <c r="N238" s="6">
        <f>amazon3[[#This Row],[actual_price]]-amazon3[[#This Row],[discounted_price]]</f>
        <v>500</v>
      </c>
    </row>
    <row r="239" spans="1:14">
      <c r="A239" t="s">
        <v>2120</v>
      </c>
      <c r="B239" t="s">
        <v>2121</v>
      </c>
      <c r="C239" t="s">
        <v>18</v>
      </c>
      <c r="D239" t="str">
        <f>LEFT(amazon3[[#This Row],[category]],FIND("|",amazon3[[#This Row],[category]]&amp;"|")-1)</f>
        <v>Computers&amp;Accessories</v>
      </c>
      <c r="E239" s="3">
        <v>449</v>
      </c>
      <c r="F239" s="3">
        <v>1099</v>
      </c>
      <c r="G239" s="2">
        <v>0.59</v>
      </c>
      <c r="H239">
        <v>4</v>
      </c>
      <c r="I239" s="5">
        <v>242</v>
      </c>
      <c r="J239" t="s">
        <v>2126</v>
      </c>
      <c r="K239" s="1" t="s">
        <v>2129</v>
      </c>
      <c r="L239" t="str">
        <f>IF(amazon3[[#This Row],[discount_percentage]]&gt;=0.7,"70%+",
IF(amazon3[[#This Row],[discount_percentage]]&gt;=0.5,"50%-69%",
IF(amazon3[[#This Row],[discount_percentage]]&gt;=0.3,"30%-49%",
IF(amazon3[[#This Row],[discount_percentage]]&gt;=0.1,"10%-29%","Below 10%"))))</f>
        <v>50%-69%</v>
      </c>
      <c r="M239" s="9" t="str">
        <f>IF(amazon3[[#This Row],[rating]]&gt;=4.5,"Excellent",
IF(amazon3[[#This Row],[rating]]&gt;=4,"Good",
IF(amazon3[[#This Row],[rating]]&gt;=3,"Average","Low")))</f>
        <v>Good</v>
      </c>
      <c r="N239" s="6">
        <f>amazon3[[#This Row],[actual_price]]-amazon3[[#This Row],[discounted_price]]</f>
        <v>650</v>
      </c>
    </row>
    <row r="240" spans="1:14">
      <c r="A240" t="s">
        <v>2130</v>
      </c>
      <c r="B240" t="s">
        <v>2131</v>
      </c>
      <c r="C240" t="s">
        <v>18</v>
      </c>
      <c r="D240" t="str">
        <f>LEFT(amazon3[[#This Row],[category]],FIND("|",amazon3[[#This Row],[category]]&amp;"|")-1)</f>
        <v>Computers&amp;Accessories</v>
      </c>
      <c r="E240" s="3">
        <v>254</v>
      </c>
      <c r="F240" s="3">
        <v>799</v>
      </c>
      <c r="G240" s="2">
        <v>0.68</v>
      </c>
      <c r="H240">
        <v>4</v>
      </c>
      <c r="I240" s="5">
        <v>2905</v>
      </c>
      <c r="J240" t="s">
        <v>2136</v>
      </c>
      <c r="K240" s="1" t="s">
        <v>2139</v>
      </c>
      <c r="L240" t="str">
        <f>IF(amazon3[[#This Row],[discount_percentage]]&gt;=0.7,"70%+",
IF(amazon3[[#This Row],[discount_percentage]]&gt;=0.5,"50%-69%",
IF(amazon3[[#This Row],[discount_percentage]]&gt;=0.3,"30%-49%",
IF(amazon3[[#This Row],[discount_percentage]]&gt;=0.1,"10%-29%","Below 10%"))))</f>
        <v>50%-69%</v>
      </c>
      <c r="M240" s="9" t="str">
        <f>IF(amazon3[[#This Row],[rating]]&gt;=4.5,"Excellent",
IF(amazon3[[#This Row],[rating]]&gt;=4,"Good",
IF(amazon3[[#This Row],[rating]]&gt;=3,"Average","Low")))</f>
        <v>Good</v>
      </c>
      <c r="N240" s="6">
        <f>amazon3[[#This Row],[actual_price]]-amazon3[[#This Row],[discounted_price]]</f>
        <v>545</v>
      </c>
    </row>
    <row r="241" spans="1:14">
      <c r="A241" t="s">
        <v>2140</v>
      </c>
      <c r="B241" t="s">
        <v>2141</v>
      </c>
      <c r="C241" t="s">
        <v>2142</v>
      </c>
      <c r="D241" t="str">
        <f>LEFT(amazon3[[#This Row],[category]],FIND("|",amazon3[[#This Row],[category]]&amp;"|")-1)</f>
        <v>Electronics</v>
      </c>
      <c r="E241" s="3">
        <v>399</v>
      </c>
      <c r="F241" s="3">
        <v>795</v>
      </c>
      <c r="G241" s="2">
        <v>0.5</v>
      </c>
      <c r="H241">
        <v>4.4000000000000004</v>
      </c>
      <c r="I241" s="5">
        <v>12091</v>
      </c>
      <c r="J241" t="s">
        <v>2147</v>
      </c>
      <c r="K241" s="1" t="s">
        <v>2150</v>
      </c>
      <c r="L241" t="str">
        <f>IF(amazon3[[#This Row],[discount_percentage]]&gt;=0.7,"70%+",
IF(amazon3[[#This Row],[discount_percentage]]&gt;=0.5,"50%-69%",
IF(amazon3[[#This Row],[discount_percentage]]&gt;=0.3,"30%-49%",
IF(amazon3[[#This Row],[discount_percentage]]&gt;=0.1,"10%-29%","Below 10%"))))</f>
        <v>50%-69%</v>
      </c>
      <c r="M241" s="9" t="str">
        <f>IF(amazon3[[#This Row],[rating]]&gt;=4.5,"Excellent",
IF(amazon3[[#This Row],[rating]]&gt;=4,"Good",
IF(amazon3[[#This Row],[rating]]&gt;=3,"Average","Low")))</f>
        <v>Good</v>
      </c>
      <c r="N241" s="6">
        <f>amazon3[[#This Row],[actual_price]]-amazon3[[#This Row],[discounted_price]]</f>
        <v>396</v>
      </c>
    </row>
    <row r="242" spans="1:14">
      <c r="A242" t="s">
        <v>2151</v>
      </c>
      <c r="B242" t="s">
        <v>2152</v>
      </c>
      <c r="C242" t="s">
        <v>18</v>
      </c>
      <c r="D242" t="str">
        <f>LEFT(amazon3[[#This Row],[category]],FIND("|",amazon3[[#This Row],[category]]&amp;"|")-1)</f>
        <v>Computers&amp;Accessories</v>
      </c>
      <c r="E242" s="3">
        <v>179</v>
      </c>
      <c r="F242" s="3">
        <v>399</v>
      </c>
      <c r="G242" s="2">
        <v>0.55000000000000004</v>
      </c>
      <c r="H242">
        <v>4</v>
      </c>
      <c r="I242" s="5">
        <v>1423</v>
      </c>
      <c r="J242" t="s">
        <v>729</v>
      </c>
      <c r="K242" s="1" t="s">
        <v>2154</v>
      </c>
      <c r="L242" t="str">
        <f>IF(amazon3[[#This Row],[discount_percentage]]&gt;=0.7,"70%+",
IF(amazon3[[#This Row],[discount_percentage]]&gt;=0.5,"50%-69%",
IF(amazon3[[#This Row],[discount_percentage]]&gt;=0.3,"30%-49%",
IF(amazon3[[#This Row],[discount_percentage]]&gt;=0.1,"10%-29%","Below 10%"))))</f>
        <v>50%-69%</v>
      </c>
      <c r="M242" s="9" t="str">
        <f>IF(amazon3[[#This Row],[rating]]&gt;=4.5,"Excellent",
IF(amazon3[[#This Row],[rating]]&gt;=4,"Good",
IF(amazon3[[#This Row],[rating]]&gt;=3,"Average","Low")))</f>
        <v>Good</v>
      </c>
      <c r="N242" s="6">
        <f>amazon3[[#This Row],[actual_price]]-amazon3[[#This Row],[discounted_price]]</f>
        <v>220</v>
      </c>
    </row>
    <row r="243" spans="1:14">
      <c r="A243" t="s">
        <v>2155</v>
      </c>
      <c r="B243" t="s">
        <v>2156</v>
      </c>
      <c r="C243" t="s">
        <v>18</v>
      </c>
      <c r="D243" t="str">
        <f>LEFT(amazon3[[#This Row],[category]],FIND("|",amazon3[[#This Row],[category]]&amp;"|")-1)</f>
        <v>Computers&amp;Accessories</v>
      </c>
      <c r="E243" s="3">
        <v>339</v>
      </c>
      <c r="F243" s="3">
        <v>999</v>
      </c>
      <c r="G243" s="2">
        <v>0.66</v>
      </c>
      <c r="H243">
        <v>4.3</v>
      </c>
      <c r="I243" s="5">
        <v>6255</v>
      </c>
      <c r="J243" t="s">
        <v>1456</v>
      </c>
      <c r="K243" s="1" t="s">
        <v>2158</v>
      </c>
      <c r="L243" t="str">
        <f>IF(amazon3[[#This Row],[discount_percentage]]&gt;=0.7,"70%+",
IF(amazon3[[#This Row],[discount_percentage]]&gt;=0.5,"50%-69%",
IF(amazon3[[#This Row],[discount_percentage]]&gt;=0.3,"30%-49%",
IF(amazon3[[#This Row],[discount_percentage]]&gt;=0.1,"10%-29%","Below 10%"))))</f>
        <v>50%-69%</v>
      </c>
      <c r="M243" s="9" t="str">
        <f>IF(amazon3[[#This Row],[rating]]&gt;=4.5,"Excellent",
IF(amazon3[[#This Row],[rating]]&gt;=4,"Good",
IF(amazon3[[#This Row],[rating]]&gt;=3,"Average","Low")))</f>
        <v>Good</v>
      </c>
      <c r="N243" s="6">
        <f>amazon3[[#This Row],[actual_price]]-amazon3[[#This Row],[discounted_price]]</f>
        <v>660</v>
      </c>
    </row>
    <row r="244" spans="1:14">
      <c r="A244" t="s">
        <v>2159</v>
      </c>
      <c r="B244" t="s">
        <v>2160</v>
      </c>
      <c r="C244" t="s">
        <v>649</v>
      </c>
      <c r="D244" t="str">
        <f>LEFT(amazon3[[#This Row],[category]],FIND("|",amazon3[[#This Row],[category]]&amp;"|")-1)</f>
        <v>Electronics</v>
      </c>
      <c r="E244" s="3">
        <v>399</v>
      </c>
      <c r="F244" s="3">
        <v>999</v>
      </c>
      <c r="G244" s="2">
        <v>0.6</v>
      </c>
      <c r="H244">
        <v>4</v>
      </c>
      <c r="I244" s="5">
        <v>1236</v>
      </c>
      <c r="J244" t="s">
        <v>2165</v>
      </c>
      <c r="K244" s="1" t="s">
        <v>2168</v>
      </c>
      <c r="L244" t="str">
        <f>IF(amazon3[[#This Row],[discount_percentage]]&gt;=0.7,"70%+",
IF(amazon3[[#This Row],[discount_percentage]]&gt;=0.5,"50%-69%",
IF(amazon3[[#This Row],[discount_percentage]]&gt;=0.3,"30%-49%",
IF(amazon3[[#This Row],[discount_percentage]]&gt;=0.1,"10%-29%","Below 10%"))))</f>
        <v>50%-69%</v>
      </c>
      <c r="M244" s="9" t="str">
        <f>IF(amazon3[[#This Row],[rating]]&gt;=4.5,"Excellent",
IF(amazon3[[#This Row],[rating]]&gt;=4,"Good",
IF(amazon3[[#This Row],[rating]]&gt;=3,"Average","Low")))</f>
        <v>Good</v>
      </c>
      <c r="N244" s="6">
        <f>amazon3[[#This Row],[actual_price]]-amazon3[[#This Row],[discounted_price]]</f>
        <v>600</v>
      </c>
    </row>
    <row r="245" spans="1:14">
      <c r="A245" t="s">
        <v>2169</v>
      </c>
      <c r="B245" t="s">
        <v>2170</v>
      </c>
      <c r="C245" t="s">
        <v>467</v>
      </c>
      <c r="D245" t="str">
        <f>LEFT(amazon3[[#This Row],[category]],FIND("|",amazon3[[#This Row],[category]]&amp;"|")-1)</f>
        <v>Electronics</v>
      </c>
      <c r="E245" s="3">
        <v>199</v>
      </c>
      <c r="F245" s="3">
        <v>399</v>
      </c>
      <c r="G245" s="2">
        <v>0.5</v>
      </c>
      <c r="H245">
        <v>4.2</v>
      </c>
      <c r="I245" s="5">
        <v>1335</v>
      </c>
      <c r="J245" t="s">
        <v>2175</v>
      </c>
      <c r="K245" s="1" t="s">
        <v>2178</v>
      </c>
      <c r="L245" t="str">
        <f>IF(amazon3[[#This Row],[discount_percentage]]&gt;=0.7,"70%+",
IF(amazon3[[#This Row],[discount_percentage]]&gt;=0.5,"50%-69%",
IF(amazon3[[#This Row],[discount_percentage]]&gt;=0.3,"30%-49%",
IF(amazon3[[#This Row],[discount_percentage]]&gt;=0.1,"10%-29%","Below 10%"))))</f>
        <v>50%-69%</v>
      </c>
      <c r="M245" s="9" t="str">
        <f>IF(amazon3[[#This Row],[rating]]&gt;=4.5,"Excellent",
IF(amazon3[[#This Row],[rating]]&gt;=4,"Good",
IF(amazon3[[#This Row],[rating]]&gt;=3,"Average","Low")))</f>
        <v>Good</v>
      </c>
      <c r="N245" s="6">
        <f>amazon3[[#This Row],[actual_price]]-amazon3[[#This Row],[discounted_price]]</f>
        <v>200</v>
      </c>
    </row>
    <row r="246" spans="1:14">
      <c r="A246" t="s">
        <v>2179</v>
      </c>
      <c r="B246" t="s">
        <v>2180</v>
      </c>
      <c r="C246" t="s">
        <v>467</v>
      </c>
      <c r="D246" t="str">
        <f>LEFT(amazon3[[#This Row],[category]],FIND("|",amazon3[[#This Row],[category]]&amp;"|")-1)</f>
        <v>Electronics</v>
      </c>
      <c r="E246" s="3">
        <v>349</v>
      </c>
      <c r="F246" s="3">
        <v>1999</v>
      </c>
      <c r="G246" s="2">
        <v>0.83</v>
      </c>
      <c r="H246">
        <v>3.8</v>
      </c>
      <c r="I246" s="5">
        <v>197</v>
      </c>
      <c r="J246" t="s">
        <v>2185</v>
      </c>
      <c r="K246" s="1" t="s">
        <v>2188</v>
      </c>
      <c r="L246" t="str">
        <f>IF(amazon3[[#This Row],[discount_percentage]]&gt;=0.7,"70%+",
IF(amazon3[[#This Row],[discount_percentage]]&gt;=0.5,"50%-69%",
IF(amazon3[[#This Row],[discount_percentage]]&gt;=0.3,"30%-49%",
IF(amazon3[[#This Row],[discount_percentage]]&gt;=0.1,"10%-29%","Below 10%"))))</f>
        <v>70%+</v>
      </c>
      <c r="M246" s="9" t="str">
        <f>IF(amazon3[[#This Row],[rating]]&gt;=4.5,"Excellent",
IF(amazon3[[#This Row],[rating]]&gt;=4,"Good",
IF(amazon3[[#This Row],[rating]]&gt;=3,"Average","Low")))</f>
        <v>Average</v>
      </c>
      <c r="N246" s="6">
        <f>amazon3[[#This Row],[actual_price]]-amazon3[[#This Row],[discounted_price]]</f>
        <v>1650</v>
      </c>
    </row>
    <row r="247" spans="1:14">
      <c r="A247" t="s">
        <v>2189</v>
      </c>
      <c r="B247" t="s">
        <v>2190</v>
      </c>
      <c r="C247" t="s">
        <v>18</v>
      </c>
      <c r="D247" t="str">
        <f>LEFT(amazon3[[#This Row],[category]],FIND("|",amazon3[[#This Row],[category]]&amp;"|")-1)</f>
        <v>Computers&amp;Accessories</v>
      </c>
      <c r="E247" s="3">
        <v>299</v>
      </c>
      <c r="F247" s="3">
        <v>798</v>
      </c>
      <c r="G247" s="2">
        <v>0.63</v>
      </c>
      <c r="H247">
        <v>4.4000000000000004</v>
      </c>
      <c r="I247" s="5">
        <v>28791</v>
      </c>
      <c r="J247" t="s">
        <v>791</v>
      </c>
      <c r="K247" s="1" t="s">
        <v>2192</v>
      </c>
      <c r="L247" t="str">
        <f>IF(amazon3[[#This Row],[discount_percentage]]&gt;=0.7,"70%+",
IF(amazon3[[#This Row],[discount_percentage]]&gt;=0.5,"50%-69%",
IF(amazon3[[#This Row],[discount_percentage]]&gt;=0.3,"30%-49%",
IF(amazon3[[#This Row],[discount_percentage]]&gt;=0.1,"10%-29%","Below 10%"))))</f>
        <v>50%-69%</v>
      </c>
      <c r="M247" s="9" t="str">
        <f>IF(amazon3[[#This Row],[rating]]&gt;=4.5,"Excellent",
IF(amazon3[[#This Row],[rating]]&gt;=4,"Good",
IF(amazon3[[#This Row],[rating]]&gt;=3,"Average","Low")))</f>
        <v>Good</v>
      </c>
      <c r="N247" s="6">
        <f>amazon3[[#This Row],[actual_price]]-amazon3[[#This Row],[discounted_price]]</f>
        <v>499</v>
      </c>
    </row>
    <row r="248" spans="1:14">
      <c r="A248" t="s">
        <v>2193</v>
      </c>
      <c r="B248" t="s">
        <v>2194</v>
      </c>
      <c r="C248" t="s">
        <v>18</v>
      </c>
      <c r="D248" t="str">
        <f>LEFT(amazon3[[#This Row],[category]],FIND("|",amazon3[[#This Row],[category]]&amp;"|")-1)</f>
        <v>Computers&amp;Accessories</v>
      </c>
      <c r="E248" s="3">
        <v>89</v>
      </c>
      <c r="F248" s="3">
        <v>800</v>
      </c>
      <c r="G248" s="2">
        <v>0.89</v>
      </c>
      <c r="H248">
        <v>3.9</v>
      </c>
      <c r="I248" s="5">
        <v>1075</v>
      </c>
      <c r="J248" t="s">
        <v>350</v>
      </c>
      <c r="K248" s="1" t="s">
        <v>2197</v>
      </c>
      <c r="L248" t="str">
        <f>IF(amazon3[[#This Row],[discount_percentage]]&gt;=0.7,"70%+",
IF(amazon3[[#This Row],[discount_percentage]]&gt;=0.5,"50%-69%",
IF(amazon3[[#This Row],[discount_percentage]]&gt;=0.3,"30%-49%",
IF(amazon3[[#This Row],[discount_percentage]]&gt;=0.1,"10%-29%","Below 10%"))))</f>
        <v>70%+</v>
      </c>
      <c r="M248" s="9" t="str">
        <f>IF(amazon3[[#This Row],[rating]]&gt;=4.5,"Excellent",
IF(amazon3[[#This Row],[rating]]&gt;=4,"Good",
IF(amazon3[[#This Row],[rating]]&gt;=3,"Average","Low")))</f>
        <v>Average</v>
      </c>
      <c r="N248" s="6">
        <f>amazon3[[#This Row],[actual_price]]-amazon3[[#This Row],[discounted_price]]</f>
        <v>711</v>
      </c>
    </row>
    <row r="249" spans="1:14">
      <c r="A249" t="s">
        <v>2198</v>
      </c>
      <c r="B249" t="s">
        <v>2199</v>
      </c>
      <c r="C249" t="s">
        <v>18</v>
      </c>
      <c r="D249" t="str">
        <f>LEFT(amazon3[[#This Row],[category]],FIND("|",amazon3[[#This Row],[category]]&amp;"|")-1)</f>
        <v>Computers&amp;Accessories</v>
      </c>
      <c r="E249" s="3">
        <v>549</v>
      </c>
      <c r="F249" s="3">
        <v>995</v>
      </c>
      <c r="G249" s="2">
        <v>0.45</v>
      </c>
      <c r="H249">
        <v>4.2</v>
      </c>
      <c r="I249" s="5">
        <v>29746</v>
      </c>
      <c r="J249" t="s">
        <v>608</v>
      </c>
      <c r="K249" s="1" t="s">
        <v>2202</v>
      </c>
      <c r="L249" t="str">
        <f>IF(amazon3[[#This Row],[discount_percentage]]&gt;=0.7,"70%+",
IF(amazon3[[#This Row],[discount_percentage]]&gt;=0.5,"50%-69%",
IF(amazon3[[#This Row],[discount_percentage]]&gt;=0.3,"30%-49%",
IF(amazon3[[#This Row],[discount_percentage]]&gt;=0.1,"10%-29%","Below 10%"))))</f>
        <v>30%-49%</v>
      </c>
      <c r="M249" s="9" t="str">
        <f>IF(amazon3[[#This Row],[rating]]&gt;=4.5,"Excellent",
IF(amazon3[[#This Row],[rating]]&gt;=4,"Good",
IF(amazon3[[#This Row],[rating]]&gt;=3,"Average","Low")))</f>
        <v>Good</v>
      </c>
      <c r="N249" s="6">
        <f>amazon3[[#This Row],[actual_price]]-amazon3[[#This Row],[discounted_price]]</f>
        <v>446</v>
      </c>
    </row>
    <row r="250" spans="1:14">
      <c r="A250" t="s">
        <v>2203</v>
      </c>
      <c r="B250" t="s">
        <v>2204</v>
      </c>
      <c r="C250" t="s">
        <v>18</v>
      </c>
      <c r="D250" t="str">
        <f>LEFT(amazon3[[#This Row],[category]],FIND("|",amazon3[[#This Row],[category]]&amp;"|")-1)</f>
        <v>Computers&amp;Accessories</v>
      </c>
      <c r="E250" s="3">
        <v>129</v>
      </c>
      <c r="F250" s="3">
        <v>1000</v>
      </c>
      <c r="G250" s="2">
        <v>0.87</v>
      </c>
      <c r="H250">
        <v>3.9</v>
      </c>
      <c r="I250" s="5">
        <v>295</v>
      </c>
      <c r="J250" t="s">
        <v>2209</v>
      </c>
      <c r="K250" s="1" t="s">
        <v>2212</v>
      </c>
      <c r="L250" t="str">
        <f>IF(amazon3[[#This Row],[discount_percentage]]&gt;=0.7,"70%+",
IF(amazon3[[#This Row],[discount_percentage]]&gt;=0.5,"50%-69%",
IF(amazon3[[#This Row],[discount_percentage]]&gt;=0.3,"30%-49%",
IF(amazon3[[#This Row],[discount_percentage]]&gt;=0.1,"10%-29%","Below 10%"))))</f>
        <v>70%+</v>
      </c>
      <c r="M250" s="9" t="str">
        <f>IF(amazon3[[#This Row],[rating]]&gt;=4.5,"Excellent",
IF(amazon3[[#This Row],[rating]]&gt;=4,"Good",
IF(amazon3[[#This Row],[rating]]&gt;=3,"Average","Low")))</f>
        <v>Average</v>
      </c>
      <c r="N250" s="6">
        <f>amazon3[[#This Row],[actual_price]]-amazon3[[#This Row],[discounted_price]]</f>
        <v>871</v>
      </c>
    </row>
    <row r="251" spans="1:14">
      <c r="A251" t="s">
        <v>2213</v>
      </c>
      <c r="B251" t="s">
        <v>2214</v>
      </c>
      <c r="C251" t="s">
        <v>170</v>
      </c>
      <c r="D251" t="str">
        <f>LEFT(amazon3[[#This Row],[category]],FIND("|",amazon3[[#This Row],[category]]&amp;"|")-1)</f>
        <v>Electronics</v>
      </c>
      <c r="E251" s="3">
        <v>77990</v>
      </c>
      <c r="F251" s="3">
        <v>139900</v>
      </c>
      <c r="G251" s="2">
        <v>0.44</v>
      </c>
      <c r="H251">
        <v>4.7</v>
      </c>
      <c r="I251" s="5">
        <v>5935</v>
      </c>
      <c r="J251" t="s">
        <v>2219</v>
      </c>
      <c r="K251" s="1" t="s">
        <v>2222</v>
      </c>
      <c r="L251" t="str">
        <f>IF(amazon3[[#This Row],[discount_percentage]]&gt;=0.7,"70%+",
IF(amazon3[[#This Row],[discount_percentage]]&gt;=0.5,"50%-69%",
IF(amazon3[[#This Row],[discount_percentage]]&gt;=0.3,"30%-49%",
IF(amazon3[[#This Row],[discount_percentage]]&gt;=0.1,"10%-29%","Below 10%"))))</f>
        <v>30%-49%</v>
      </c>
      <c r="M251" s="9" t="str">
        <f>IF(amazon3[[#This Row],[rating]]&gt;=4.5,"Excellent",
IF(amazon3[[#This Row],[rating]]&gt;=4,"Good",
IF(amazon3[[#This Row],[rating]]&gt;=3,"Average","Low")))</f>
        <v>Excellent</v>
      </c>
      <c r="N251" s="6">
        <f>amazon3[[#This Row],[actual_price]]-amazon3[[#This Row],[discounted_price]]</f>
        <v>61910</v>
      </c>
    </row>
    <row r="252" spans="1:14">
      <c r="A252" t="s">
        <v>2223</v>
      </c>
      <c r="B252" t="s">
        <v>2224</v>
      </c>
      <c r="C252" t="s">
        <v>467</v>
      </c>
      <c r="D252" t="str">
        <f>LEFT(amazon3[[#This Row],[category]],FIND("|",amazon3[[#This Row],[category]]&amp;"|")-1)</f>
        <v>Electronics</v>
      </c>
      <c r="E252" s="3">
        <v>349</v>
      </c>
      <c r="F252" s="3">
        <v>799</v>
      </c>
      <c r="G252" s="2">
        <v>0.56000000000000005</v>
      </c>
      <c r="H252">
        <v>3.6</v>
      </c>
      <c r="I252" s="5">
        <v>323</v>
      </c>
      <c r="J252" t="s">
        <v>2229</v>
      </c>
      <c r="K252" s="1" t="s">
        <v>2232</v>
      </c>
      <c r="L252" t="str">
        <f>IF(amazon3[[#This Row],[discount_percentage]]&gt;=0.7,"70%+",
IF(amazon3[[#This Row],[discount_percentage]]&gt;=0.5,"50%-69%",
IF(amazon3[[#This Row],[discount_percentage]]&gt;=0.3,"30%-49%",
IF(amazon3[[#This Row],[discount_percentage]]&gt;=0.1,"10%-29%","Below 10%"))))</f>
        <v>50%-69%</v>
      </c>
      <c r="M252" s="9" t="str">
        <f>IF(amazon3[[#This Row],[rating]]&gt;=4.5,"Excellent",
IF(amazon3[[#This Row],[rating]]&gt;=4,"Good",
IF(amazon3[[#This Row],[rating]]&gt;=3,"Average","Low")))</f>
        <v>Average</v>
      </c>
      <c r="N252" s="6">
        <f>amazon3[[#This Row],[actual_price]]-amazon3[[#This Row],[discounted_price]]</f>
        <v>450</v>
      </c>
    </row>
    <row r="253" spans="1:14">
      <c r="A253" t="s">
        <v>2233</v>
      </c>
      <c r="B253" t="s">
        <v>2234</v>
      </c>
      <c r="C253" t="s">
        <v>467</v>
      </c>
      <c r="D253" t="str">
        <f>LEFT(amazon3[[#This Row],[category]],FIND("|",amazon3[[#This Row],[category]]&amp;"|")-1)</f>
        <v>Electronics</v>
      </c>
      <c r="E253" s="3">
        <v>499</v>
      </c>
      <c r="F253" s="3">
        <v>899</v>
      </c>
      <c r="G253" s="2">
        <v>0.44</v>
      </c>
      <c r="H253">
        <v>3.7</v>
      </c>
      <c r="I253" s="5">
        <v>185</v>
      </c>
      <c r="J253" t="s">
        <v>2239</v>
      </c>
      <c r="K253" s="1" t="s">
        <v>2242</v>
      </c>
      <c r="L253" t="str">
        <f>IF(amazon3[[#This Row],[discount_percentage]]&gt;=0.7,"70%+",
IF(amazon3[[#This Row],[discount_percentage]]&gt;=0.5,"50%-69%",
IF(amazon3[[#This Row],[discount_percentage]]&gt;=0.3,"30%-49%",
IF(amazon3[[#This Row],[discount_percentage]]&gt;=0.1,"10%-29%","Below 10%"))))</f>
        <v>30%-49%</v>
      </c>
      <c r="M253" s="9" t="str">
        <f>IF(amazon3[[#This Row],[rating]]&gt;=4.5,"Excellent",
IF(amazon3[[#This Row],[rating]]&gt;=4,"Good",
IF(amazon3[[#This Row],[rating]]&gt;=3,"Average","Low")))</f>
        <v>Average</v>
      </c>
      <c r="N253" s="6">
        <f>amazon3[[#This Row],[actual_price]]-amazon3[[#This Row],[discounted_price]]</f>
        <v>400</v>
      </c>
    </row>
    <row r="254" spans="1:14">
      <c r="A254" t="s">
        <v>2243</v>
      </c>
      <c r="B254" t="s">
        <v>2244</v>
      </c>
      <c r="C254" t="s">
        <v>18</v>
      </c>
      <c r="D254" t="str">
        <f>LEFT(amazon3[[#This Row],[category]],FIND("|",amazon3[[#This Row],[category]]&amp;"|")-1)</f>
        <v>Computers&amp;Accessories</v>
      </c>
      <c r="E254" s="3">
        <v>299</v>
      </c>
      <c r="F254" s="3">
        <v>799</v>
      </c>
      <c r="G254" s="2">
        <v>0.63</v>
      </c>
      <c r="H254">
        <v>4.2</v>
      </c>
      <c r="I254" s="5">
        <v>2117</v>
      </c>
      <c r="J254" t="s">
        <v>2249</v>
      </c>
      <c r="K254" s="1" t="s">
        <v>2252</v>
      </c>
      <c r="L254" t="str">
        <f>IF(amazon3[[#This Row],[discount_percentage]]&gt;=0.7,"70%+",
IF(amazon3[[#This Row],[discount_percentage]]&gt;=0.5,"50%-69%",
IF(amazon3[[#This Row],[discount_percentage]]&gt;=0.3,"30%-49%",
IF(amazon3[[#This Row],[discount_percentage]]&gt;=0.1,"10%-29%","Below 10%"))))</f>
        <v>50%-69%</v>
      </c>
      <c r="M254" s="9" t="str">
        <f>IF(amazon3[[#This Row],[rating]]&gt;=4.5,"Excellent",
IF(amazon3[[#This Row],[rating]]&gt;=4,"Good",
IF(amazon3[[#This Row],[rating]]&gt;=3,"Average","Low")))</f>
        <v>Good</v>
      </c>
      <c r="N254" s="6">
        <f>amazon3[[#This Row],[actual_price]]-amazon3[[#This Row],[discounted_price]]</f>
        <v>500</v>
      </c>
    </row>
    <row r="255" spans="1:14">
      <c r="A255" t="s">
        <v>2253</v>
      </c>
      <c r="B255" t="s">
        <v>2254</v>
      </c>
      <c r="C255" t="s">
        <v>18</v>
      </c>
      <c r="D255" t="str">
        <f>LEFT(amazon3[[#This Row],[category]],FIND("|",amazon3[[#This Row],[category]]&amp;"|")-1)</f>
        <v>Computers&amp;Accessories</v>
      </c>
      <c r="E255" s="3">
        <v>182</v>
      </c>
      <c r="F255" s="3">
        <v>599</v>
      </c>
      <c r="G255" s="2">
        <v>0.7</v>
      </c>
      <c r="H255">
        <v>4</v>
      </c>
      <c r="I255" s="5">
        <v>9378</v>
      </c>
      <c r="J255" t="s">
        <v>240</v>
      </c>
      <c r="K255" s="1" t="s">
        <v>2257</v>
      </c>
      <c r="L255" t="str">
        <f>IF(amazon3[[#This Row],[discount_percentage]]&gt;=0.7,"70%+",
IF(amazon3[[#This Row],[discount_percentage]]&gt;=0.5,"50%-69%",
IF(amazon3[[#This Row],[discount_percentage]]&gt;=0.3,"30%-49%",
IF(amazon3[[#This Row],[discount_percentage]]&gt;=0.1,"10%-29%","Below 10%"))))</f>
        <v>70%+</v>
      </c>
      <c r="M255" s="9" t="str">
        <f>IF(amazon3[[#This Row],[rating]]&gt;=4.5,"Excellent",
IF(amazon3[[#This Row],[rating]]&gt;=4,"Good",
IF(amazon3[[#This Row],[rating]]&gt;=3,"Average","Low")))</f>
        <v>Good</v>
      </c>
      <c r="N255" s="6">
        <f>amazon3[[#This Row],[actual_price]]-amazon3[[#This Row],[discounted_price]]</f>
        <v>417</v>
      </c>
    </row>
    <row r="256" spans="1:14">
      <c r="A256" t="s">
        <v>2258</v>
      </c>
      <c r="B256" t="s">
        <v>2259</v>
      </c>
      <c r="C256" t="s">
        <v>649</v>
      </c>
      <c r="D256" t="str">
        <f>LEFT(amazon3[[#This Row],[category]],FIND("|",amazon3[[#This Row],[category]]&amp;"|")-1)</f>
        <v>Electronics</v>
      </c>
      <c r="E256" s="3">
        <v>96</v>
      </c>
      <c r="F256" s="3">
        <v>399</v>
      </c>
      <c r="G256" s="2">
        <v>0.76</v>
      </c>
      <c r="H256">
        <v>3.6</v>
      </c>
      <c r="I256" s="5">
        <v>1796</v>
      </c>
      <c r="J256" t="s">
        <v>2264</v>
      </c>
      <c r="K256" s="1" t="s">
        <v>2267</v>
      </c>
      <c r="L256" t="str">
        <f>IF(amazon3[[#This Row],[discount_percentage]]&gt;=0.7,"70%+",
IF(amazon3[[#This Row],[discount_percentage]]&gt;=0.5,"50%-69%",
IF(amazon3[[#This Row],[discount_percentage]]&gt;=0.3,"30%-49%",
IF(amazon3[[#This Row],[discount_percentage]]&gt;=0.1,"10%-29%","Below 10%"))))</f>
        <v>70%+</v>
      </c>
      <c r="M256" s="9" t="str">
        <f>IF(amazon3[[#This Row],[rating]]&gt;=4.5,"Excellent",
IF(amazon3[[#This Row],[rating]]&gt;=4,"Good",
IF(amazon3[[#This Row],[rating]]&gt;=3,"Average","Low")))</f>
        <v>Average</v>
      </c>
      <c r="N256" s="6">
        <f>amazon3[[#This Row],[actual_price]]-amazon3[[#This Row],[discounted_price]]</f>
        <v>303</v>
      </c>
    </row>
    <row r="257" spans="1:14">
      <c r="A257" t="s">
        <v>2268</v>
      </c>
      <c r="B257" t="s">
        <v>2269</v>
      </c>
      <c r="C257" t="s">
        <v>170</v>
      </c>
      <c r="D257" t="str">
        <f>LEFT(amazon3[[#This Row],[category]],FIND("|",amazon3[[#This Row],[category]]&amp;"|")-1)</f>
        <v>Electronics</v>
      </c>
      <c r="E257" s="3">
        <v>54990</v>
      </c>
      <c r="F257" s="3">
        <v>85000</v>
      </c>
      <c r="G257" s="2">
        <v>0.35</v>
      </c>
      <c r="H257">
        <v>4.3</v>
      </c>
      <c r="I257" s="5">
        <v>3587</v>
      </c>
      <c r="J257" t="s">
        <v>998</v>
      </c>
      <c r="K257" s="1" t="s">
        <v>2271</v>
      </c>
      <c r="L257" t="str">
        <f>IF(amazon3[[#This Row],[discount_percentage]]&gt;=0.7,"70%+",
IF(amazon3[[#This Row],[discount_percentage]]&gt;=0.5,"50%-69%",
IF(amazon3[[#This Row],[discount_percentage]]&gt;=0.3,"30%-49%",
IF(amazon3[[#This Row],[discount_percentage]]&gt;=0.1,"10%-29%","Below 10%"))))</f>
        <v>30%-49%</v>
      </c>
      <c r="M257" s="9" t="str">
        <f>IF(amazon3[[#This Row],[rating]]&gt;=4.5,"Excellent",
IF(amazon3[[#This Row],[rating]]&gt;=4,"Good",
IF(amazon3[[#This Row],[rating]]&gt;=3,"Average","Low")))</f>
        <v>Good</v>
      </c>
      <c r="N257" s="6">
        <f>amazon3[[#This Row],[actual_price]]-amazon3[[#This Row],[discounted_price]]</f>
        <v>30010</v>
      </c>
    </row>
    <row r="258" spans="1:14">
      <c r="A258" t="s">
        <v>2272</v>
      </c>
      <c r="B258" t="s">
        <v>2273</v>
      </c>
      <c r="C258" t="s">
        <v>1180</v>
      </c>
      <c r="D258" t="str">
        <f>LEFT(amazon3[[#This Row],[category]],FIND("|",amazon3[[#This Row],[category]]&amp;"|")-1)</f>
        <v>Electronics</v>
      </c>
      <c r="E258" s="3">
        <v>439</v>
      </c>
      <c r="F258" s="3">
        <v>758</v>
      </c>
      <c r="G258" s="2">
        <v>0.42</v>
      </c>
      <c r="H258">
        <v>4.2</v>
      </c>
      <c r="I258" s="5">
        <v>4296</v>
      </c>
      <c r="J258" t="s">
        <v>2278</v>
      </c>
      <c r="K258" s="1" t="s">
        <v>2281</v>
      </c>
      <c r="L258" t="str">
        <f>IF(amazon3[[#This Row],[discount_percentage]]&gt;=0.7,"70%+",
IF(amazon3[[#This Row],[discount_percentage]]&gt;=0.5,"50%-69%",
IF(amazon3[[#This Row],[discount_percentage]]&gt;=0.3,"30%-49%",
IF(amazon3[[#This Row],[discount_percentage]]&gt;=0.1,"10%-29%","Below 10%"))))</f>
        <v>30%-49%</v>
      </c>
      <c r="M258" s="9" t="str">
        <f>IF(amazon3[[#This Row],[rating]]&gt;=4.5,"Excellent",
IF(amazon3[[#This Row],[rating]]&gt;=4,"Good",
IF(amazon3[[#This Row],[rating]]&gt;=3,"Average","Low")))</f>
        <v>Good</v>
      </c>
      <c r="N258" s="6">
        <f>amazon3[[#This Row],[actual_price]]-amazon3[[#This Row],[discounted_price]]</f>
        <v>319</v>
      </c>
    </row>
    <row r="259" spans="1:14">
      <c r="A259" t="s">
        <v>2282</v>
      </c>
      <c r="B259" t="s">
        <v>2283</v>
      </c>
      <c r="C259" t="s">
        <v>18</v>
      </c>
      <c r="D259" t="str">
        <f>LEFT(amazon3[[#This Row],[category]],FIND("|",amazon3[[#This Row],[category]]&amp;"|")-1)</f>
        <v>Computers&amp;Accessories</v>
      </c>
      <c r="E259" s="3">
        <v>299</v>
      </c>
      <c r="F259" s="3">
        <v>999</v>
      </c>
      <c r="G259" s="2">
        <v>0.7</v>
      </c>
      <c r="H259">
        <v>4.3</v>
      </c>
      <c r="I259" s="5">
        <v>2651</v>
      </c>
      <c r="J259" t="s">
        <v>1555</v>
      </c>
      <c r="K259" s="1" t="s">
        <v>2285</v>
      </c>
      <c r="L259" t="str">
        <f>IF(amazon3[[#This Row],[discount_percentage]]&gt;=0.7,"70%+",
IF(amazon3[[#This Row],[discount_percentage]]&gt;=0.5,"50%-69%",
IF(amazon3[[#This Row],[discount_percentage]]&gt;=0.3,"30%-49%",
IF(amazon3[[#This Row],[discount_percentage]]&gt;=0.1,"10%-29%","Below 10%"))))</f>
        <v>70%+</v>
      </c>
      <c r="M259" s="9" t="str">
        <f>IF(amazon3[[#This Row],[rating]]&gt;=4.5,"Excellent",
IF(amazon3[[#This Row],[rating]]&gt;=4,"Good",
IF(amazon3[[#This Row],[rating]]&gt;=3,"Average","Low")))</f>
        <v>Good</v>
      </c>
      <c r="N259" s="6">
        <f>amazon3[[#This Row],[actual_price]]-amazon3[[#This Row],[discounted_price]]</f>
        <v>700</v>
      </c>
    </row>
    <row r="260" spans="1:14">
      <c r="A260" t="s">
        <v>2286</v>
      </c>
      <c r="B260" t="s">
        <v>2287</v>
      </c>
      <c r="C260" t="s">
        <v>18</v>
      </c>
      <c r="D260" t="str">
        <f>LEFT(amazon3[[#This Row],[category]],FIND("|",amazon3[[#This Row],[category]]&amp;"|")-1)</f>
        <v>Computers&amp;Accessories</v>
      </c>
      <c r="E260" s="3">
        <v>299</v>
      </c>
      <c r="F260" s="3">
        <v>799</v>
      </c>
      <c r="G260" s="2">
        <v>0.63</v>
      </c>
      <c r="H260">
        <v>4.2</v>
      </c>
      <c r="I260" s="5">
        <v>94363</v>
      </c>
      <c r="J260" t="s">
        <v>53</v>
      </c>
      <c r="K260" s="1" t="s">
        <v>2290</v>
      </c>
      <c r="L260" t="str">
        <f>IF(amazon3[[#This Row],[discount_percentage]]&gt;=0.7,"70%+",
IF(amazon3[[#This Row],[discount_percentage]]&gt;=0.5,"50%-69%",
IF(amazon3[[#This Row],[discount_percentage]]&gt;=0.3,"30%-49%",
IF(amazon3[[#This Row],[discount_percentage]]&gt;=0.1,"10%-29%","Below 10%"))))</f>
        <v>50%-69%</v>
      </c>
      <c r="M260" s="9" t="str">
        <f>IF(amazon3[[#This Row],[rating]]&gt;=4.5,"Excellent",
IF(amazon3[[#This Row],[rating]]&gt;=4,"Good",
IF(amazon3[[#This Row],[rating]]&gt;=3,"Average","Low")))</f>
        <v>Good</v>
      </c>
      <c r="N260" s="6">
        <f>amazon3[[#This Row],[actual_price]]-amazon3[[#This Row],[discounted_price]]</f>
        <v>500</v>
      </c>
    </row>
    <row r="261" spans="1:14">
      <c r="A261" t="s">
        <v>2291</v>
      </c>
      <c r="B261" t="s">
        <v>2292</v>
      </c>
      <c r="C261" t="s">
        <v>18</v>
      </c>
      <c r="D261" t="str">
        <f>LEFT(amazon3[[#This Row],[category]],FIND("|",amazon3[[#This Row],[category]]&amp;"|")-1)</f>
        <v>Computers&amp;Accessories</v>
      </c>
      <c r="E261" s="3">
        <v>789</v>
      </c>
      <c r="F261" s="3">
        <v>1999</v>
      </c>
      <c r="G261" s="2">
        <v>0.61</v>
      </c>
      <c r="H261">
        <v>4.2</v>
      </c>
      <c r="I261" s="5">
        <v>34540</v>
      </c>
      <c r="J261" t="s">
        <v>2297</v>
      </c>
      <c r="K261" s="1" t="s">
        <v>2300</v>
      </c>
      <c r="L261" t="str">
        <f>IF(amazon3[[#This Row],[discount_percentage]]&gt;=0.7,"70%+",
IF(amazon3[[#This Row],[discount_percentage]]&gt;=0.5,"50%-69%",
IF(amazon3[[#This Row],[discount_percentage]]&gt;=0.3,"30%-49%",
IF(amazon3[[#This Row],[discount_percentage]]&gt;=0.1,"10%-29%","Below 10%"))))</f>
        <v>50%-69%</v>
      </c>
      <c r="M261" s="9" t="str">
        <f>IF(amazon3[[#This Row],[rating]]&gt;=4.5,"Excellent",
IF(amazon3[[#This Row],[rating]]&gt;=4,"Good",
IF(amazon3[[#This Row],[rating]]&gt;=3,"Average","Low")))</f>
        <v>Good</v>
      </c>
      <c r="N261" s="6">
        <f>amazon3[[#This Row],[actual_price]]-amazon3[[#This Row],[discounted_price]]</f>
        <v>1210</v>
      </c>
    </row>
    <row r="262" spans="1:14">
      <c r="A262" t="s">
        <v>2301</v>
      </c>
      <c r="B262" t="s">
        <v>2302</v>
      </c>
      <c r="C262" t="s">
        <v>130</v>
      </c>
      <c r="D262" t="str">
        <f>LEFT(amazon3[[#This Row],[category]],FIND("|",amazon3[[#This Row],[category]]&amp;"|")-1)</f>
        <v>Electronics</v>
      </c>
      <c r="E262" s="3">
        <v>299</v>
      </c>
      <c r="F262" s="3">
        <v>700</v>
      </c>
      <c r="G262" s="2">
        <v>0.56999999999999995</v>
      </c>
      <c r="H262">
        <v>4.4000000000000004</v>
      </c>
      <c r="I262" s="5">
        <v>8714</v>
      </c>
      <c r="J262" t="s">
        <v>2307</v>
      </c>
      <c r="K262" s="1" t="s">
        <v>2310</v>
      </c>
      <c r="L262" t="str">
        <f>IF(amazon3[[#This Row],[discount_percentage]]&gt;=0.7,"70%+",
IF(amazon3[[#This Row],[discount_percentage]]&gt;=0.5,"50%-69%",
IF(amazon3[[#This Row],[discount_percentage]]&gt;=0.3,"30%-49%",
IF(amazon3[[#This Row],[discount_percentage]]&gt;=0.1,"10%-29%","Below 10%"))))</f>
        <v>50%-69%</v>
      </c>
      <c r="M262" s="9" t="str">
        <f>IF(amazon3[[#This Row],[rating]]&gt;=4.5,"Excellent",
IF(amazon3[[#This Row],[rating]]&gt;=4,"Good",
IF(amazon3[[#This Row],[rating]]&gt;=3,"Average","Low")))</f>
        <v>Good</v>
      </c>
      <c r="N262" s="6">
        <f>amazon3[[#This Row],[actual_price]]-amazon3[[#This Row],[discounted_price]]</f>
        <v>401</v>
      </c>
    </row>
    <row r="263" spans="1:14">
      <c r="A263" t="s">
        <v>2311</v>
      </c>
      <c r="B263" t="s">
        <v>2312</v>
      </c>
      <c r="C263" t="s">
        <v>18</v>
      </c>
      <c r="D263" t="str">
        <f>LEFT(amazon3[[#This Row],[category]],FIND("|",amazon3[[#This Row],[category]]&amp;"|")-1)</f>
        <v>Computers&amp;Accessories</v>
      </c>
      <c r="E263" s="3">
        <v>325</v>
      </c>
      <c r="F263" s="3">
        <v>1099</v>
      </c>
      <c r="G263" s="2">
        <v>0.7</v>
      </c>
      <c r="H263">
        <v>4.2</v>
      </c>
      <c r="I263" s="5">
        <v>10576</v>
      </c>
      <c r="J263" t="s">
        <v>801</v>
      </c>
      <c r="K263" s="1" t="s">
        <v>2315</v>
      </c>
      <c r="L263" t="str">
        <f>IF(amazon3[[#This Row],[discount_percentage]]&gt;=0.7,"70%+",
IF(amazon3[[#This Row],[discount_percentage]]&gt;=0.5,"50%-69%",
IF(amazon3[[#This Row],[discount_percentage]]&gt;=0.3,"30%-49%",
IF(amazon3[[#This Row],[discount_percentage]]&gt;=0.1,"10%-29%","Below 10%"))))</f>
        <v>70%+</v>
      </c>
      <c r="M263" s="9" t="str">
        <f>IF(amazon3[[#This Row],[rating]]&gt;=4.5,"Excellent",
IF(amazon3[[#This Row],[rating]]&gt;=4,"Good",
IF(amazon3[[#This Row],[rating]]&gt;=3,"Average","Low")))</f>
        <v>Good</v>
      </c>
      <c r="N263" s="6">
        <f>amazon3[[#This Row],[actual_price]]-amazon3[[#This Row],[discounted_price]]</f>
        <v>774</v>
      </c>
    </row>
    <row r="264" spans="1:14">
      <c r="A264" t="s">
        <v>2316</v>
      </c>
      <c r="B264" t="s">
        <v>2317</v>
      </c>
      <c r="C264" t="s">
        <v>18</v>
      </c>
      <c r="D264" t="str">
        <f>LEFT(amazon3[[#This Row],[category]],FIND("|",amazon3[[#This Row],[category]]&amp;"|")-1)</f>
        <v>Computers&amp;Accessories</v>
      </c>
      <c r="E264" s="3">
        <v>1299</v>
      </c>
      <c r="F264" s="3">
        <v>1999</v>
      </c>
      <c r="G264" s="2">
        <v>0.35</v>
      </c>
      <c r="H264">
        <v>4.4000000000000004</v>
      </c>
      <c r="I264" s="5">
        <v>7318</v>
      </c>
      <c r="J264" t="s">
        <v>1751</v>
      </c>
      <c r="K264" s="1" t="s">
        <v>2320</v>
      </c>
      <c r="L264" t="str">
        <f>IF(amazon3[[#This Row],[discount_percentage]]&gt;=0.7,"70%+",
IF(amazon3[[#This Row],[discount_percentage]]&gt;=0.5,"50%-69%",
IF(amazon3[[#This Row],[discount_percentage]]&gt;=0.3,"30%-49%",
IF(amazon3[[#This Row],[discount_percentage]]&gt;=0.1,"10%-29%","Below 10%"))))</f>
        <v>30%-49%</v>
      </c>
      <c r="M264" s="9" t="str">
        <f>IF(amazon3[[#This Row],[rating]]&gt;=4.5,"Excellent",
IF(amazon3[[#This Row],[rating]]&gt;=4,"Good",
IF(amazon3[[#This Row],[rating]]&gt;=3,"Average","Low")))</f>
        <v>Good</v>
      </c>
      <c r="N264" s="6">
        <f>amazon3[[#This Row],[actual_price]]-amazon3[[#This Row],[discounted_price]]</f>
        <v>700</v>
      </c>
    </row>
    <row r="265" spans="1:14">
      <c r="A265" t="s">
        <v>2321</v>
      </c>
      <c r="B265" t="s">
        <v>2322</v>
      </c>
      <c r="C265" t="s">
        <v>467</v>
      </c>
      <c r="D265" t="str">
        <f>LEFT(amazon3[[#This Row],[category]],FIND("|",amazon3[[#This Row],[category]]&amp;"|")-1)</f>
        <v>Electronics</v>
      </c>
      <c r="E265" s="3">
        <v>790</v>
      </c>
      <c r="F265" s="3">
        <v>1999</v>
      </c>
      <c r="G265" s="2">
        <v>0.6</v>
      </c>
      <c r="H265">
        <v>3</v>
      </c>
      <c r="I265" s="5">
        <v>103</v>
      </c>
      <c r="J265" t="s">
        <v>2327</v>
      </c>
      <c r="K265" s="1" t="s">
        <v>2330</v>
      </c>
      <c r="L265" t="str">
        <f>IF(amazon3[[#This Row],[discount_percentage]]&gt;=0.7,"70%+",
IF(amazon3[[#This Row],[discount_percentage]]&gt;=0.5,"50%-69%",
IF(amazon3[[#This Row],[discount_percentage]]&gt;=0.3,"30%-49%",
IF(amazon3[[#This Row],[discount_percentage]]&gt;=0.1,"10%-29%","Below 10%"))))</f>
        <v>50%-69%</v>
      </c>
      <c r="M265" s="9" t="str">
        <f>IF(amazon3[[#This Row],[rating]]&gt;=4.5,"Excellent",
IF(amazon3[[#This Row],[rating]]&gt;=4,"Good",
IF(amazon3[[#This Row],[rating]]&gt;=3,"Average","Low")))</f>
        <v>Average</v>
      </c>
      <c r="N265" s="6">
        <f>amazon3[[#This Row],[actual_price]]-amazon3[[#This Row],[discounted_price]]</f>
        <v>1209</v>
      </c>
    </row>
    <row r="266" spans="1:14">
      <c r="A266" t="s">
        <v>2331</v>
      </c>
      <c r="B266" t="s">
        <v>2332</v>
      </c>
      <c r="C266" t="s">
        <v>2333</v>
      </c>
      <c r="D266" t="str">
        <f>LEFT(amazon3[[#This Row],[category]],FIND("|",amazon3[[#This Row],[category]]&amp;"|")-1)</f>
        <v>Electronics</v>
      </c>
      <c r="E266" s="3">
        <v>4699</v>
      </c>
      <c r="F266" s="3">
        <v>4699</v>
      </c>
      <c r="G266" s="2">
        <v>0</v>
      </c>
      <c r="H266">
        <v>4.5</v>
      </c>
      <c r="I266" s="5">
        <v>224</v>
      </c>
      <c r="J266" t="s">
        <v>2338</v>
      </c>
      <c r="K266" s="1" t="s">
        <v>2341</v>
      </c>
      <c r="L266" t="str">
        <f>IF(amazon3[[#This Row],[discount_percentage]]&gt;=0.7,"70%+",
IF(amazon3[[#This Row],[discount_percentage]]&gt;=0.5,"50%-69%",
IF(amazon3[[#This Row],[discount_percentage]]&gt;=0.3,"30%-49%",
IF(amazon3[[#This Row],[discount_percentage]]&gt;=0.1,"10%-29%","Below 10%"))))</f>
        <v>Below 10%</v>
      </c>
      <c r="M266" s="9" t="str">
        <f>IF(amazon3[[#This Row],[rating]]&gt;=4.5,"Excellent",
IF(amazon3[[#This Row],[rating]]&gt;=4,"Good",
IF(amazon3[[#This Row],[rating]]&gt;=3,"Average","Low")))</f>
        <v>Excellent</v>
      </c>
      <c r="N266" s="6">
        <f>amazon3[[#This Row],[actual_price]]-amazon3[[#This Row],[discounted_price]]</f>
        <v>0</v>
      </c>
    </row>
    <row r="267" spans="1:14">
      <c r="A267" t="s">
        <v>2342</v>
      </c>
      <c r="B267" t="s">
        <v>2343</v>
      </c>
      <c r="C267" t="s">
        <v>170</v>
      </c>
      <c r="D267" t="str">
        <f>LEFT(amazon3[[#This Row],[category]],FIND("|",amazon3[[#This Row],[category]]&amp;"|")-1)</f>
        <v>Electronics</v>
      </c>
      <c r="E267" s="3">
        <v>18999</v>
      </c>
      <c r="F267" s="3">
        <v>24990</v>
      </c>
      <c r="G267" s="2">
        <v>0.24</v>
      </c>
      <c r="H267">
        <v>4.3</v>
      </c>
      <c r="I267" s="5">
        <v>4702</v>
      </c>
      <c r="J267" t="s">
        <v>250</v>
      </c>
      <c r="K267" s="1" t="s">
        <v>2346</v>
      </c>
      <c r="L267" t="str">
        <f>IF(amazon3[[#This Row],[discount_percentage]]&gt;=0.7,"70%+",
IF(amazon3[[#This Row],[discount_percentage]]&gt;=0.5,"50%-69%",
IF(amazon3[[#This Row],[discount_percentage]]&gt;=0.3,"30%-49%",
IF(amazon3[[#This Row],[discount_percentage]]&gt;=0.1,"10%-29%","Below 10%"))))</f>
        <v>10%-29%</v>
      </c>
      <c r="M267" s="9" t="str">
        <f>IF(amazon3[[#This Row],[rating]]&gt;=4.5,"Excellent",
IF(amazon3[[#This Row],[rating]]&gt;=4,"Good",
IF(amazon3[[#This Row],[rating]]&gt;=3,"Average","Low")))</f>
        <v>Good</v>
      </c>
      <c r="N267" s="6">
        <f>amazon3[[#This Row],[actual_price]]-amazon3[[#This Row],[discounted_price]]</f>
        <v>5991</v>
      </c>
    </row>
    <row r="268" spans="1:14">
      <c r="A268" t="s">
        <v>2347</v>
      </c>
      <c r="B268" t="s">
        <v>2348</v>
      </c>
      <c r="C268" t="s">
        <v>18</v>
      </c>
      <c r="D268" t="str">
        <f>LEFT(amazon3[[#This Row],[category]],FIND("|",amazon3[[#This Row],[category]]&amp;"|")-1)</f>
        <v>Computers&amp;Accessories</v>
      </c>
      <c r="E268" s="3">
        <v>199</v>
      </c>
      <c r="F268" s="3">
        <v>999</v>
      </c>
      <c r="G268" s="2">
        <v>0.8</v>
      </c>
      <c r="H268">
        <v>4.2</v>
      </c>
      <c r="I268" s="5">
        <v>85</v>
      </c>
      <c r="J268" t="s">
        <v>2353</v>
      </c>
      <c r="K268" s="1" t="s">
        <v>2356</v>
      </c>
      <c r="L268" t="str">
        <f>IF(amazon3[[#This Row],[discount_percentage]]&gt;=0.7,"70%+",
IF(amazon3[[#This Row],[discount_percentage]]&gt;=0.5,"50%-69%",
IF(amazon3[[#This Row],[discount_percentage]]&gt;=0.3,"30%-49%",
IF(amazon3[[#This Row],[discount_percentage]]&gt;=0.1,"10%-29%","Below 10%"))))</f>
        <v>70%+</v>
      </c>
      <c r="M268" s="9" t="str">
        <f>IF(amazon3[[#This Row],[rating]]&gt;=4.5,"Excellent",
IF(amazon3[[#This Row],[rating]]&gt;=4,"Good",
IF(amazon3[[#This Row],[rating]]&gt;=3,"Average","Low")))</f>
        <v>Good</v>
      </c>
      <c r="N268" s="6">
        <f>amazon3[[#This Row],[actual_price]]-amazon3[[#This Row],[discounted_price]]</f>
        <v>800</v>
      </c>
    </row>
    <row r="269" spans="1:14">
      <c r="A269" t="s">
        <v>2357</v>
      </c>
      <c r="B269" t="s">
        <v>2358</v>
      </c>
      <c r="C269" t="s">
        <v>130</v>
      </c>
      <c r="D269" t="str">
        <f>LEFT(amazon3[[#This Row],[category]],FIND("|",amazon3[[#This Row],[category]]&amp;"|")-1)</f>
        <v>Electronics</v>
      </c>
      <c r="E269" s="3">
        <v>269</v>
      </c>
      <c r="F269" s="3">
        <v>650</v>
      </c>
      <c r="G269" s="2">
        <v>0.59</v>
      </c>
      <c r="H269">
        <v>4.4000000000000004</v>
      </c>
      <c r="I269" s="5">
        <v>35877</v>
      </c>
      <c r="J269" t="s">
        <v>2363</v>
      </c>
      <c r="K269" s="1" t="s">
        <v>2366</v>
      </c>
      <c r="L269" t="str">
        <f>IF(amazon3[[#This Row],[discount_percentage]]&gt;=0.7,"70%+",
IF(amazon3[[#This Row],[discount_percentage]]&gt;=0.5,"50%-69%",
IF(amazon3[[#This Row],[discount_percentage]]&gt;=0.3,"30%-49%",
IF(amazon3[[#This Row],[discount_percentage]]&gt;=0.1,"10%-29%","Below 10%"))))</f>
        <v>50%-69%</v>
      </c>
      <c r="M269" s="9" t="str">
        <f>IF(amazon3[[#This Row],[rating]]&gt;=4.5,"Excellent",
IF(amazon3[[#This Row],[rating]]&gt;=4,"Good",
IF(amazon3[[#This Row],[rating]]&gt;=3,"Average","Low")))</f>
        <v>Good</v>
      </c>
      <c r="N269" s="6">
        <f>amazon3[[#This Row],[actual_price]]-amazon3[[#This Row],[discounted_price]]</f>
        <v>381</v>
      </c>
    </row>
    <row r="270" spans="1:14">
      <c r="A270" t="s">
        <v>2367</v>
      </c>
      <c r="B270" t="s">
        <v>2368</v>
      </c>
      <c r="C270" t="s">
        <v>2369</v>
      </c>
      <c r="D270" t="str">
        <f>LEFT(amazon3[[#This Row],[category]],FIND("|",amazon3[[#This Row],[category]]&amp;"|")-1)</f>
        <v>Electronics</v>
      </c>
      <c r="E270" s="3">
        <v>1990</v>
      </c>
      <c r="F270" s="3">
        <v>3100</v>
      </c>
      <c r="G270" s="2">
        <v>0.36</v>
      </c>
      <c r="H270">
        <v>4</v>
      </c>
      <c r="I270" s="5">
        <v>897</v>
      </c>
      <c r="J270" t="s">
        <v>2374</v>
      </c>
      <c r="K270" s="1" t="s">
        <v>2377</v>
      </c>
      <c r="L270" t="str">
        <f>IF(amazon3[[#This Row],[discount_percentage]]&gt;=0.7,"70%+",
IF(amazon3[[#This Row],[discount_percentage]]&gt;=0.5,"50%-69%",
IF(amazon3[[#This Row],[discount_percentage]]&gt;=0.3,"30%-49%",
IF(amazon3[[#This Row],[discount_percentage]]&gt;=0.1,"10%-29%","Below 10%"))))</f>
        <v>30%-49%</v>
      </c>
      <c r="M270" s="9" t="str">
        <f>IF(amazon3[[#This Row],[rating]]&gt;=4.5,"Excellent",
IF(amazon3[[#This Row],[rating]]&gt;=4,"Good",
IF(amazon3[[#This Row],[rating]]&gt;=3,"Average","Low")))</f>
        <v>Good</v>
      </c>
      <c r="N270" s="6">
        <f>amazon3[[#This Row],[actual_price]]-amazon3[[#This Row],[discounted_price]]</f>
        <v>1110</v>
      </c>
    </row>
    <row r="271" spans="1:14">
      <c r="A271" t="s">
        <v>2378</v>
      </c>
      <c r="B271" t="s">
        <v>2379</v>
      </c>
      <c r="C271" t="s">
        <v>2380</v>
      </c>
      <c r="D271" t="str">
        <f>LEFT(amazon3[[#This Row],[category]],FIND("|",amazon3[[#This Row],[category]]&amp;"|")-1)</f>
        <v>Electronics</v>
      </c>
      <c r="E271" s="3">
        <v>2299</v>
      </c>
      <c r="F271" s="3">
        <v>3999</v>
      </c>
      <c r="G271" s="2">
        <v>0.43</v>
      </c>
      <c r="H271">
        <v>3.8</v>
      </c>
      <c r="I271" s="5">
        <v>282</v>
      </c>
      <c r="J271" t="s">
        <v>2385</v>
      </c>
      <c r="K271" s="1" t="s">
        <v>2388</v>
      </c>
      <c r="L271" t="str">
        <f>IF(amazon3[[#This Row],[discount_percentage]]&gt;=0.7,"70%+",
IF(amazon3[[#This Row],[discount_percentage]]&gt;=0.5,"50%-69%",
IF(amazon3[[#This Row],[discount_percentage]]&gt;=0.3,"30%-49%",
IF(amazon3[[#This Row],[discount_percentage]]&gt;=0.1,"10%-29%","Below 10%"))))</f>
        <v>30%-49%</v>
      </c>
      <c r="M271" s="9" t="str">
        <f>IF(amazon3[[#This Row],[rating]]&gt;=4.5,"Excellent",
IF(amazon3[[#This Row],[rating]]&gt;=4,"Good",
IF(amazon3[[#This Row],[rating]]&gt;=3,"Average","Low")))</f>
        <v>Average</v>
      </c>
      <c r="N271" s="6">
        <f>amazon3[[#This Row],[actual_price]]-amazon3[[#This Row],[discounted_price]]</f>
        <v>1700</v>
      </c>
    </row>
    <row r="272" spans="1:14">
      <c r="A272" t="s">
        <v>2389</v>
      </c>
      <c r="B272" t="s">
        <v>2390</v>
      </c>
      <c r="C272" t="s">
        <v>170</v>
      </c>
      <c r="D272" t="str">
        <f>LEFT(amazon3[[#This Row],[category]],FIND("|",amazon3[[#This Row],[category]]&amp;"|")-1)</f>
        <v>Electronics</v>
      </c>
      <c r="E272" s="3">
        <v>35999</v>
      </c>
      <c r="F272" s="3">
        <v>49990</v>
      </c>
      <c r="G272" s="2">
        <v>0.28000000000000003</v>
      </c>
      <c r="H272">
        <v>4.3</v>
      </c>
      <c r="I272" s="5">
        <v>1611</v>
      </c>
      <c r="J272" t="s">
        <v>1516</v>
      </c>
      <c r="K272" s="1" t="s">
        <v>2393</v>
      </c>
      <c r="L272" t="str">
        <f>IF(amazon3[[#This Row],[discount_percentage]]&gt;=0.7,"70%+",
IF(amazon3[[#This Row],[discount_percentage]]&gt;=0.5,"50%-69%",
IF(amazon3[[#This Row],[discount_percentage]]&gt;=0.3,"30%-49%",
IF(amazon3[[#This Row],[discount_percentage]]&gt;=0.1,"10%-29%","Below 10%"))))</f>
        <v>10%-29%</v>
      </c>
      <c r="M272" s="9" t="str">
        <f>IF(amazon3[[#This Row],[rating]]&gt;=4.5,"Excellent",
IF(amazon3[[#This Row],[rating]]&gt;=4,"Good",
IF(amazon3[[#This Row],[rating]]&gt;=3,"Average","Low")))</f>
        <v>Good</v>
      </c>
      <c r="N272" s="6">
        <f>amazon3[[#This Row],[actual_price]]-amazon3[[#This Row],[discounted_price]]</f>
        <v>13991</v>
      </c>
    </row>
    <row r="273" spans="1:14">
      <c r="A273" t="s">
        <v>2394</v>
      </c>
      <c r="B273" t="s">
        <v>2395</v>
      </c>
      <c r="C273" t="s">
        <v>467</v>
      </c>
      <c r="D273" t="str">
        <f>LEFT(amazon3[[#This Row],[category]],FIND("|",amazon3[[#This Row],[category]]&amp;"|")-1)</f>
        <v>Electronics</v>
      </c>
      <c r="E273" s="3">
        <v>349</v>
      </c>
      <c r="F273" s="3">
        <v>999</v>
      </c>
      <c r="G273" s="2">
        <v>0.65</v>
      </c>
      <c r="H273">
        <v>4.2</v>
      </c>
      <c r="I273" s="5">
        <v>513</v>
      </c>
      <c r="J273" t="s">
        <v>2400</v>
      </c>
      <c r="K273" s="1" t="s">
        <v>2403</v>
      </c>
      <c r="L273" t="str">
        <f>IF(amazon3[[#This Row],[discount_percentage]]&gt;=0.7,"70%+",
IF(amazon3[[#This Row],[discount_percentage]]&gt;=0.5,"50%-69%",
IF(amazon3[[#This Row],[discount_percentage]]&gt;=0.3,"30%-49%",
IF(amazon3[[#This Row],[discount_percentage]]&gt;=0.1,"10%-29%","Below 10%"))))</f>
        <v>50%-69%</v>
      </c>
      <c r="M273" s="9" t="str">
        <f>IF(amazon3[[#This Row],[rating]]&gt;=4.5,"Excellent",
IF(amazon3[[#This Row],[rating]]&gt;=4,"Good",
IF(amazon3[[#This Row],[rating]]&gt;=3,"Average","Low")))</f>
        <v>Good</v>
      </c>
      <c r="N273" s="6">
        <f>amazon3[[#This Row],[actual_price]]-amazon3[[#This Row],[discounted_price]]</f>
        <v>650</v>
      </c>
    </row>
    <row r="274" spans="1:14">
      <c r="A274" t="s">
        <v>2404</v>
      </c>
      <c r="B274" t="s">
        <v>2405</v>
      </c>
      <c r="C274" t="s">
        <v>18</v>
      </c>
      <c r="D274" t="str">
        <f>LEFT(amazon3[[#This Row],[category]],FIND("|",amazon3[[#This Row],[category]]&amp;"|")-1)</f>
        <v>Computers&amp;Accessories</v>
      </c>
      <c r="E274" s="3">
        <v>719</v>
      </c>
      <c r="F274" s="3">
        <v>1499</v>
      </c>
      <c r="G274" s="2">
        <v>0.52</v>
      </c>
      <c r="H274">
        <v>4.0999999999999996</v>
      </c>
      <c r="I274" s="5">
        <v>1045</v>
      </c>
      <c r="J274" t="s">
        <v>920</v>
      </c>
      <c r="K274" s="1" t="s">
        <v>2408</v>
      </c>
      <c r="L274" t="str">
        <f>IF(amazon3[[#This Row],[discount_percentage]]&gt;=0.7,"70%+",
IF(amazon3[[#This Row],[discount_percentage]]&gt;=0.5,"50%-69%",
IF(amazon3[[#This Row],[discount_percentage]]&gt;=0.3,"30%-49%",
IF(amazon3[[#This Row],[discount_percentage]]&gt;=0.1,"10%-29%","Below 10%"))))</f>
        <v>50%-69%</v>
      </c>
      <c r="M274" s="9" t="str">
        <f>IF(amazon3[[#This Row],[rating]]&gt;=4.5,"Excellent",
IF(amazon3[[#This Row],[rating]]&gt;=4,"Good",
IF(amazon3[[#This Row],[rating]]&gt;=3,"Average","Low")))</f>
        <v>Good</v>
      </c>
      <c r="N274" s="6">
        <f>amazon3[[#This Row],[actual_price]]-amazon3[[#This Row],[discounted_price]]</f>
        <v>780</v>
      </c>
    </row>
    <row r="275" spans="1:14">
      <c r="A275" t="s">
        <v>2409</v>
      </c>
      <c r="B275" t="s">
        <v>2410</v>
      </c>
      <c r="C275" t="s">
        <v>170</v>
      </c>
      <c r="D275" t="str">
        <f>LEFT(amazon3[[#This Row],[category]],FIND("|",amazon3[[#This Row],[category]]&amp;"|")-1)</f>
        <v>Electronics</v>
      </c>
      <c r="E275" s="3">
        <v>8999</v>
      </c>
      <c r="F275" s="3">
        <v>18999</v>
      </c>
      <c r="G275" s="2">
        <v>0.53</v>
      </c>
      <c r="H275">
        <v>4</v>
      </c>
      <c r="I275" s="5">
        <v>6347</v>
      </c>
      <c r="J275" t="s">
        <v>2415</v>
      </c>
      <c r="K275" s="1" t="s">
        <v>2418</v>
      </c>
      <c r="L275" t="str">
        <f>IF(amazon3[[#This Row],[discount_percentage]]&gt;=0.7,"70%+",
IF(amazon3[[#This Row],[discount_percentage]]&gt;=0.5,"50%-69%",
IF(amazon3[[#This Row],[discount_percentage]]&gt;=0.3,"30%-49%",
IF(amazon3[[#This Row],[discount_percentage]]&gt;=0.1,"10%-29%","Below 10%"))))</f>
        <v>50%-69%</v>
      </c>
      <c r="M275" s="9" t="str">
        <f>IF(amazon3[[#This Row],[rating]]&gt;=4.5,"Excellent",
IF(amazon3[[#This Row],[rating]]&gt;=4,"Good",
IF(amazon3[[#This Row],[rating]]&gt;=3,"Average","Low")))</f>
        <v>Good</v>
      </c>
      <c r="N275" s="6">
        <f>amazon3[[#This Row],[actual_price]]-amazon3[[#This Row],[discounted_price]]</f>
        <v>10000</v>
      </c>
    </row>
    <row r="276" spans="1:14">
      <c r="A276" t="s">
        <v>2419</v>
      </c>
      <c r="B276" t="s">
        <v>2420</v>
      </c>
      <c r="C276" t="s">
        <v>1997</v>
      </c>
      <c r="D276" t="str">
        <f>LEFT(amazon3[[#This Row],[category]],FIND("|",amazon3[[#This Row],[category]]&amp;"|")-1)</f>
        <v>Electronics</v>
      </c>
      <c r="E276" s="3">
        <v>917</v>
      </c>
      <c r="F276" s="3">
        <v>2299</v>
      </c>
      <c r="G276" s="2">
        <v>0.6</v>
      </c>
      <c r="H276">
        <v>4.2</v>
      </c>
      <c r="I276" s="5">
        <v>3300</v>
      </c>
      <c r="J276" t="s">
        <v>2425</v>
      </c>
      <c r="K276" s="1" t="s">
        <v>2428</v>
      </c>
      <c r="L276" t="str">
        <f>IF(amazon3[[#This Row],[discount_percentage]]&gt;=0.7,"70%+",
IF(amazon3[[#This Row],[discount_percentage]]&gt;=0.5,"50%-69%",
IF(amazon3[[#This Row],[discount_percentage]]&gt;=0.3,"30%-49%",
IF(amazon3[[#This Row],[discount_percentage]]&gt;=0.1,"10%-29%","Below 10%"))))</f>
        <v>50%-69%</v>
      </c>
      <c r="M276" s="9" t="str">
        <f>IF(amazon3[[#This Row],[rating]]&gt;=4.5,"Excellent",
IF(amazon3[[#This Row],[rating]]&gt;=4,"Good",
IF(amazon3[[#This Row],[rating]]&gt;=3,"Average","Low")))</f>
        <v>Good</v>
      </c>
      <c r="N276" s="6">
        <f>amazon3[[#This Row],[actual_price]]-amazon3[[#This Row],[discounted_price]]</f>
        <v>1382</v>
      </c>
    </row>
    <row r="277" spans="1:14">
      <c r="A277" t="s">
        <v>2429</v>
      </c>
      <c r="B277" t="s">
        <v>2430</v>
      </c>
      <c r="C277" t="s">
        <v>467</v>
      </c>
      <c r="D277" t="str">
        <f>LEFT(amazon3[[#This Row],[category]],FIND("|",amazon3[[#This Row],[category]]&amp;"|")-1)</f>
        <v>Electronics</v>
      </c>
      <c r="E277" s="3">
        <v>399</v>
      </c>
      <c r="F277" s="3">
        <v>999</v>
      </c>
      <c r="G277" s="2">
        <v>0.6</v>
      </c>
      <c r="H277">
        <v>3.3</v>
      </c>
      <c r="I277" s="5">
        <v>23</v>
      </c>
      <c r="J277" t="s">
        <v>2435</v>
      </c>
      <c r="K277" s="1" t="s">
        <v>2438</v>
      </c>
      <c r="L277" t="str">
        <f>IF(amazon3[[#This Row],[discount_percentage]]&gt;=0.7,"70%+",
IF(amazon3[[#This Row],[discount_percentage]]&gt;=0.5,"50%-69%",
IF(amazon3[[#This Row],[discount_percentage]]&gt;=0.3,"30%-49%",
IF(amazon3[[#This Row],[discount_percentage]]&gt;=0.1,"10%-29%","Below 10%"))))</f>
        <v>50%-69%</v>
      </c>
      <c r="M277" s="9" t="str">
        <f>IF(amazon3[[#This Row],[rating]]&gt;=4.5,"Excellent",
IF(amazon3[[#This Row],[rating]]&gt;=4,"Good",
IF(amazon3[[#This Row],[rating]]&gt;=3,"Average","Low")))</f>
        <v>Average</v>
      </c>
      <c r="N277" s="6">
        <f>amazon3[[#This Row],[actual_price]]-amazon3[[#This Row],[discounted_price]]</f>
        <v>600</v>
      </c>
    </row>
    <row r="278" spans="1:14">
      <c r="A278" t="s">
        <v>2439</v>
      </c>
      <c r="B278" t="s">
        <v>2440</v>
      </c>
      <c r="C278" t="s">
        <v>170</v>
      </c>
      <c r="D278" t="str">
        <f>LEFT(amazon3[[#This Row],[category]],FIND("|",amazon3[[#This Row],[category]]&amp;"|")-1)</f>
        <v>Electronics</v>
      </c>
      <c r="E278" s="3">
        <v>45999</v>
      </c>
      <c r="F278" s="3">
        <v>69900</v>
      </c>
      <c r="G278" s="2">
        <v>0.34</v>
      </c>
      <c r="H278">
        <v>4.3</v>
      </c>
      <c r="I278" s="5">
        <v>7109</v>
      </c>
      <c r="J278" t="s">
        <v>588</v>
      </c>
      <c r="K278" s="1" t="s">
        <v>2443</v>
      </c>
      <c r="L278" t="str">
        <f>IF(amazon3[[#This Row],[discount_percentage]]&gt;=0.7,"70%+",
IF(amazon3[[#This Row],[discount_percentage]]&gt;=0.5,"50%-69%",
IF(amazon3[[#This Row],[discount_percentage]]&gt;=0.3,"30%-49%",
IF(amazon3[[#This Row],[discount_percentage]]&gt;=0.1,"10%-29%","Below 10%"))))</f>
        <v>30%-49%</v>
      </c>
      <c r="M278" s="9" t="str">
        <f>IF(amazon3[[#This Row],[rating]]&gt;=4.5,"Excellent",
IF(amazon3[[#This Row],[rating]]&gt;=4,"Good",
IF(amazon3[[#This Row],[rating]]&gt;=3,"Average","Low")))</f>
        <v>Good</v>
      </c>
      <c r="N278" s="6">
        <f>amazon3[[#This Row],[actual_price]]-amazon3[[#This Row],[discounted_price]]</f>
        <v>23901</v>
      </c>
    </row>
    <row r="279" spans="1:14">
      <c r="A279" t="s">
        <v>2444</v>
      </c>
      <c r="B279" t="s">
        <v>2445</v>
      </c>
      <c r="C279" t="s">
        <v>18</v>
      </c>
      <c r="D279" t="str">
        <f>LEFT(amazon3[[#This Row],[category]],FIND("|",amazon3[[#This Row],[category]]&amp;"|")-1)</f>
        <v>Computers&amp;Accessories</v>
      </c>
      <c r="E279" s="3">
        <v>119</v>
      </c>
      <c r="F279" s="3">
        <v>299</v>
      </c>
      <c r="G279" s="2">
        <v>0.6</v>
      </c>
      <c r="H279">
        <v>3.8</v>
      </c>
      <c r="I279" s="5">
        <v>51</v>
      </c>
      <c r="J279" t="s">
        <v>2450</v>
      </c>
      <c r="K279" s="1" t="s">
        <v>2453</v>
      </c>
      <c r="L279" t="str">
        <f>IF(amazon3[[#This Row],[discount_percentage]]&gt;=0.7,"70%+",
IF(amazon3[[#This Row],[discount_percentage]]&gt;=0.5,"50%-69%",
IF(amazon3[[#This Row],[discount_percentage]]&gt;=0.3,"30%-49%",
IF(amazon3[[#This Row],[discount_percentage]]&gt;=0.1,"10%-29%","Below 10%"))))</f>
        <v>50%-69%</v>
      </c>
      <c r="M279" s="9" t="str">
        <f>IF(amazon3[[#This Row],[rating]]&gt;=4.5,"Excellent",
IF(amazon3[[#This Row],[rating]]&gt;=4,"Good",
IF(amazon3[[#This Row],[rating]]&gt;=3,"Average","Low")))</f>
        <v>Average</v>
      </c>
      <c r="N279" s="6">
        <f>amazon3[[#This Row],[actual_price]]-amazon3[[#This Row],[discounted_price]]</f>
        <v>180</v>
      </c>
    </row>
    <row r="280" spans="1:14">
      <c r="A280" t="s">
        <v>2454</v>
      </c>
      <c r="B280" t="s">
        <v>2455</v>
      </c>
      <c r="C280" t="s">
        <v>170</v>
      </c>
      <c r="D280" t="str">
        <f>LEFT(amazon3[[#This Row],[category]],FIND("|",amazon3[[#This Row],[category]]&amp;"|")-1)</f>
        <v>Electronics</v>
      </c>
      <c r="E280" s="3">
        <v>21999</v>
      </c>
      <c r="F280" s="3">
        <v>29999</v>
      </c>
      <c r="G280" s="2">
        <v>0.27</v>
      </c>
      <c r="H280">
        <v>4.2</v>
      </c>
      <c r="I280" s="5">
        <v>32840</v>
      </c>
      <c r="J280" t="s">
        <v>175</v>
      </c>
      <c r="K280" s="1" t="s">
        <v>2458</v>
      </c>
      <c r="L280" t="str">
        <f>IF(amazon3[[#This Row],[discount_percentage]]&gt;=0.7,"70%+",
IF(amazon3[[#This Row],[discount_percentage]]&gt;=0.5,"50%-69%",
IF(amazon3[[#This Row],[discount_percentage]]&gt;=0.3,"30%-49%",
IF(amazon3[[#This Row],[discount_percentage]]&gt;=0.1,"10%-29%","Below 10%"))))</f>
        <v>10%-29%</v>
      </c>
      <c r="M280" s="9" t="str">
        <f>IF(amazon3[[#This Row],[rating]]&gt;=4.5,"Excellent",
IF(amazon3[[#This Row],[rating]]&gt;=4,"Good",
IF(amazon3[[#This Row],[rating]]&gt;=3,"Average","Low")))</f>
        <v>Good</v>
      </c>
      <c r="N280" s="6">
        <f>amazon3[[#This Row],[actual_price]]-amazon3[[#This Row],[discounted_price]]</f>
        <v>8000</v>
      </c>
    </row>
    <row r="281" spans="1:14">
      <c r="A281" t="s">
        <v>2459</v>
      </c>
      <c r="B281" t="s">
        <v>2460</v>
      </c>
      <c r="C281" t="s">
        <v>467</v>
      </c>
      <c r="D281" t="str">
        <f>LEFT(amazon3[[#This Row],[category]],FIND("|",amazon3[[#This Row],[category]]&amp;"|")-1)</f>
        <v>Electronics</v>
      </c>
      <c r="E281" s="3">
        <v>299</v>
      </c>
      <c r="F281" s="3">
        <v>599</v>
      </c>
      <c r="G281" s="2">
        <v>0.5</v>
      </c>
      <c r="H281">
        <v>3.7</v>
      </c>
      <c r="I281" s="5">
        <v>708</v>
      </c>
      <c r="J281" t="s">
        <v>2465</v>
      </c>
      <c r="K281" s="1" t="s">
        <v>2468</v>
      </c>
      <c r="L281" t="str">
        <f>IF(amazon3[[#This Row],[discount_percentage]]&gt;=0.7,"70%+",
IF(amazon3[[#This Row],[discount_percentage]]&gt;=0.5,"50%-69%",
IF(amazon3[[#This Row],[discount_percentage]]&gt;=0.3,"30%-49%",
IF(amazon3[[#This Row],[discount_percentage]]&gt;=0.1,"10%-29%","Below 10%"))))</f>
        <v>50%-69%</v>
      </c>
      <c r="M281" s="9" t="str">
        <f>IF(amazon3[[#This Row],[rating]]&gt;=4.5,"Excellent",
IF(amazon3[[#This Row],[rating]]&gt;=4,"Good",
IF(amazon3[[#This Row],[rating]]&gt;=3,"Average","Low")))</f>
        <v>Average</v>
      </c>
      <c r="N281" s="6">
        <f>amazon3[[#This Row],[actual_price]]-amazon3[[#This Row],[discounted_price]]</f>
        <v>300</v>
      </c>
    </row>
    <row r="282" spans="1:14">
      <c r="A282" t="s">
        <v>2469</v>
      </c>
      <c r="B282" t="s">
        <v>2470</v>
      </c>
      <c r="C282" t="s">
        <v>170</v>
      </c>
      <c r="D282" t="str">
        <f>LEFT(amazon3[[#This Row],[category]],FIND("|",amazon3[[#This Row],[category]]&amp;"|")-1)</f>
        <v>Electronics</v>
      </c>
      <c r="E282" s="3">
        <v>21990</v>
      </c>
      <c r="F282" s="3">
        <v>34990</v>
      </c>
      <c r="G282" s="2">
        <v>0.37</v>
      </c>
      <c r="H282">
        <v>4.3</v>
      </c>
      <c r="I282" s="5">
        <v>1657</v>
      </c>
      <c r="J282" t="s">
        <v>2475</v>
      </c>
      <c r="K282" s="1" t="s">
        <v>2478</v>
      </c>
      <c r="L282" t="str">
        <f>IF(amazon3[[#This Row],[discount_percentage]]&gt;=0.7,"70%+",
IF(amazon3[[#This Row],[discount_percentage]]&gt;=0.5,"50%-69%",
IF(amazon3[[#This Row],[discount_percentage]]&gt;=0.3,"30%-49%",
IF(amazon3[[#This Row],[discount_percentage]]&gt;=0.1,"10%-29%","Below 10%"))))</f>
        <v>30%-49%</v>
      </c>
      <c r="M282" s="9" t="str">
        <f>IF(amazon3[[#This Row],[rating]]&gt;=4.5,"Excellent",
IF(amazon3[[#This Row],[rating]]&gt;=4,"Good",
IF(amazon3[[#This Row],[rating]]&gt;=3,"Average","Low")))</f>
        <v>Good</v>
      </c>
      <c r="N282" s="6">
        <f>amazon3[[#This Row],[actual_price]]-amazon3[[#This Row],[discounted_price]]</f>
        <v>13000</v>
      </c>
    </row>
    <row r="283" spans="1:14">
      <c r="A283" t="s">
        <v>2479</v>
      </c>
      <c r="B283" t="s">
        <v>2480</v>
      </c>
      <c r="C283" t="s">
        <v>18</v>
      </c>
      <c r="D283" t="str">
        <f>LEFT(amazon3[[#This Row],[category]],FIND("|",amazon3[[#This Row],[category]]&amp;"|")-1)</f>
        <v>Computers&amp;Accessories</v>
      </c>
      <c r="E283" s="3">
        <v>417.44</v>
      </c>
      <c r="F283" s="3">
        <v>670</v>
      </c>
      <c r="G283" s="2">
        <v>0.38</v>
      </c>
      <c r="H283">
        <v>3.9</v>
      </c>
      <c r="I283" s="5">
        <v>523</v>
      </c>
      <c r="J283" t="s">
        <v>2485</v>
      </c>
      <c r="K283" s="1" t="s">
        <v>2488</v>
      </c>
      <c r="L283" t="str">
        <f>IF(amazon3[[#This Row],[discount_percentage]]&gt;=0.7,"70%+",
IF(amazon3[[#This Row],[discount_percentage]]&gt;=0.5,"50%-69%",
IF(amazon3[[#This Row],[discount_percentage]]&gt;=0.3,"30%-49%",
IF(amazon3[[#This Row],[discount_percentage]]&gt;=0.1,"10%-29%","Below 10%"))))</f>
        <v>30%-49%</v>
      </c>
      <c r="M283" s="9" t="str">
        <f>IF(amazon3[[#This Row],[rating]]&gt;=4.5,"Excellent",
IF(amazon3[[#This Row],[rating]]&gt;=4,"Good",
IF(amazon3[[#This Row],[rating]]&gt;=3,"Average","Low")))</f>
        <v>Average</v>
      </c>
      <c r="N283" s="6">
        <f>amazon3[[#This Row],[actual_price]]-amazon3[[#This Row],[discounted_price]]</f>
        <v>252.56</v>
      </c>
    </row>
    <row r="284" spans="1:14">
      <c r="A284" t="s">
        <v>2489</v>
      </c>
      <c r="B284" t="s">
        <v>2490</v>
      </c>
      <c r="C284" t="s">
        <v>18</v>
      </c>
      <c r="D284" t="str">
        <f>LEFT(amazon3[[#This Row],[category]],FIND("|",amazon3[[#This Row],[category]]&amp;"|")-1)</f>
        <v>Computers&amp;Accessories</v>
      </c>
      <c r="E284" s="3">
        <v>199</v>
      </c>
      <c r="F284" s="3">
        <v>999</v>
      </c>
      <c r="G284" s="2">
        <v>0.8</v>
      </c>
      <c r="H284">
        <v>3</v>
      </c>
      <c r="J284" t="s">
        <v>2495</v>
      </c>
      <c r="K284" s="1" t="s">
        <v>2498</v>
      </c>
      <c r="L284" t="str">
        <f>IF(amazon3[[#This Row],[discount_percentage]]&gt;=0.7,"70%+",
IF(amazon3[[#This Row],[discount_percentage]]&gt;=0.5,"50%-69%",
IF(amazon3[[#This Row],[discount_percentage]]&gt;=0.3,"30%-49%",
IF(amazon3[[#This Row],[discount_percentage]]&gt;=0.1,"10%-29%","Below 10%"))))</f>
        <v>70%+</v>
      </c>
      <c r="M284" s="9" t="str">
        <f>IF(amazon3[[#This Row],[rating]]&gt;=4.5,"Excellent",
IF(amazon3[[#This Row],[rating]]&gt;=4,"Good",
IF(amazon3[[#This Row],[rating]]&gt;=3,"Average","Low")))</f>
        <v>Average</v>
      </c>
      <c r="N284" s="6">
        <f>amazon3[[#This Row],[actual_price]]-amazon3[[#This Row],[discounted_price]]</f>
        <v>800</v>
      </c>
    </row>
    <row r="285" spans="1:14">
      <c r="A285" t="s">
        <v>2499</v>
      </c>
      <c r="B285" t="s">
        <v>2500</v>
      </c>
      <c r="C285" t="s">
        <v>170</v>
      </c>
      <c r="D285" t="str">
        <f>LEFT(amazon3[[#This Row],[category]],FIND("|",amazon3[[#This Row],[category]]&amp;"|")-1)</f>
        <v>Electronics</v>
      </c>
      <c r="E285" s="3">
        <v>47990</v>
      </c>
      <c r="F285" s="3">
        <v>79990</v>
      </c>
      <c r="G285" s="2">
        <v>0.4</v>
      </c>
      <c r="H285">
        <v>4.3</v>
      </c>
      <c r="I285" s="5">
        <v>1376</v>
      </c>
      <c r="J285" t="s">
        <v>1235</v>
      </c>
      <c r="K285" s="1" t="s">
        <v>2502</v>
      </c>
      <c r="L285" t="str">
        <f>IF(amazon3[[#This Row],[discount_percentage]]&gt;=0.7,"70%+",
IF(amazon3[[#This Row],[discount_percentage]]&gt;=0.5,"50%-69%",
IF(amazon3[[#This Row],[discount_percentage]]&gt;=0.3,"30%-49%",
IF(amazon3[[#This Row],[discount_percentage]]&gt;=0.1,"10%-29%","Below 10%"))))</f>
        <v>30%-49%</v>
      </c>
      <c r="M285" s="9" t="str">
        <f>IF(amazon3[[#This Row],[rating]]&gt;=4.5,"Excellent",
IF(amazon3[[#This Row],[rating]]&gt;=4,"Good",
IF(amazon3[[#This Row],[rating]]&gt;=3,"Average","Low")))</f>
        <v>Good</v>
      </c>
      <c r="N285" s="6">
        <f>amazon3[[#This Row],[actual_price]]-amazon3[[#This Row],[discounted_price]]</f>
        <v>32000</v>
      </c>
    </row>
    <row r="286" spans="1:14">
      <c r="A286" t="s">
        <v>2503</v>
      </c>
      <c r="B286" t="s">
        <v>2504</v>
      </c>
      <c r="C286" t="s">
        <v>467</v>
      </c>
      <c r="D286" t="str">
        <f>LEFT(amazon3[[#This Row],[category]],FIND("|",amazon3[[#This Row],[category]]&amp;"|")-1)</f>
        <v>Electronics</v>
      </c>
      <c r="E286" s="3">
        <v>215</v>
      </c>
      <c r="F286" s="3">
        <v>499</v>
      </c>
      <c r="G286" s="2">
        <v>0.56999999999999995</v>
      </c>
      <c r="H286">
        <v>3.5</v>
      </c>
      <c r="I286" s="5">
        <v>121</v>
      </c>
      <c r="J286" t="s">
        <v>2509</v>
      </c>
      <c r="K286" s="1" t="s">
        <v>2512</v>
      </c>
      <c r="L286" t="str">
        <f>IF(amazon3[[#This Row],[discount_percentage]]&gt;=0.7,"70%+",
IF(amazon3[[#This Row],[discount_percentage]]&gt;=0.5,"50%-69%",
IF(amazon3[[#This Row],[discount_percentage]]&gt;=0.3,"30%-49%",
IF(amazon3[[#This Row],[discount_percentage]]&gt;=0.1,"10%-29%","Below 10%"))))</f>
        <v>50%-69%</v>
      </c>
      <c r="M286" s="9" t="str">
        <f>IF(amazon3[[#This Row],[rating]]&gt;=4.5,"Excellent",
IF(amazon3[[#This Row],[rating]]&gt;=4,"Good",
IF(amazon3[[#This Row],[rating]]&gt;=3,"Average","Low")))</f>
        <v>Average</v>
      </c>
      <c r="N286" s="6">
        <f>amazon3[[#This Row],[actual_price]]-amazon3[[#This Row],[discounted_price]]</f>
        <v>284</v>
      </c>
    </row>
    <row r="287" spans="1:14">
      <c r="A287" t="s">
        <v>2513</v>
      </c>
      <c r="B287" t="s">
        <v>2514</v>
      </c>
      <c r="C287" t="s">
        <v>18</v>
      </c>
      <c r="D287" t="str">
        <f>LEFT(amazon3[[#This Row],[category]],FIND("|",amazon3[[#This Row],[category]]&amp;"|")-1)</f>
        <v>Computers&amp;Accessories</v>
      </c>
      <c r="E287" s="3">
        <v>99</v>
      </c>
      <c r="F287" s="3">
        <v>800</v>
      </c>
      <c r="G287" s="2">
        <v>0.88</v>
      </c>
      <c r="H287">
        <v>3.9</v>
      </c>
      <c r="I287" s="5">
        <v>1075</v>
      </c>
      <c r="J287" t="s">
        <v>350</v>
      </c>
      <c r="K287" s="1" t="s">
        <v>2517</v>
      </c>
      <c r="L287" t="str">
        <f>IF(amazon3[[#This Row],[discount_percentage]]&gt;=0.7,"70%+",
IF(amazon3[[#This Row],[discount_percentage]]&gt;=0.5,"50%-69%",
IF(amazon3[[#This Row],[discount_percentage]]&gt;=0.3,"30%-49%",
IF(amazon3[[#This Row],[discount_percentage]]&gt;=0.1,"10%-29%","Below 10%"))))</f>
        <v>70%+</v>
      </c>
      <c r="M287" s="9" t="str">
        <f>IF(amazon3[[#This Row],[rating]]&gt;=4.5,"Excellent",
IF(amazon3[[#This Row],[rating]]&gt;=4,"Good",
IF(amazon3[[#This Row],[rating]]&gt;=3,"Average","Low")))</f>
        <v>Average</v>
      </c>
      <c r="N287" s="6">
        <f>amazon3[[#This Row],[actual_price]]-amazon3[[#This Row],[discounted_price]]</f>
        <v>701</v>
      </c>
    </row>
    <row r="288" spans="1:14">
      <c r="A288" t="s">
        <v>2518</v>
      </c>
      <c r="B288" t="s">
        <v>2519</v>
      </c>
      <c r="C288" t="s">
        <v>170</v>
      </c>
      <c r="D288" t="str">
        <f>LEFT(amazon3[[#This Row],[category]],FIND("|",amazon3[[#This Row],[category]]&amp;"|")-1)</f>
        <v>Electronics</v>
      </c>
      <c r="E288" s="3">
        <v>18999</v>
      </c>
      <c r="F288" s="3">
        <v>35000</v>
      </c>
      <c r="G288" s="2">
        <v>0.46</v>
      </c>
      <c r="H288">
        <v>4</v>
      </c>
      <c r="I288" s="5">
        <v>1001</v>
      </c>
      <c r="J288" t="s">
        <v>2524</v>
      </c>
      <c r="K288" s="1" t="s">
        <v>2527</v>
      </c>
      <c r="L288" t="str">
        <f>IF(amazon3[[#This Row],[discount_percentage]]&gt;=0.7,"70%+",
IF(amazon3[[#This Row],[discount_percentage]]&gt;=0.5,"50%-69%",
IF(amazon3[[#This Row],[discount_percentage]]&gt;=0.3,"30%-49%",
IF(amazon3[[#This Row],[discount_percentage]]&gt;=0.1,"10%-29%","Below 10%"))))</f>
        <v>30%-49%</v>
      </c>
      <c r="M288" s="9" t="str">
        <f>IF(amazon3[[#This Row],[rating]]&gt;=4.5,"Excellent",
IF(amazon3[[#This Row],[rating]]&gt;=4,"Good",
IF(amazon3[[#This Row],[rating]]&gt;=3,"Average","Low")))</f>
        <v>Good</v>
      </c>
      <c r="N288" s="6">
        <f>amazon3[[#This Row],[actual_price]]-amazon3[[#This Row],[discounted_price]]</f>
        <v>16001</v>
      </c>
    </row>
    <row r="289" spans="1:14">
      <c r="A289" t="s">
        <v>2528</v>
      </c>
      <c r="B289" t="s">
        <v>2529</v>
      </c>
      <c r="C289" t="s">
        <v>18</v>
      </c>
      <c r="D289" t="str">
        <f>LEFT(amazon3[[#This Row],[category]],FIND("|",amazon3[[#This Row],[category]]&amp;"|")-1)</f>
        <v>Computers&amp;Accessories</v>
      </c>
      <c r="E289" s="3">
        <v>249</v>
      </c>
      <c r="F289" s="3">
        <v>999</v>
      </c>
      <c r="G289" s="2">
        <v>0.75</v>
      </c>
      <c r="H289">
        <v>4.3</v>
      </c>
      <c r="I289" s="5">
        <v>112</v>
      </c>
      <c r="J289" t="s">
        <v>2534</v>
      </c>
      <c r="K289" s="1" t="s">
        <v>2537</v>
      </c>
      <c r="L289" t="str">
        <f>IF(amazon3[[#This Row],[discount_percentage]]&gt;=0.7,"70%+",
IF(amazon3[[#This Row],[discount_percentage]]&gt;=0.5,"50%-69%",
IF(amazon3[[#This Row],[discount_percentage]]&gt;=0.3,"30%-49%",
IF(amazon3[[#This Row],[discount_percentage]]&gt;=0.1,"10%-29%","Below 10%"))))</f>
        <v>70%+</v>
      </c>
      <c r="M289" s="9" t="str">
        <f>IF(amazon3[[#This Row],[rating]]&gt;=4.5,"Excellent",
IF(amazon3[[#This Row],[rating]]&gt;=4,"Good",
IF(amazon3[[#This Row],[rating]]&gt;=3,"Average","Low")))</f>
        <v>Good</v>
      </c>
      <c r="N289" s="6">
        <f>amazon3[[#This Row],[actual_price]]-amazon3[[#This Row],[discounted_price]]</f>
        <v>750</v>
      </c>
    </row>
    <row r="290" spans="1:14">
      <c r="A290" t="s">
        <v>2538</v>
      </c>
      <c r="B290" t="s">
        <v>2539</v>
      </c>
      <c r="C290" t="s">
        <v>513</v>
      </c>
      <c r="D290" t="str">
        <f>LEFT(amazon3[[#This Row],[category]],FIND("|",amazon3[[#This Row],[category]]&amp;"|")-1)</f>
        <v>Electronics</v>
      </c>
      <c r="E290" s="3">
        <v>7999</v>
      </c>
      <c r="F290" s="3">
        <v>15999</v>
      </c>
      <c r="G290" s="2">
        <v>0.5</v>
      </c>
      <c r="H290">
        <v>3.8</v>
      </c>
      <c r="I290" s="5">
        <v>3022</v>
      </c>
      <c r="J290" t="s">
        <v>2544</v>
      </c>
      <c r="K290" s="1" t="s">
        <v>2547</v>
      </c>
      <c r="L290" t="str">
        <f>IF(amazon3[[#This Row],[discount_percentage]]&gt;=0.7,"70%+",
IF(amazon3[[#This Row],[discount_percentage]]&gt;=0.5,"50%-69%",
IF(amazon3[[#This Row],[discount_percentage]]&gt;=0.3,"30%-49%",
IF(amazon3[[#This Row],[discount_percentage]]&gt;=0.1,"10%-29%","Below 10%"))))</f>
        <v>50%-69%</v>
      </c>
      <c r="M290" s="9" t="str">
        <f>IF(amazon3[[#This Row],[rating]]&gt;=4.5,"Excellent",
IF(amazon3[[#This Row],[rating]]&gt;=4,"Good",
IF(amazon3[[#This Row],[rating]]&gt;=3,"Average","Low")))</f>
        <v>Average</v>
      </c>
      <c r="N290" s="6">
        <f>amazon3[[#This Row],[actual_price]]-amazon3[[#This Row],[discounted_price]]</f>
        <v>8000</v>
      </c>
    </row>
    <row r="291" spans="1:14">
      <c r="A291" t="s">
        <v>2548</v>
      </c>
      <c r="B291" t="s">
        <v>2549</v>
      </c>
      <c r="C291" t="s">
        <v>18</v>
      </c>
      <c r="D291" t="str">
        <f>LEFT(amazon3[[#This Row],[category]],FIND("|",amazon3[[#This Row],[category]]&amp;"|")-1)</f>
        <v>Computers&amp;Accessories</v>
      </c>
      <c r="E291" s="3">
        <v>649</v>
      </c>
      <c r="F291" s="3">
        <v>1600</v>
      </c>
      <c r="G291" s="2">
        <v>0.59</v>
      </c>
      <c r="H291">
        <v>4.3</v>
      </c>
      <c r="I291" s="5">
        <v>5451</v>
      </c>
      <c r="J291" t="s">
        <v>1646</v>
      </c>
      <c r="K291" s="1" t="s">
        <v>2552</v>
      </c>
      <c r="L291" t="str">
        <f>IF(amazon3[[#This Row],[discount_percentage]]&gt;=0.7,"70%+",
IF(amazon3[[#This Row],[discount_percentage]]&gt;=0.5,"50%-69%",
IF(amazon3[[#This Row],[discount_percentage]]&gt;=0.3,"30%-49%",
IF(amazon3[[#This Row],[discount_percentage]]&gt;=0.1,"10%-29%","Below 10%"))))</f>
        <v>50%-69%</v>
      </c>
      <c r="M291" s="9" t="str">
        <f>IF(amazon3[[#This Row],[rating]]&gt;=4.5,"Excellent",
IF(amazon3[[#This Row],[rating]]&gt;=4,"Good",
IF(amazon3[[#This Row],[rating]]&gt;=3,"Average","Low")))</f>
        <v>Good</v>
      </c>
      <c r="N291" s="6">
        <f>amazon3[[#This Row],[actual_price]]-amazon3[[#This Row],[discounted_price]]</f>
        <v>951</v>
      </c>
    </row>
    <row r="292" spans="1:14">
      <c r="A292" t="s">
        <v>2553</v>
      </c>
      <c r="B292" t="s">
        <v>754</v>
      </c>
      <c r="C292" t="s">
        <v>467</v>
      </c>
      <c r="D292" t="str">
        <f>LEFT(amazon3[[#This Row],[category]],FIND("|",amazon3[[#This Row],[category]]&amp;"|")-1)</f>
        <v>Electronics</v>
      </c>
      <c r="E292" s="3">
        <v>1289</v>
      </c>
      <c r="F292" s="3">
        <v>2499</v>
      </c>
      <c r="G292" s="2">
        <v>0.48</v>
      </c>
      <c r="H292">
        <v>3.3</v>
      </c>
      <c r="I292" s="5">
        <v>73</v>
      </c>
      <c r="J292" t="s">
        <v>2558</v>
      </c>
      <c r="K292" s="1" t="s">
        <v>2561</v>
      </c>
      <c r="L292" t="str">
        <f>IF(amazon3[[#This Row],[discount_percentage]]&gt;=0.7,"70%+",
IF(amazon3[[#This Row],[discount_percentage]]&gt;=0.5,"50%-69%",
IF(amazon3[[#This Row],[discount_percentage]]&gt;=0.3,"30%-49%",
IF(amazon3[[#This Row],[discount_percentage]]&gt;=0.1,"10%-29%","Below 10%"))))</f>
        <v>30%-49%</v>
      </c>
      <c r="M292" s="9" t="str">
        <f>IF(amazon3[[#This Row],[rating]]&gt;=4.5,"Excellent",
IF(amazon3[[#This Row],[rating]]&gt;=4,"Good",
IF(amazon3[[#This Row],[rating]]&gt;=3,"Average","Low")))</f>
        <v>Average</v>
      </c>
      <c r="N292" s="6">
        <f>amazon3[[#This Row],[actual_price]]-amazon3[[#This Row],[discounted_price]]</f>
        <v>1210</v>
      </c>
    </row>
    <row r="293" spans="1:14">
      <c r="A293" t="s">
        <v>2562</v>
      </c>
      <c r="B293" t="s">
        <v>2563</v>
      </c>
      <c r="C293" t="s">
        <v>130</v>
      </c>
      <c r="D293" t="str">
        <f>LEFT(amazon3[[#This Row],[category]],FIND("|",amazon3[[#This Row],[category]]&amp;"|")-1)</f>
        <v>Electronics</v>
      </c>
      <c r="E293" s="3">
        <v>609</v>
      </c>
      <c r="F293" s="3">
        <v>1500</v>
      </c>
      <c r="G293" s="2">
        <v>0.59</v>
      </c>
      <c r="H293">
        <v>4.5</v>
      </c>
      <c r="I293" s="5">
        <v>1029</v>
      </c>
      <c r="J293" t="s">
        <v>2568</v>
      </c>
      <c r="K293" s="1" t="s">
        <v>2571</v>
      </c>
      <c r="L293" t="str">
        <f>IF(amazon3[[#This Row],[discount_percentage]]&gt;=0.7,"70%+",
IF(amazon3[[#This Row],[discount_percentage]]&gt;=0.5,"50%-69%",
IF(amazon3[[#This Row],[discount_percentage]]&gt;=0.3,"30%-49%",
IF(amazon3[[#This Row],[discount_percentage]]&gt;=0.1,"10%-29%","Below 10%"))))</f>
        <v>50%-69%</v>
      </c>
      <c r="M293" s="9" t="str">
        <f>IF(amazon3[[#This Row],[rating]]&gt;=4.5,"Excellent",
IF(amazon3[[#This Row],[rating]]&gt;=4,"Good",
IF(amazon3[[#This Row],[rating]]&gt;=3,"Average","Low")))</f>
        <v>Excellent</v>
      </c>
      <c r="N293" s="6">
        <f>amazon3[[#This Row],[actual_price]]-amazon3[[#This Row],[discounted_price]]</f>
        <v>891</v>
      </c>
    </row>
    <row r="294" spans="1:14">
      <c r="A294" t="s">
        <v>2572</v>
      </c>
      <c r="B294" t="s">
        <v>2573</v>
      </c>
      <c r="C294" t="s">
        <v>170</v>
      </c>
      <c r="D294" t="str">
        <f>LEFT(amazon3[[#This Row],[category]],FIND("|",amazon3[[#This Row],[category]]&amp;"|")-1)</f>
        <v>Electronics</v>
      </c>
      <c r="E294" s="3">
        <v>32990</v>
      </c>
      <c r="F294" s="3">
        <v>54990</v>
      </c>
      <c r="G294" s="2">
        <v>0.4</v>
      </c>
      <c r="H294">
        <v>4.0999999999999996</v>
      </c>
      <c r="I294" s="5">
        <v>1555</v>
      </c>
      <c r="J294" t="s">
        <v>2578</v>
      </c>
      <c r="K294" s="1" t="s">
        <v>2581</v>
      </c>
      <c r="L294" t="str">
        <f>IF(amazon3[[#This Row],[discount_percentage]]&gt;=0.7,"70%+",
IF(amazon3[[#This Row],[discount_percentage]]&gt;=0.5,"50%-69%",
IF(amazon3[[#This Row],[discount_percentage]]&gt;=0.3,"30%-49%",
IF(amazon3[[#This Row],[discount_percentage]]&gt;=0.1,"10%-29%","Below 10%"))))</f>
        <v>30%-49%</v>
      </c>
      <c r="M294" s="9" t="str">
        <f>IF(amazon3[[#This Row],[rating]]&gt;=4.5,"Excellent",
IF(amazon3[[#This Row],[rating]]&gt;=4,"Good",
IF(amazon3[[#This Row],[rating]]&gt;=3,"Average","Low")))</f>
        <v>Good</v>
      </c>
      <c r="N294" s="6">
        <f>amazon3[[#This Row],[actual_price]]-amazon3[[#This Row],[discounted_price]]</f>
        <v>22000</v>
      </c>
    </row>
    <row r="295" spans="1:14">
      <c r="A295" t="s">
        <v>2582</v>
      </c>
      <c r="B295" t="s">
        <v>2583</v>
      </c>
      <c r="C295" t="s">
        <v>130</v>
      </c>
      <c r="D295" t="str">
        <f>LEFT(amazon3[[#This Row],[category]],FIND("|",amazon3[[#This Row],[category]]&amp;"|")-1)</f>
        <v>Electronics</v>
      </c>
      <c r="E295" s="3">
        <v>599</v>
      </c>
      <c r="F295" s="3">
        <v>1999</v>
      </c>
      <c r="G295" s="2">
        <v>0.7</v>
      </c>
      <c r="H295">
        <v>4.2</v>
      </c>
      <c r="I295" s="5">
        <v>47</v>
      </c>
      <c r="J295" t="s">
        <v>2588</v>
      </c>
      <c r="K295" s="1" t="s">
        <v>2591</v>
      </c>
      <c r="L295" t="str">
        <f>IF(amazon3[[#This Row],[discount_percentage]]&gt;=0.7,"70%+",
IF(amazon3[[#This Row],[discount_percentage]]&gt;=0.5,"50%-69%",
IF(amazon3[[#This Row],[discount_percentage]]&gt;=0.3,"30%-49%",
IF(amazon3[[#This Row],[discount_percentage]]&gt;=0.1,"10%-29%","Below 10%"))))</f>
        <v>70%+</v>
      </c>
      <c r="M295" s="9" t="str">
        <f>IF(amazon3[[#This Row],[rating]]&gt;=4.5,"Excellent",
IF(amazon3[[#This Row],[rating]]&gt;=4,"Good",
IF(amazon3[[#This Row],[rating]]&gt;=3,"Average","Low")))</f>
        <v>Good</v>
      </c>
      <c r="N295" s="6">
        <f>amazon3[[#This Row],[actual_price]]-amazon3[[#This Row],[discounted_price]]</f>
        <v>1400</v>
      </c>
    </row>
    <row r="296" spans="1:14">
      <c r="A296" t="s">
        <v>2592</v>
      </c>
      <c r="B296" t="s">
        <v>2593</v>
      </c>
      <c r="C296" t="s">
        <v>18</v>
      </c>
      <c r="D296" t="str">
        <f>LEFT(amazon3[[#This Row],[category]],FIND("|",amazon3[[#This Row],[category]]&amp;"|")-1)</f>
        <v>Computers&amp;Accessories</v>
      </c>
      <c r="E296" s="3">
        <v>349</v>
      </c>
      <c r="F296" s="3">
        <v>899</v>
      </c>
      <c r="G296" s="2">
        <v>0.61</v>
      </c>
      <c r="H296">
        <v>4.0999999999999996</v>
      </c>
      <c r="I296" s="5">
        <v>14896</v>
      </c>
      <c r="J296" t="s">
        <v>2598</v>
      </c>
      <c r="K296" s="1" t="s">
        <v>2601</v>
      </c>
      <c r="L296" t="str">
        <f>IF(amazon3[[#This Row],[discount_percentage]]&gt;=0.7,"70%+",
IF(amazon3[[#This Row],[discount_percentage]]&gt;=0.5,"50%-69%",
IF(amazon3[[#This Row],[discount_percentage]]&gt;=0.3,"30%-49%",
IF(amazon3[[#This Row],[discount_percentage]]&gt;=0.1,"10%-29%","Below 10%"))))</f>
        <v>50%-69%</v>
      </c>
      <c r="M296" s="9" t="str">
        <f>IF(amazon3[[#This Row],[rating]]&gt;=4.5,"Excellent",
IF(amazon3[[#This Row],[rating]]&gt;=4,"Good",
IF(amazon3[[#This Row],[rating]]&gt;=3,"Average","Low")))</f>
        <v>Good</v>
      </c>
      <c r="N296" s="6">
        <f>amazon3[[#This Row],[actual_price]]-amazon3[[#This Row],[discounted_price]]</f>
        <v>550</v>
      </c>
    </row>
    <row r="297" spans="1:14">
      <c r="A297" t="s">
        <v>2602</v>
      </c>
      <c r="B297" t="s">
        <v>2603</v>
      </c>
      <c r="C297" t="s">
        <v>170</v>
      </c>
      <c r="D297" t="str">
        <f>LEFT(amazon3[[#This Row],[category]],FIND("|",amazon3[[#This Row],[category]]&amp;"|")-1)</f>
        <v>Electronics</v>
      </c>
      <c r="E297" s="3">
        <v>29999</v>
      </c>
      <c r="F297" s="3">
        <v>50999</v>
      </c>
      <c r="G297" s="2">
        <v>0.41</v>
      </c>
      <c r="H297">
        <v>4.4000000000000004</v>
      </c>
      <c r="I297" s="5">
        <v>1712</v>
      </c>
      <c r="J297" t="s">
        <v>2608</v>
      </c>
      <c r="K297" s="1" t="s">
        <v>2611</v>
      </c>
      <c r="L297" t="str">
        <f>IF(amazon3[[#This Row],[discount_percentage]]&gt;=0.7,"70%+",
IF(amazon3[[#This Row],[discount_percentage]]&gt;=0.5,"50%-69%",
IF(amazon3[[#This Row],[discount_percentage]]&gt;=0.3,"30%-49%",
IF(amazon3[[#This Row],[discount_percentage]]&gt;=0.1,"10%-29%","Below 10%"))))</f>
        <v>30%-49%</v>
      </c>
      <c r="M297" s="9" t="str">
        <f>IF(amazon3[[#This Row],[rating]]&gt;=4.5,"Excellent",
IF(amazon3[[#This Row],[rating]]&gt;=4,"Good",
IF(amazon3[[#This Row],[rating]]&gt;=3,"Average","Low")))</f>
        <v>Good</v>
      </c>
      <c r="N297" s="6">
        <f>amazon3[[#This Row],[actual_price]]-amazon3[[#This Row],[discounted_price]]</f>
        <v>21000</v>
      </c>
    </row>
    <row r="298" spans="1:14">
      <c r="A298" t="s">
        <v>2612</v>
      </c>
      <c r="B298" t="s">
        <v>2170</v>
      </c>
      <c r="C298" t="s">
        <v>467</v>
      </c>
      <c r="D298" t="str">
        <f>LEFT(amazon3[[#This Row],[category]],FIND("|",amazon3[[#This Row],[category]]&amp;"|")-1)</f>
        <v>Electronics</v>
      </c>
      <c r="E298" s="3">
        <v>199</v>
      </c>
      <c r="F298" s="3">
        <v>399</v>
      </c>
      <c r="G298" s="2">
        <v>0.5</v>
      </c>
      <c r="H298">
        <v>4.2</v>
      </c>
      <c r="I298" s="5">
        <v>1335</v>
      </c>
      <c r="J298" t="s">
        <v>2175</v>
      </c>
      <c r="K298" s="1" t="s">
        <v>2613</v>
      </c>
      <c r="L298" t="str">
        <f>IF(amazon3[[#This Row],[discount_percentage]]&gt;=0.7,"70%+",
IF(amazon3[[#This Row],[discount_percentage]]&gt;=0.5,"50%-69%",
IF(amazon3[[#This Row],[discount_percentage]]&gt;=0.3,"30%-49%",
IF(amazon3[[#This Row],[discount_percentage]]&gt;=0.1,"10%-29%","Below 10%"))))</f>
        <v>50%-69%</v>
      </c>
      <c r="M298" s="9" t="str">
        <f>IF(amazon3[[#This Row],[rating]]&gt;=4.5,"Excellent",
IF(amazon3[[#This Row],[rating]]&gt;=4,"Good",
IF(amazon3[[#This Row],[rating]]&gt;=3,"Average","Low")))</f>
        <v>Good</v>
      </c>
      <c r="N298" s="6">
        <f>amazon3[[#This Row],[actual_price]]-amazon3[[#This Row],[discounted_price]]</f>
        <v>200</v>
      </c>
    </row>
    <row r="299" spans="1:14">
      <c r="A299" t="s">
        <v>2614</v>
      </c>
      <c r="B299" t="s">
        <v>2615</v>
      </c>
      <c r="C299" t="s">
        <v>467</v>
      </c>
      <c r="D299" t="str">
        <f>LEFT(amazon3[[#This Row],[category]],FIND("|",amazon3[[#This Row],[category]]&amp;"|")-1)</f>
        <v>Electronics</v>
      </c>
      <c r="E299" s="3">
        <v>349</v>
      </c>
      <c r="F299" s="3">
        <v>699</v>
      </c>
      <c r="G299" s="2">
        <v>0.5</v>
      </c>
      <c r="H299">
        <v>3.9</v>
      </c>
      <c r="I299" s="5">
        <v>214</v>
      </c>
      <c r="J299" t="s">
        <v>2620</v>
      </c>
      <c r="K299" s="1" t="s">
        <v>2623</v>
      </c>
      <c r="L299" t="str">
        <f>IF(amazon3[[#This Row],[discount_percentage]]&gt;=0.7,"70%+",
IF(amazon3[[#This Row],[discount_percentage]]&gt;=0.5,"50%-69%",
IF(amazon3[[#This Row],[discount_percentage]]&gt;=0.3,"30%-49%",
IF(amazon3[[#This Row],[discount_percentage]]&gt;=0.1,"10%-29%","Below 10%"))))</f>
        <v>50%-69%</v>
      </c>
      <c r="M299" s="9" t="str">
        <f>IF(amazon3[[#This Row],[rating]]&gt;=4.5,"Excellent",
IF(amazon3[[#This Row],[rating]]&gt;=4,"Good",
IF(amazon3[[#This Row],[rating]]&gt;=3,"Average","Low")))</f>
        <v>Average</v>
      </c>
      <c r="N299" s="6">
        <f>amazon3[[#This Row],[actual_price]]-amazon3[[#This Row],[discounted_price]]</f>
        <v>350</v>
      </c>
    </row>
    <row r="300" spans="1:14">
      <c r="A300" t="s">
        <v>2624</v>
      </c>
      <c r="B300" t="s">
        <v>2625</v>
      </c>
      <c r="C300" t="s">
        <v>649</v>
      </c>
      <c r="D300" t="str">
        <f>LEFT(amazon3[[#This Row],[category]],FIND("|",amazon3[[#This Row],[category]]&amp;"|")-1)</f>
        <v>Electronics</v>
      </c>
      <c r="E300" s="3">
        <v>1850</v>
      </c>
      <c r="F300" s="3">
        <v>4500</v>
      </c>
      <c r="G300" s="2">
        <v>0.59</v>
      </c>
      <c r="H300">
        <v>4</v>
      </c>
      <c r="I300" s="5">
        <v>184</v>
      </c>
      <c r="J300" t="s">
        <v>2630</v>
      </c>
      <c r="K300" s="1" t="s">
        <v>2633</v>
      </c>
      <c r="L300" t="str">
        <f>IF(amazon3[[#This Row],[discount_percentage]]&gt;=0.7,"70%+",
IF(amazon3[[#This Row],[discount_percentage]]&gt;=0.5,"50%-69%",
IF(amazon3[[#This Row],[discount_percentage]]&gt;=0.3,"30%-49%",
IF(amazon3[[#This Row],[discount_percentage]]&gt;=0.1,"10%-29%","Below 10%"))))</f>
        <v>50%-69%</v>
      </c>
      <c r="M300" s="9" t="str">
        <f>IF(amazon3[[#This Row],[rating]]&gt;=4.5,"Excellent",
IF(amazon3[[#This Row],[rating]]&gt;=4,"Good",
IF(amazon3[[#This Row],[rating]]&gt;=3,"Average","Low")))</f>
        <v>Good</v>
      </c>
      <c r="N300" s="6">
        <f>amazon3[[#This Row],[actual_price]]-amazon3[[#This Row],[discounted_price]]</f>
        <v>2650</v>
      </c>
    </row>
    <row r="301" spans="1:14">
      <c r="A301" t="s">
        <v>2634</v>
      </c>
      <c r="B301" t="s">
        <v>2635</v>
      </c>
      <c r="C301" t="s">
        <v>1411</v>
      </c>
      <c r="D301" t="str">
        <f>LEFT(amazon3[[#This Row],[category]],FIND("|",amazon3[[#This Row],[category]]&amp;"|")-1)</f>
        <v>Electronics</v>
      </c>
      <c r="E301" s="3">
        <v>13990</v>
      </c>
      <c r="F301" s="3">
        <v>28900</v>
      </c>
      <c r="G301" s="2">
        <v>0.52</v>
      </c>
      <c r="H301">
        <v>4.5</v>
      </c>
      <c r="I301" s="5">
        <v>7</v>
      </c>
      <c r="J301" t="s">
        <v>2640</v>
      </c>
      <c r="K301" s="1" t="s">
        <v>2643</v>
      </c>
      <c r="L301" t="str">
        <f>IF(amazon3[[#This Row],[discount_percentage]]&gt;=0.7,"70%+",
IF(amazon3[[#This Row],[discount_percentage]]&gt;=0.5,"50%-69%",
IF(amazon3[[#This Row],[discount_percentage]]&gt;=0.3,"30%-49%",
IF(amazon3[[#This Row],[discount_percentage]]&gt;=0.1,"10%-29%","Below 10%"))))</f>
        <v>50%-69%</v>
      </c>
      <c r="M301" s="9" t="str">
        <f>IF(amazon3[[#This Row],[rating]]&gt;=4.5,"Excellent",
IF(amazon3[[#This Row],[rating]]&gt;=4,"Good",
IF(amazon3[[#This Row],[rating]]&gt;=3,"Average","Low")))</f>
        <v>Excellent</v>
      </c>
      <c r="N301" s="6">
        <f>amazon3[[#This Row],[actual_price]]-amazon3[[#This Row],[discounted_price]]</f>
        <v>14910</v>
      </c>
    </row>
    <row r="302" spans="1:14">
      <c r="A302" t="s">
        <v>2644</v>
      </c>
      <c r="B302" t="s">
        <v>2645</v>
      </c>
      <c r="C302" t="s">
        <v>18</v>
      </c>
      <c r="D302" t="str">
        <f>LEFT(amazon3[[#This Row],[category]],FIND("|",amazon3[[#This Row],[category]]&amp;"|")-1)</f>
        <v>Computers&amp;Accessories</v>
      </c>
      <c r="E302" s="3">
        <v>129</v>
      </c>
      <c r="F302" s="3">
        <v>449</v>
      </c>
      <c r="G302" s="2">
        <v>0.71</v>
      </c>
      <c r="H302">
        <v>3.7</v>
      </c>
      <c r="I302" s="5">
        <v>41</v>
      </c>
      <c r="J302" t="s">
        <v>2650</v>
      </c>
      <c r="K302" s="1" t="s">
        <v>2653</v>
      </c>
      <c r="L302" t="str">
        <f>IF(amazon3[[#This Row],[discount_percentage]]&gt;=0.7,"70%+",
IF(amazon3[[#This Row],[discount_percentage]]&gt;=0.5,"50%-69%",
IF(amazon3[[#This Row],[discount_percentage]]&gt;=0.3,"30%-49%",
IF(amazon3[[#This Row],[discount_percentage]]&gt;=0.1,"10%-29%","Below 10%"))))</f>
        <v>70%+</v>
      </c>
      <c r="M302" s="9" t="str">
        <f>IF(amazon3[[#This Row],[rating]]&gt;=4.5,"Excellent",
IF(amazon3[[#This Row],[rating]]&gt;=4,"Good",
IF(amazon3[[#This Row],[rating]]&gt;=3,"Average","Low")))</f>
        <v>Average</v>
      </c>
      <c r="N302" s="6">
        <f>amazon3[[#This Row],[actual_price]]-amazon3[[#This Row],[discounted_price]]</f>
        <v>320</v>
      </c>
    </row>
    <row r="303" spans="1:14">
      <c r="A303" t="s">
        <v>2654</v>
      </c>
      <c r="B303" t="s">
        <v>2655</v>
      </c>
      <c r="C303" t="s">
        <v>130</v>
      </c>
      <c r="D303" t="str">
        <f>LEFT(amazon3[[#This Row],[category]],FIND("|",amazon3[[#This Row],[category]]&amp;"|")-1)</f>
        <v>Electronics</v>
      </c>
      <c r="E303" s="3">
        <v>379</v>
      </c>
      <c r="F303" s="3">
        <v>999</v>
      </c>
      <c r="G303" s="2">
        <v>0.62</v>
      </c>
      <c r="H303">
        <v>4.2</v>
      </c>
      <c r="I303" s="5">
        <v>12153</v>
      </c>
      <c r="J303" t="s">
        <v>260</v>
      </c>
      <c r="K303" s="1" t="s">
        <v>13076</v>
      </c>
      <c r="L303" t="str">
        <f>IF(amazon3[[#This Row],[discount_percentage]]&gt;=0.7,"70%+",
IF(amazon3[[#This Row],[discount_percentage]]&gt;=0.5,"50%-69%",
IF(amazon3[[#This Row],[discount_percentage]]&gt;=0.3,"30%-49%",
IF(amazon3[[#This Row],[discount_percentage]]&gt;=0.1,"10%-29%","Below 10%"))))</f>
        <v>50%-69%</v>
      </c>
      <c r="M303" s="9" t="str">
        <f>IF(amazon3[[#This Row],[rating]]&gt;=4.5,"Excellent",
IF(amazon3[[#This Row],[rating]]&gt;=4,"Good",
IF(amazon3[[#This Row],[rating]]&gt;=3,"Average","Low")))</f>
        <v>Good</v>
      </c>
      <c r="N303" s="6">
        <f>amazon3[[#This Row],[actual_price]]-amazon3[[#This Row],[discounted_price]]</f>
        <v>620</v>
      </c>
    </row>
    <row r="304" spans="1:14">
      <c r="A304" t="s">
        <v>2659</v>
      </c>
      <c r="B304" t="s">
        <v>2660</v>
      </c>
      <c r="C304" t="s">
        <v>130</v>
      </c>
      <c r="D304" t="str">
        <f>LEFT(amazon3[[#This Row],[category]],FIND("|",amazon3[[#This Row],[category]]&amp;"|")-1)</f>
        <v>Electronics</v>
      </c>
      <c r="E304" s="3">
        <v>185</v>
      </c>
      <c r="F304" s="3">
        <v>499</v>
      </c>
      <c r="G304" s="2">
        <v>0.63</v>
      </c>
      <c r="H304">
        <v>4.2</v>
      </c>
      <c r="I304" s="5">
        <v>25</v>
      </c>
      <c r="J304" t="s">
        <v>2665</v>
      </c>
      <c r="K304" s="1" t="s">
        <v>2668</v>
      </c>
      <c r="L304" t="str">
        <f>IF(amazon3[[#This Row],[discount_percentage]]&gt;=0.7,"70%+",
IF(amazon3[[#This Row],[discount_percentage]]&gt;=0.5,"50%-69%",
IF(amazon3[[#This Row],[discount_percentage]]&gt;=0.3,"30%-49%",
IF(amazon3[[#This Row],[discount_percentage]]&gt;=0.1,"10%-29%","Below 10%"))))</f>
        <v>50%-69%</v>
      </c>
      <c r="M304" s="9" t="str">
        <f>IF(amazon3[[#This Row],[rating]]&gt;=4.5,"Excellent",
IF(amazon3[[#This Row],[rating]]&gt;=4,"Good",
IF(amazon3[[#This Row],[rating]]&gt;=3,"Average","Low")))</f>
        <v>Good</v>
      </c>
      <c r="N304" s="6">
        <f>amazon3[[#This Row],[actual_price]]-amazon3[[#This Row],[discounted_price]]</f>
        <v>314</v>
      </c>
    </row>
    <row r="305" spans="1:14">
      <c r="A305" t="s">
        <v>2669</v>
      </c>
      <c r="B305" t="s">
        <v>2670</v>
      </c>
      <c r="C305" t="s">
        <v>99</v>
      </c>
      <c r="D305" t="str">
        <f>LEFT(amazon3[[#This Row],[category]],FIND("|",amazon3[[#This Row],[category]]&amp;"|")-1)</f>
        <v>Computers&amp;Accessories</v>
      </c>
      <c r="E305" s="3">
        <v>218</v>
      </c>
      <c r="F305" s="3">
        <v>999</v>
      </c>
      <c r="G305" s="2">
        <v>0.78</v>
      </c>
      <c r="H305">
        <v>4.2</v>
      </c>
      <c r="I305" s="5">
        <v>163</v>
      </c>
      <c r="J305" t="s">
        <v>2675</v>
      </c>
      <c r="K305" s="1" t="s">
        <v>2678</v>
      </c>
      <c r="L305" t="str">
        <f>IF(amazon3[[#This Row],[discount_percentage]]&gt;=0.7,"70%+",
IF(amazon3[[#This Row],[discount_percentage]]&gt;=0.5,"50%-69%",
IF(amazon3[[#This Row],[discount_percentage]]&gt;=0.3,"30%-49%",
IF(amazon3[[#This Row],[discount_percentage]]&gt;=0.1,"10%-29%","Below 10%"))))</f>
        <v>70%+</v>
      </c>
      <c r="M305" s="9" t="str">
        <f>IF(amazon3[[#This Row],[rating]]&gt;=4.5,"Excellent",
IF(amazon3[[#This Row],[rating]]&gt;=4,"Good",
IF(amazon3[[#This Row],[rating]]&gt;=3,"Average","Low")))</f>
        <v>Good</v>
      </c>
      <c r="N305" s="6">
        <f>amazon3[[#This Row],[actual_price]]-amazon3[[#This Row],[discounted_price]]</f>
        <v>781</v>
      </c>
    </row>
    <row r="306" spans="1:14">
      <c r="A306" t="s">
        <v>2679</v>
      </c>
      <c r="B306" t="s">
        <v>2680</v>
      </c>
      <c r="C306" t="s">
        <v>18</v>
      </c>
      <c r="D306" t="str">
        <f>LEFT(amazon3[[#This Row],[category]],FIND("|",amazon3[[#This Row],[category]]&amp;"|")-1)</f>
        <v>Computers&amp;Accessories</v>
      </c>
      <c r="E306" s="3">
        <v>199</v>
      </c>
      <c r="F306" s="3">
        <v>999</v>
      </c>
      <c r="G306" s="2">
        <v>0.8</v>
      </c>
      <c r="H306">
        <v>4.3</v>
      </c>
      <c r="I306" s="5">
        <v>87</v>
      </c>
      <c r="J306" t="s">
        <v>2685</v>
      </c>
      <c r="K306" s="1" t="s">
        <v>13077</v>
      </c>
      <c r="L306" t="str">
        <f>IF(amazon3[[#This Row],[discount_percentage]]&gt;=0.7,"70%+",
IF(amazon3[[#This Row],[discount_percentage]]&gt;=0.5,"50%-69%",
IF(amazon3[[#This Row],[discount_percentage]]&gt;=0.3,"30%-49%",
IF(amazon3[[#This Row],[discount_percentage]]&gt;=0.1,"10%-29%","Below 10%"))))</f>
        <v>70%+</v>
      </c>
      <c r="M306" s="9" t="str">
        <f>IF(amazon3[[#This Row],[rating]]&gt;=4.5,"Excellent",
IF(amazon3[[#This Row],[rating]]&gt;=4,"Good",
IF(amazon3[[#This Row],[rating]]&gt;=3,"Average","Low")))</f>
        <v>Good</v>
      </c>
      <c r="N306" s="6">
        <f>amazon3[[#This Row],[actual_price]]-amazon3[[#This Row],[discounted_price]]</f>
        <v>800</v>
      </c>
    </row>
    <row r="307" spans="1:14">
      <c r="A307" t="s">
        <v>2689</v>
      </c>
      <c r="B307" t="s">
        <v>2690</v>
      </c>
      <c r="C307" t="s">
        <v>130</v>
      </c>
      <c r="D307" t="str">
        <f>LEFT(amazon3[[#This Row],[category]],FIND("|",amazon3[[#This Row],[category]]&amp;"|")-1)</f>
        <v>Electronics</v>
      </c>
      <c r="E307" s="3">
        <v>499</v>
      </c>
      <c r="F307" s="3">
        <v>900</v>
      </c>
      <c r="G307" s="2">
        <v>0.45</v>
      </c>
      <c r="H307">
        <v>4.4000000000000004</v>
      </c>
      <c r="I307" s="5">
        <v>2165</v>
      </c>
      <c r="J307" t="s">
        <v>2695</v>
      </c>
      <c r="K307" s="1" t="s">
        <v>2697</v>
      </c>
      <c r="L307" t="str">
        <f>IF(amazon3[[#This Row],[discount_percentage]]&gt;=0.7,"70%+",
IF(amazon3[[#This Row],[discount_percentage]]&gt;=0.5,"50%-69%",
IF(amazon3[[#This Row],[discount_percentage]]&gt;=0.3,"30%-49%",
IF(amazon3[[#This Row],[discount_percentage]]&gt;=0.1,"10%-29%","Below 10%"))))</f>
        <v>30%-49%</v>
      </c>
      <c r="M307" s="9" t="str">
        <f>IF(amazon3[[#This Row],[rating]]&gt;=4.5,"Excellent",
IF(amazon3[[#This Row],[rating]]&gt;=4,"Good",
IF(amazon3[[#This Row],[rating]]&gt;=3,"Average","Low")))</f>
        <v>Good</v>
      </c>
      <c r="N307" s="6">
        <f>amazon3[[#This Row],[actual_price]]-amazon3[[#This Row],[discounted_price]]</f>
        <v>401</v>
      </c>
    </row>
    <row r="308" spans="1:14">
      <c r="A308" t="s">
        <v>2698</v>
      </c>
      <c r="B308" t="s">
        <v>2699</v>
      </c>
      <c r="C308" t="s">
        <v>170</v>
      </c>
      <c r="D308" t="str">
        <f>LEFT(amazon3[[#This Row],[category]],FIND("|",amazon3[[#This Row],[category]]&amp;"|")-1)</f>
        <v>Electronics</v>
      </c>
      <c r="E308" s="3">
        <v>26999</v>
      </c>
      <c r="F308" s="3">
        <v>42999</v>
      </c>
      <c r="G308" s="2">
        <v>0.37</v>
      </c>
      <c r="H308">
        <v>4.2</v>
      </c>
      <c r="I308" s="5">
        <v>1510</v>
      </c>
      <c r="J308" t="s">
        <v>2704</v>
      </c>
      <c r="K308" s="1" t="s">
        <v>2707</v>
      </c>
      <c r="L308" t="str">
        <f>IF(amazon3[[#This Row],[discount_percentage]]&gt;=0.7,"70%+",
IF(amazon3[[#This Row],[discount_percentage]]&gt;=0.5,"50%-69%",
IF(amazon3[[#This Row],[discount_percentage]]&gt;=0.3,"30%-49%",
IF(amazon3[[#This Row],[discount_percentage]]&gt;=0.1,"10%-29%","Below 10%"))))</f>
        <v>30%-49%</v>
      </c>
      <c r="M308" s="9" t="str">
        <f>IF(amazon3[[#This Row],[rating]]&gt;=4.5,"Excellent",
IF(amazon3[[#This Row],[rating]]&gt;=4,"Good",
IF(amazon3[[#This Row],[rating]]&gt;=3,"Average","Low")))</f>
        <v>Good</v>
      </c>
      <c r="N308" s="6">
        <f>amazon3[[#This Row],[actual_price]]-amazon3[[#This Row],[discounted_price]]</f>
        <v>16000</v>
      </c>
    </row>
    <row r="309" spans="1:14">
      <c r="A309" t="s">
        <v>2708</v>
      </c>
      <c r="B309" t="s">
        <v>2709</v>
      </c>
      <c r="C309" t="s">
        <v>649</v>
      </c>
      <c r="D309" t="str">
        <f>LEFT(amazon3[[#This Row],[category]],FIND("|",amazon3[[#This Row],[category]]&amp;"|")-1)</f>
        <v>Electronics</v>
      </c>
      <c r="E309" s="3">
        <v>893</v>
      </c>
      <c r="F309" s="3">
        <v>1052</v>
      </c>
      <c r="G309" s="2">
        <v>0.15</v>
      </c>
      <c r="H309">
        <v>4.3</v>
      </c>
      <c r="I309" s="5">
        <v>106</v>
      </c>
      <c r="J309" t="s">
        <v>2714</v>
      </c>
      <c r="K309" s="1" t="s">
        <v>2717</v>
      </c>
      <c r="L309" t="str">
        <f>IF(amazon3[[#This Row],[discount_percentage]]&gt;=0.7,"70%+",
IF(amazon3[[#This Row],[discount_percentage]]&gt;=0.5,"50%-69%",
IF(amazon3[[#This Row],[discount_percentage]]&gt;=0.3,"30%-49%",
IF(amazon3[[#This Row],[discount_percentage]]&gt;=0.1,"10%-29%","Below 10%"))))</f>
        <v>10%-29%</v>
      </c>
      <c r="M309" s="9" t="str">
        <f>IF(amazon3[[#This Row],[rating]]&gt;=4.5,"Excellent",
IF(amazon3[[#This Row],[rating]]&gt;=4,"Good",
IF(amazon3[[#This Row],[rating]]&gt;=3,"Average","Low")))</f>
        <v>Good</v>
      </c>
      <c r="N309" s="6">
        <f>amazon3[[#This Row],[actual_price]]-amazon3[[#This Row],[discounted_price]]</f>
        <v>159</v>
      </c>
    </row>
    <row r="310" spans="1:14">
      <c r="A310" t="s">
        <v>2718</v>
      </c>
      <c r="B310" t="s">
        <v>2719</v>
      </c>
      <c r="C310" t="s">
        <v>170</v>
      </c>
      <c r="D310" t="str">
        <f>LEFT(amazon3[[#This Row],[category]],FIND("|",amazon3[[#This Row],[category]]&amp;"|")-1)</f>
        <v>Electronics</v>
      </c>
      <c r="E310" s="3">
        <v>10990</v>
      </c>
      <c r="F310" s="3">
        <v>19990</v>
      </c>
      <c r="G310" s="2">
        <v>0.45</v>
      </c>
      <c r="H310">
        <v>3.7</v>
      </c>
      <c r="I310" s="5">
        <v>129</v>
      </c>
      <c r="J310" t="s">
        <v>2724</v>
      </c>
      <c r="K310" s="1" t="s">
        <v>2727</v>
      </c>
      <c r="L310" t="str">
        <f>IF(amazon3[[#This Row],[discount_percentage]]&gt;=0.7,"70%+",
IF(amazon3[[#This Row],[discount_percentage]]&gt;=0.5,"50%-69%",
IF(amazon3[[#This Row],[discount_percentage]]&gt;=0.3,"30%-49%",
IF(amazon3[[#This Row],[discount_percentage]]&gt;=0.1,"10%-29%","Below 10%"))))</f>
        <v>30%-49%</v>
      </c>
      <c r="M310" s="9" t="str">
        <f>IF(amazon3[[#This Row],[rating]]&gt;=4.5,"Excellent",
IF(amazon3[[#This Row],[rating]]&gt;=4,"Good",
IF(amazon3[[#This Row],[rating]]&gt;=3,"Average","Low")))</f>
        <v>Average</v>
      </c>
      <c r="N310" s="6">
        <f>amazon3[[#This Row],[actual_price]]-amazon3[[#This Row],[discounted_price]]</f>
        <v>9000</v>
      </c>
    </row>
    <row r="311" spans="1:14">
      <c r="A311" t="s">
        <v>2728</v>
      </c>
      <c r="B311" t="s">
        <v>2729</v>
      </c>
      <c r="C311" t="s">
        <v>18</v>
      </c>
      <c r="D311" t="str">
        <f>LEFT(amazon3[[#This Row],[category]],FIND("|",amazon3[[#This Row],[category]]&amp;"|")-1)</f>
        <v>Computers&amp;Accessories</v>
      </c>
      <c r="E311" s="3">
        <v>379</v>
      </c>
      <c r="F311" s="3">
        <v>1099</v>
      </c>
      <c r="G311" s="2">
        <v>0.66</v>
      </c>
      <c r="H311">
        <v>4.3</v>
      </c>
      <c r="I311" s="5">
        <v>3049</v>
      </c>
      <c r="J311" t="s">
        <v>2734</v>
      </c>
      <c r="K311" s="1" t="s">
        <v>2737</v>
      </c>
      <c r="L311" t="str">
        <f>IF(amazon3[[#This Row],[discount_percentage]]&gt;=0.7,"70%+",
IF(amazon3[[#This Row],[discount_percentage]]&gt;=0.5,"50%-69%",
IF(amazon3[[#This Row],[discount_percentage]]&gt;=0.3,"30%-49%",
IF(amazon3[[#This Row],[discount_percentage]]&gt;=0.1,"10%-29%","Below 10%"))))</f>
        <v>50%-69%</v>
      </c>
      <c r="M311" s="9" t="str">
        <f>IF(amazon3[[#This Row],[rating]]&gt;=4.5,"Excellent",
IF(amazon3[[#This Row],[rating]]&gt;=4,"Good",
IF(amazon3[[#This Row],[rating]]&gt;=3,"Average","Low")))</f>
        <v>Good</v>
      </c>
      <c r="N311" s="6">
        <f>amazon3[[#This Row],[actual_price]]-amazon3[[#This Row],[discounted_price]]</f>
        <v>720</v>
      </c>
    </row>
    <row r="312" spans="1:14">
      <c r="A312" t="s">
        <v>2738</v>
      </c>
      <c r="B312" t="s">
        <v>2739</v>
      </c>
      <c r="C312" t="s">
        <v>170</v>
      </c>
      <c r="D312" t="str">
        <f>LEFT(amazon3[[#This Row],[category]],FIND("|",amazon3[[#This Row],[category]]&amp;"|")-1)</f>
        <v>Electronics</v>
      </c>
      <c r="E312" s="3">
        <v>16999</v>
      </c>
      <c r="F312" s="3">
        <v>25999</v>
      </c>
      <c r="G312" s="2">
        <v>0.35</v>
      </c>
      <c r="H312">
        <v>4.2</v>
      </c>
      <c r="I312" s="5">
        <v>32840</v>
      </c>
      <c r="J312" t="s">
        <v>175</v>
      </c>
      <c r="K312" s="1" t="s">
        <v>2742</v>
      </c>
      <c r="L312" t="str">
        <f>IF(amazon3[[#This Row],[discount_percentage]]&gt;=0.7,"70%+",
IF(amazon3[[#This Row],[discount_percentage]]&gt;=0.5,"50%-69%",
IF(amazon3[[#This Row],[discount_percentage]]&gt;=0.3,"30%-49%",
IF(amazon3[[#This Row],[discount_percentage]]&gt;=0.1,"10%-29%","Below 10%"))))</f>
        <v>30%-49%</v>
      </c>
      <c r="M312" s="9" t="str">
        <f>IF(amazon3[[#This Row],[rating]]&gt;=4.5,"Excellent",
IF(amazon3[[#This Row],[rating]]&gt;=4,"Good",
IF(amazon3[[#This Row],[rating]]&gt;=3,"Average","Low")))</f>
        <v>Good</v>
      </c>
      <c r="N312" s="6">
        <f>amazon3[[#This Row],[actual_price]]-amazon3[[#This Row],[discounted_price]]</f>
        <v>9000</v>
      </c>
    </row>
    <row r="313" spans="1:14">
      <c r="A313" t="s">
        <v>2743</v>
      </c>
      <c r="B313" t="s">
        <v>2744</v>
      </c>
      <c r="C313" t="s">
        <v>130</v>
      </c>
      <c r="D313" t="str">
        <f>LEFT(amazon3[[#This Row],[category]],FIND("|",amazon3[[#This Row],[category]]&amp;"|")-1)</f>
        <v>Electronics</v>
      </c>
      <c r="E313" s="3">
        <v>699</v>
      </c>
      <c r="F313" s="3">
        <v>1899</v>
      </c>
      <c r="G313" s="2">
        <v>0.63</v>
      </c>
      <c r="H313">
        <v>4.4000000000000004</v>
      </c>
      <c r="I313" s="5">
        <v>390</v>
      </c>
      <c r="J313" t="s">
        <v>2749</v>
      </c>
      <c r="K313" s="1" t="s">
        <v>2752</v>
      </c>
      <c r="L313" t="str">
        <f>IF(amazon3[[#This Row],[discount_percentage]]&gt;=0.7,"70%+",
IF(amazon3[[#This Row],[discount_percentage]]&gt;=0.5,"50%-69%",
IF(amazon3[[#This Row],[discount_percentage]]&gt;=0.3,"30%-49%",
IF(amazon3[[#This Row],[discount_percentage]]&gt;=0.1,"10%-29%","Below 10%"))))</f>
        <v>50%-69%</v>
      </c>
      <c r="M313" s="9" t="str">
        <f>IF(amazon3[[#This Row],[rating]]&gt;=4.5,"Excellent",
IF(amazon3[[#This Row],[rating]]&gt;=4,"Good",
IF(amazon3[[#This Row],[rating]]&gt;=3,"Average","Low")))</f>
        <v>Good</v>
      </c>
      <c r="N313" s="6">
        <f>amazon3[[#This Row],[actual_price]]-amazon3[[#This Row],[discounted_price]]</f>
        <v>1200</v>
      </c>
    </row>
    <row r="314" spans="1:14">
      <c r="A314" t="s">
        <v>2753</v>
      </c>
      <c r="B314" t="s">
        <v>2754</v>
      </c>
      <c r="C314" t="s">
        <v>2755</v>
      </c>
      <c r="D314" t="str">
        <f>LEFT(amazon3[[#This Row],[category]],FIND("|",amazon3[[#This Row],[category]]&amp;"|")-1)</f>
        <v>Electronics</v>
      </c>
      <c r="E314" s="3">
        <v>2699</v>
      </c>
      <c r="F314" s="3">
        <v>3500</v>
      </c>
      <c r="G314" s="2">
        <v>0.23</v>
      </c>
      <c r="H314">
        <v>3.5</v>
      </c>
      <c r="I314" s="5">
        <v>621</v>
      </c>
      <c r="J314" t="s">
        <v>2760</v>
      </c>
      <c r="K314" s="1" t="s">
        <v>2763</v>
      </c>
      <c r="L314" t="str">
        <f>IF(amazon3[[#This Row],[discount_percentage]]&gt;=0.7,"70%+",
IF(amazon3[[#This Row],[discount_percentage]]&gt;=0.5,"50%-69%",
IF(amazon3[[#This Row],[discount_percentage]]&gt;=0.3,"30%-49%",
IF(amazon3[[#This Row],[discount_percentage]]&gt;=0.1,"10%-29%","Below 10%"))))</f>
        <v>10%-29%</v>
      </c>
      <c r="M314" s="9" t="str">
        <f>IF(amazon3[[#This Row],[rating]]&gt;=4.5,"Excellent",
IF(amazon3[[#This Row],[rating]]&gt;=4,"Good",
IF(amazon3[[#This Row],[rating]]&gt;=3,"Average","Low")))</f>
        <v>Average</v>
      </c>
      <c r="N314" s="6">
        <f>amazon3[[#This Row],[actual_price]]-amazon3[[#This Row],[discounted_price]]</f>
        <v>801</v>
      </c>
    </row>
    <row r="315" spans="1:14">
      <c r="A315" t="s">
        <v>2764</v>
      </c>
      <c r="B315" t="s">
        <v>2765</v>
      </c>
      <c r="C315" t="s">
        <v>18</v>
      </c>
      <c r="D315" t="str">
        <f>LEFT(amazon3[[#This Row],[category]],FIND("|",amazon3[[#This Row],[category]]&amp;"|")-1)</f>
        <v>Computers&amp;Accessories</v>
      </c>
      <c r="E315" s="3">
        <v>129</v>
      </c>
      <c r="F315" s="3">
        <v>599</v>
      </c>
      <c r="G315" s="2">
        <v>0.78</v>
      </c>
      <c r="H315">
        <v>4.0999999999999996</v>
      </c>
      <c r="I315" s="5">
        <v>265</v>
      </c>
      <c r="J315" t="s">
        <v>2770</v>
      </c>
      <c r="K315" s="1" t="s">
        <v>2773</v>
      </c>
      <c r="L315" t="str">
        <f>IF(amazon3[[#This Row],[discount_percentage]]&gt;=0.7,"70%+",
IF(amazon3[[#This Row],[discount_percentage]]&gt;=0.5,"50%-69%",
IF(amazon3[[#This Row],[discount_percentage]]&gt;=0.3,"30%-49%",
IF(amazon3[[#This Row],[discount_percentage]]&gt;=0.1,"10%-29%","Below 10%"))))</f>
        <v>70%+</v>
      </c>
      <c r="M315" s="9" t="str">
        <f>IF(amazon3[[#This Row],[rating]]&gt;=4.5,"Excellent",
IF(amazon3[[#This Row],[rating]]&gt;=4,"Good",
IF(amazon3[[#This Row],[rating]]&gt;=3,"Average","Low")))</f>
        <v>Good</v>
      </c>
      <c r="N315" s="6">
        <f>amazon3[[#This Row],[actual_price]]-amazon3[[#This Row],[discounted_price]]</f>
        <v>470</v>
      </c>
    </row>
    <row r="316" spans="1:14">
      <c r="A316" t="s">
        <v>2774</v>
      </c>
      <c r="B316" t="s">
        <v>2775</v>
      </c>
      <c r="C316" t="s">
        <v>18</v>
      </c>
      <c r="D316" t="str">
        <f>LEFT(amazon3[[#This Row],[category]],FIND("|",amazon3[[#This Row],[category]]&amp;"|")-1)</f>
        <v>Computers&amp;Accessories</v>
      </c>
      <c r="E316" s="3">
        <v>389</v>
      </c>
      <c r="F316" s="3">
        <v>999</v>
      </c>
      <c r="G316" s="2">
        <v>0.61</v>
      </c>
      <c r="H316">
        <v>4.3</v>
      </c>
      <c r="I316" s="5">
        <v>838</v>
      </c>
      <c r="J316" t="s">
        <v>2780</v>
      </c>
      <c r="K316" s="1" t="s">
        <v>2783</v>
      </c>
      <c r="L316" t="str">
        <f>IF(amazon3[[#This Row],[discount_percentage]]&gt;=0.7,"70%+",
IF(amazon3[[#This Row],[discount_percentage]]&gt;=0.5,"50%-69%",
IF(amazon3[[#This Row],[discount_percentage]]&gt;=0.3,"30%-49%",
IF(amazon3[[#This Row],[discount_percentage]]&gt;=0.1,"10%-29%","Below 10%"))))</f>
        <v>50%-69%</v>
      </c>
      <c r="M316" s="9" t="str">
        <f>IF(amazon3[[#This Row],[rating]]&gt;=4.5,"Excellent",
IF(amazon3[[#This Row],[rating]]&gt;=4,"Good",
IF(amazon3[[#This Row],[rating]]&gt;=3,"Average","Low")))</f>
        <v>Good</v>
      </c>
      <c r="N316" s="6">
        <f>amazon3[[#This Row],[actual_price]]-amazon3[[#This Row],[discounted_price]]</f>
        <v>610</v>
      </c>
    </row>
    <row r="317" spans="1:14">
      <c r="A317" t="s">
        <v>2784</v>
      </c>
      <c r="B317" t="s">
        <v>2785</v>
      </c>
      <c r="C317" t="s">
        <v>467</v>
      </c>
      <c r="D317" t="str">
        <f>LEFT(amazon3[[#This Row],[category]],FIND("|",amazon3[[#This Row],[category]]&amp;"|")-1)</f>
        <v>Electronics</v>
      </c>
      <c r="E317" s="3">
        <v>246</v>
      </c>
      <c r="F317" s="3">
        <v>600</v>
      </c>
      <c r="G317" s="2">
        <v>0.59</v>
      </c>
      <c r="H317">
        <v>4.2</v>
      </c>
      <c r="I317" s="5">
        <v>143</v>
      </c>
      <c r="J317" t="s">
        <v>2790</v>
      </c>
      <c r="K317" s="1" t="s">
        <v>2793</v>
      </c>
      <c r="L317" t="str">
        <f>IF(amazon3[[#This Row],[discount_percentage]]&gt;=0.7,"70%+",
IF(amazon3[[#This Row],[discount_percentage]]&gt;=0.5,"50%-69%",
IF(amazon3[[#This Row],[discount_percentage]]&gt;=0.3,"30%-49%",
IF(amazon3[[#This Row],[discount_percentage]]&gt;=0.1,"10%-29%","Below 10%"))))</f>
        <v>50%-69%</v>
      </c>
      <c r="M317" s="9" t="str">
        <f>IF(amazon3[[#This Row],[rating]]&gt;=4.5,"Excellent",
IF(amazon3[[#This Row],[rating]]&gt;=4,"Good",
IF(amazon3[[#This Row],[rating]]&gt;=3,"Average","Low")))</f>
        <v>Good</v>
      </c>
      <c r="N317" s="6">
        <f>amazon3[[#This Row],[actual_price]]-amazon3[[#This Row],[discounted_price]]</f>
        <v>354</v>
      </c>
    </row>
    <row r="318" spans="1:14">
      <c r="A318" t="s">
        <v>2794</v>
      </c>
      <c r="B318" t="s">
        <v>2795</v>
      </c>
      <c r="C318" t="s">
        <v>18</v>
      </c>
      <c r="D318" t="str">
        <f>LEFT(amazon3[[#This Row],[category]],FIND("|",amazon3[[#This Row],[category]]&amp;"|")-1)</f>
        <v>Computers&amp;Accessories</v>
      </c>
      <c r="E318" s="3">
        <v>299</v>
      </c>
      <c r="F318" s="3">
        <v>799</v>
      </c>
      <c r="G318" s="2">
        <v>0.63</v>
      </c>
      <c r="H318">
        <v>4</v>
      </c>
      <c r="I318" s="5">
        <v>151</v>
      </c>
      <c r="J318" t="s">
        <v>2800</v>
      </c>
      <c r="K318" s="1" t="s">
        <v>2803</v>
      </c>
      <c r="L318" t="str">
        <f>IF(amazon3[[#This Row],[discount_percentage]]&gt;=0.7,"70%+",
IF(amazon3[[#This Row],[discount_percentage]]&gt;=0.5,"50%-69%",
IF(amazon3[[#This Row],[discount_percentage]]&gt;=0.3,"30%-49%",
IF(amazon3[[#This Row],[discount_percentage]]&gt;=0.1,"10%-29%","Below 10%"))))</f>
        <v>50%-69%</v>
      </c>
      <c r="M318" s="9" t="str">
        <f>IF(amazon3[[#This Row],[rating]]&gt;=4.5,"Excellent",
IF(amazon3[[#This Row],[rating]]&gt;=4,"Good",
IF(amazon3[[#This Row],[rating]]&gt;=3,"Average","Low")))</f>
        <v>Good</v>
      </c>
      <c r="N318" s="6">
        <f>amazon3[[#This Row],[actual_price]]-amazon3[[#This Row],[discounted_price]]</f>
        <v>500</v>
      </c>
    </row>
    <row r="319" spans="1:14">
      <c r="A319" t="s">
        <v>2804</v>
      </c>
      <c r="B319" t="s">
        <v>2805</v>
      </c>
      <c r="C319" t="s">
        <v>467</v>
      </c>
      <c r="D319" t="str">
        <f>LEFT(amazon3[[#This Row],[category]],FIND("|",amazon3[[#This Row],[category]]&amp;"|")-1)</f>
        <v>Electronics</v>
      </c>
      <c r="E319" s="3">
        <v>247</v>
      </c>
      <c r="F319" s="3">
        <v>399</v>
      </c>
      <c r="G319" s="2">
        <v>0.38</v>
      </c>
      <c r="H319">
        <v>3.9</v>
      </c>
      <c r="I319" s="5">
        <v>200</v>
      </c>
      <c r="J319" t="s">
        <v>2810</v>
      </c>
      <c r="K319" s="1" t="s">
        <v>2813</v>
      </c>
      <c r="L319" t="str">
        <f>IF(amazon3[[#This Row],[discount_percentage]]&gt;=0.7,"70%+",
IF(amazon3[[#This Row],[discount_percentage]]&gt;=0.5,"50%-69%",
IF(amazon3[[#This Row],[discount_percentage]]&gt;=0.3,"30%-49%",
IF(amazon3[[#This Row],[discount_percentage]]&gt;=0.1,"10%-29%","Below 10%"))))</f>
        <v>30%-49%</v>
      </c>
      <c r="M319" s="9" t="str">
        <f>IF(amazon3[[#This Row],[rating]]&gt;=4.5,"Excellent",
IF(amazon3[[#This Row],[rating]]&gt;=4,"Good",
IF(amazon3[[#This Row],[rating]]&gt;=3,"Average","Low")))</f>
        <v>Average</v>
      </c>
      <c r="N319" s="6">
        <f>amazon3[[#This Row],[actual_price]]-amazon3[[#This Row],[discounted_price]]</f>
        <v>152</v>
      </c>
    </row>
    <row r="320" spans="1:14">
      <c r="A320" t="s">
        <v>2814</v>
      </c>
      <c r="B320" t="s">
        <v>2815</v>
      </c>
      <c r="C320" t="s">
        <v>467</v>
      </c>
      <c r="D320" t="str">
        <f>LEFT(amazon3[[#This Row],[category]],FIND("|",amazon3[[#This Row],[category]]&amp;"|")-1)</f>
        <v>Electronics</v>
      </c>
      <c r="E320" s="3">
        <v>1369</v>
      </c>
      <c r="F320" s="3">
        <v>2999</v>
      </c>
      <c r="G320" s="2">
        <v>0.54</v>
      </c>
      <c r="H320">
        <v>3.3</v>
      </c>
      <c r="I320" s="5">
        <v>227</v>
      </c>
      <c r="J320" t="s">
        <v>2820</v>
      </c>
      <c r="K320" s="1" t="s">
        <v>2823</v>
      </c>
      <c r="L320" t="str">
        <f>IF(amazon3[[#This Row],[discount_percentage]]&gt;=0.7,"70%+",
IF(amazon3[[#This Row],[discount_percentage]]&gt;=0.5,"50%-69%",
IF(amazon3[[#This Row],[discount_percentage]]&gt;=0.3,"30%-49%",
IF(amazon3[[#This Row],[discount_percentage]]&gt;=0.1,"10%-29%","Below 10%"))))</f>
        <v>50%-69%</v>
      </c>
      <c r="M320" s="9" t="str">
        <f>IF(amazon3[[#This Row],[rating]]&gt;=4.5,"Excellent",
IF(amazon3[[#This Row],[rating]]&gt;=4,"Good",
IF(amazon3[[#This Row],[rating]]&gt;=3,"Average","Low")))</f>
        <v>Average</v>
      </c>
      <c r="N320" s="6">
        <f>amazon3[[#This Row],[actual_price]]-amazon3[[#This Row],[discounted_price]]</f>
        <v>1630</v>
      </c>
    </row>
    <row r="321" spans="1:14">
      <c r="A321" t="s">
        <v>2824</v>
      </c>
      <c r="B321" t="s">
        <v>2825</v>
      </c>
      <c r="C321" t="s">
        <v>467</v>
      </c>
      <c r="D321" t="str">
        <f>LEFT(amazon3[[#This Row],[category]],FIND("|",amazon3[[#This Row],[category]]&amp;"|")-1)</f>
        <v>Electronics</v>
      </c>
      <c r="E321" s="3">
        <v>199</v>
      </c>
      <c r="F321" s="3">
        <v>499</v>
      </c>
      <c r="G321" s="2">
        <v>0.6</v>
      </c>
      <c r="H321">
        <v>3.8</v>
      </c>
      <c r="I321" s="5">
        <v>538</v>
      </c>
      <c r="J321" t="s">
        <v>2830</v>
      </c>
      <c r="K321" s="1" t="s">
        <v>2833</v>
      </c>
      <c r="L321" t="str">
        <f>IF(amazon3[[#This Row],[discount_percentage]]&gt;=0.7,"70%+",
IF(amazon3[[#This Row],[discount_percentage]]&gt;=0.5,"50%-69%",
IF(amazon3[[#This Row],[discount_percentage]]&gt;=0.3,"30%-49%",
IF(amazon3[[#This Row],[discount_percentage]]&gt;=0.1,"10%-29%","Below 10%"))))</f>
        <v>50%-69%</v>
      </c>
      <c r="M321" s="9" t="str">
        <f>IF(amazon3[[#This Row],[rating]]&gt;=4.5,"Excellent",
IF(amazon3[[#This Row],[rating]]&gt;=4,"Good",
IF(amazon3[[#This Row],[rating]]&gt;=3,"Average","Low")))</f>
        <v>Average</v>
      </c>
      <c r="N321" s="6">
        <f>amazon3[[#This Row],[actual_price]]-amazon3[[#This Row],[discounted_price]]</f>
        <v>300</v>
      </c>
    </row>
    <row r="322" spans="1:14">
      <c r="A322" t="s">
        <v>2834</v>
      </c>
      <c r="B322" t="s">
        <v>2835</v>
      </c>
      <c r="C322" t="s">
        <v>130</v>
      </c>
      <c r="D322" t="str">
        <f>LEFT(amazon3[[#This Row],[category]],FIND("|",amazon3[[#This Row],[category]]&amp;"|")-1)</f>
        <v>Electronics</v>
      </c>
      <c r="E322" s="3">
        <v>299</v>
      </c>
      <c r="F322" s="3">
        <v>599</v>
      </c>
      <c r="G322" s="2">
        <v>0.5</v>
      </c>
      <c r="H322">
        <v>4</v>
      </c>
      <c r="I322" s="5">
        <v>171</v>
      </c>
      <c r="J322" t="s">
        <v>2840</v>
      </c>
      <c r="K322" s="1" t="s">
        <v>2843</v>
      </c>
      <c r="L322" t="str">
        <f>IF(amazon3[[#This Row],[discount_percentage]]&gt;=0.7,"70%+",
IF(amazon3[[#This Row],[discount_percentage]]&gt;=0.5,"50%-69%",
IF(amazon3[[#This Row],[discount_percentage]]&gt;=0.3,"30%-49%",
IF(amazon3[[#This Row],[discount_percentage]]&gt;=0.1,"10%-29%","Below 10%"))))</f>
        <v>50%-69%</v>
      </c>
      <c r="M322" s="9" t="str">
        <f>IF(amazon3[[#This Row],[rating]]&gt;=4.5,"Excellent",
IF(amazon3[[#This Row],[rating]]&gt;=4,"Good",
IF(amazon3[[#This Row],[rating]]&gt;=3,"Average","Low")))</f>
        <v>Good</v>
      </c>
      <c r="N322" s="6">
        <f>amazon3[[#This Row],[actual_price]]-amazon3[[#This Row],[discounted_price]]</f>
        <v>300</v>
      </c>
    </row>
    <row r="323" spans="1:14">
      <c r="A323" t="s">
        <v>2844</v>
      </c>
      <c r="B323" t="s">
        <v>2845</v>
      </c>
      <c r="C323" t="s">
        <v>170</v>
      </c>
      <c r="D323" t="str">
        <f>LEFT(amazon3[[#This Row],[category]],FIND("|",amazon3[[#This Row],[category]]&amp;"|")-1)</f>
        <v>Electronics</v>
      </c>
      <c r="E323" s="3">
        <v>14999</v>
      </c>
      <c r="F323" s="3">
        <v>14999</v>
      </c>
      <c r="G323" s="2">
        <v>0</v>
      </c>
      <c r="H323">
        <v>4.3</v>
      </c>
      <c r="I323" s="5">
        <v>27508</v>
      </c>
      <c r="J323" t="s">
        <v>2850</v>
      </c>
      <c r="K323" s="1" t="s">
        <v>2853</v>
      </c>
      <c r="L323" t="str">
        <f>IF(amazon3[[#This Row],[discount_percentage]]&gt;=0.7,"70%+",
IF(amazon3[[#This Row],[discount_percentage]]&gt;=0.5,"50%-69%",
IF(amazon3[[#This Row],[discount_percentage]]&gt;=0.3,"30%-49%",
IF(amazon3[[#This Row],[discount_percentage]]&gt;=0.1,"10%-29%","Below 10%"))))</f>
        <v>Below 10%</v>
      </c>
      <c r="M323" s="9" t="str">
        <f>IF(amazon3[[#This Row],[rating]]&gt;=4.5,"Excellent",
IF(amazon3[[#This Row],[rating]]&gt;=4,"Good",
IF(amazon3[[#This Row],[rating]]&gt;=3,"Average","Low")))</f>
        <v>Good</v>
      </c>
      <c r="N323" s="6">
        <f>amazon3[[#This Row],[actual_price]]-amazon3[[#This Row],[discounted_price]]</f>
        <v>0</v>
      </c>
    </row>
    <row r="324" spans="1:14">
      <c r="A324" t="s">
        <v>2854</v>
      </c>
      <c r="B324" t="s">
        <v>2855</v>
      </c>
      <c r="C324" t="s">
        <v>18</v>
      </c>
      <c r="D324" t="str">
        <f>LEFT(amazon3[[#This Row],[category]],FIND("|",amazon3[[#This Row],[category]]&amp;"|")-1)</f>
        <v>Computers&amp;Accessories</v>
      </c>
      <c r="E324" s="3">
        <v>299</v>
      </c>
      <c r="F324" s="3">
        <v>699</v>
      </c>
      <c r="G324" s="2">
        <v>0.56999999999999995</v>
      </c>
      <c r="H324">
        <v>3.9</v>
      </c>
      <c r="I324" s="5">
        <v>1454</v>
      </c>
      <c r="J324" t="s">
        <v>2860</v>
      </c>
      <c r="K324" s="1" t="s">
        <v>2863</v>
      </c>
      <c r="L324" t="str">
        <f>IF(amazon3[[#This Row],[discount_percentage]]&gt;=0.7,"70%+",
IF(amazon3[[#This Row],[discount_percentage]]&gt;=0.5,"50%-69%",
IF(amazon3[[#This Row],[discount_percentage]]&gt;=0.3,"30%-49%",
IF(amazon3[[#This Row],[discount_percentage]]&gt;=0.1,"10%-29%","Below 10%"))))</f>
        <v>50%-69%</v>
      </c>
      <c r="M324" s="9" t="str">
        <f>IF(amazon3[[#This Row],[rating]]&gt;=4.5,"Excellent",
IF(amazon3[[#This Row],[rating]]&gt;=4,"Good",
IF(amazon3[[#This Row],[rating]]&gt;=3,"Average","Low")))</f>
        <v>Average</v>
      </c>
      <c r="N324" s="6">
        <f>amazon3[[#This Row],[actual_price]]-amazon3[[#This Row],[discounted_price]]</f>
        <v>400</v>
      </c>
    </row>
    <row r="325" spans="1:14">
      <c r="A325" t="s">
        <v>2864</v>
      </c>
      <c r="B325" t="s">
        <v>2865</v>
      </c>
      <c r="C325" t="s">
        <v>170</v>
      </c>
      <c r="D325" t="str">
        <f>LEFT(amazon3[[#This Row],[category]],FIND("|",amazon3[[#This Row],[category]]&amp;"|")-1)</f>
        <v>Electronics</v>
      </c>
      <c r="E325" s="3">
        <v>24990</v>
      </c>
      <c r="F325" s="3">
        <v>51990</v>
      </c>
      <c r="G325" s="2">
        <v>0.52</v>
      </c>
      <c r="H325">
        <v>4.2</v>
      </c>
      <c r="I325" s="5">
        <v>2951</v>
      </c>
      <c r="J325" t="s">
        <v>2870</v>
      </c>
      <c r="K325" s="1" t="s">
        <v>2873</v>
      </c>
      <c r="L325" t="str">
        <f>IF(amazon3[[#This Row],[discount_percentage]]&gt;=0.7,"70%+",
IF(amazon3[[#This Row],[discount_percentage]]&gt;=0.5,"50%-69%",
IF(amazon3[[#This Row],[discount_percentage]]&gt;=0.3,"30%-49%",
IF(amazon3[[#This Row],[discount_percentage]]&gt;=0.1,"10%-29%","Below 10%"))))</f>
        <v>50%-69%</v>
      </c>
      <c r="M325" s="9" t="str">
        <f>IF(amazon3[[#This Row],[rating]]&gt;=4.5,"Excellent",
IF(amazon3[[#This Row],[rating]]&gt;=4,"Good",
IF(amazon3[[#This Row],[rating]]&gt;=3,"Average","Low")))</f>
        <v>Good</v>
      </c>
      <c r="N325" s="6">
        <f>amazon3[[#This Row],[actual_price]]-amazon3[[#This Row],[discounted_price]]</f>
        <v>27000</v>
      </c>
    </row>
    <row r="326" spans="1:14">
      <c r="A326" t="s">
        <v>2874</v>
      </c>
      <c r="B326" t="s">
        <v>2875</v>
      </c>
      <c r="C326" t="s">
        <v>18</v>
      </c>
      <c r="D326" t="str">
        <f>LEFT(amazon3[[#This Row],[category]],FIND("|",amazon3[[#This Row],[category]]&amp;"|")-1)</f>
        <v>Computers&amp;Accessories</v>
      </c>
      <c r="E326" s="3">
        <v>249</v>
      </c>
      <c r="F326" s="3">
        <v>999</v>
      </c>
      <c r="G326" s="2">
        <v>0.75</v>
      </c>
      <c r="H326">
        <v>5</v>
      </c>
      <c r="J326" t="s">
        <v>2880</v>
      </c>
      <c r="K326" s="1" t="s">
        <v>2883</v>
      </c>
      <c r="L326" t="str">
        <f>IF(amazon3[[#This Row],[discount_percentage]]&gt;=0.7,"70%+",
IF(amazon3[[#This Row],[discount_percentage]]&gt;=0.5,"50%-69%",
IF(amazon3[[#This Row],[discount_percentage]]&gt;=0.3,"30%-49%",
IF(amazon3[[#This Row],[discount_percentage]]&gt;=0.1,"10%-29%","Below 10%"))))</f>
        <v>70%+</v>
      </c>
      <c r="M326" s="9" t="str">
        <f>IF(amazon3[[#This Row],[rating]]&gt;=4.5,"Excellent",
IF(amazon3[[#This Row],[rating]]&gt;=4,"Good",
IF(amazon3[[#This Row],[rating]]&gt;=3,"Average","Low")))</f>
        <v>Excellent</v>
      </c>
      <c r="N326" s="6">
        <f>amazon3[[#This Row],[actual_price]]-amazon3[[#This Row],[discounted_price]]</f>
        <v>750</v>
      </c>
    </row>
    <row r="327" spans="1:14">
      <c r="A327" t="s">
        <v>2884</v>
      </c>
      <c r="B327" t="s">
        <v>2885</v>
      </c>
      <c r="C327" t="s">
        <v>170</v>
      </c>
      <c r="D327" t="str">
        <f>LEFT(amazon3[[#This Row],[category]],FIND("|",amazon3[[#This Row],[category]]&amp;"|")-1)</f>
        <v>Electronics</v>
      </c>
      <c r="E327" s="3">
        <v>61999</v>
      </c>
      <c r="F327" s="3">
        <v>69999</v>
      </c>
      <c r="G327" s="2">
        <v>0.11</v>
      </c>
      <c r="H327">
        <v>4.0999999999999996</v>
      </c>
      <c r="I327" s="5">
        <v>6753</v>
      </c>
      <c r="J327" t="s">
        <v>1925</v>
      </c>
      <c r="K327" s="1" t="s">
        <v>2888</v>
      </c>
      <c r="L327" t="str">
        <f>IF(amazon3[[#This Row],[discount_percentage]]&gt;=0.7,"70%+",
IF(amazon3[[#This Row],[discount_percentage]]&gt;=0.5,"50%-69%",
IF(amazon3[[#This Row],[discount_percentage]]&gt;=0.3,"30%-49%",
IF(amazon3[[#This Row],[discount_percentage]]&gt;=0.1,"10%-29%","Below 10%"))))</f>
        <v>10%-29%</v>
      </c>
      <c r="M327" s="9" t="str">
        <f>IF(amazon3[[#This Row],[rating]]&gt;=4.5,"Excellent",
IF(amazon3[[#This Row],[rating]]&gt;=4,"Good",
IF(amazon3[[#This Row],[rating]]&gt;=3,"Average","Low")))</f>
        <v>Good</v>
      </c>
      <c r="N327" s="6">
        <f>amazon3[[#This Row],[actual_price]]-amazon3[[#This Row],[discounted_price]]</f>
        <v>8000</v>
      </c>
    </row>
    <row r="328" spans="1:14">
      <c r="A328" t="s">
        <v>2889</v>
      </c>
      <c r="B328" t="s">
        <v>2890</v>
      </c>
      <c r="C328" t="s">
        <v>170</v>
      </c>
      <c r="D328" t="str">
        <f>LEFT(amazon3[[#This Row],[category]],FIND("|",amazon3[[#This Row],[category]]&amp;"|")-1)</f>
        <v>Electronics</v>
      </c>
      <c r="E328" s="3">
        <v>24499</v>
      </c>
      <c r="F328" s="3">
        <v>50000</v>
      </c>
      <c r="G328" s="2">
        <v>0.51</v>
      </c>
      <c r="H328">
        <v>3.9</v>
      </c>
      <c r="I328" s="5">
        <v>3518</v>
      </c>
      <c r="J328" t="s">
        <v>2895</v>
      </c>
      <c r="K328" s="1" t="s">
        <v>2898</v>
      </c>
      <c r="L328" t="str">
        <f>IF(amazon3[[#This Row],[discount_percentage]]&gt;=0.7,"70%+",
IF(amazon3[[#This Row],[discount_percentage]]&gt;=0.5,"50%-69%",
IF(amazon3[[#This Row],[discount_percentage]]&gt;=0.3,"30%-49%",
IF(amazon3[[#This Row],[discount_percentage]]&gt;=0.1,"10%-29%","Below 10%"))))</f>
        <v>50%-69%</v>
      </c>
      <c r="M328" s="9" t="str">
        <f>IF(amazon3[[#This Row],[rating]]&gt;=4.5,"Excellent",
IF(amazon3[[#This Row],[rating]]&gt;=4,"Good",
IF(amazon3[[#This Row],[rating]]&gt;=3,"Average","Low")))</f>
        <v>Average</v>
      </c>
      <c r="N328" s="6">
        <f>amazon3[[#This Row],[actual_price]]-amazon3[[#This Row],[discounted_price]]</f>
        <v>25501</v>
      </c>
    </row>
    <row r="329" spans="1:14">
      <c r="A329" t="s">
        <v>2899</v>
      </c>
      <c r="B329" t="s">
        <v>2900</v>
      </c>
      <c r="C329" t="s">
        <v>170</v>
      </c>
      <c r="D329" t="str">
        <f>LEFT(amazon3[[#This Row],[category]],FIND("|",amazon3[[#This Row],[category]]&amp;"|")-1)</f>
        <v>Electronics</v>
      </c>
      <c r="E329" s="3">
        <v>10499</v>
      </c>
      <c r="F329" s="3">
        <v>19499</v>
      </c>
      <c r="G329" s="2">
        <v>0.46</v>
      </c>
      <c r="H329">
        <v>4.2</v>
      </c>
      <c r="I329" s="5">
        <v>1510</v>
      </c>
      <c r="J329" t="s">
        <v>2704</v>
      </c>
      <c r="K329" s="1" t="s">
        <v>2903</v>
      </c>
      <c r="L329" t="str">
        <f>IF(amazon3[[#This Row],[discount_percentage]]&gt;=0.7,"70%+",
IF(amazon3[[#This Row],[discount_percentage]]&gt;=0.5,"50%-69%",
IF(amazon3[[#This Row],[discount_percentage]]&gt;=0.3,"30%-49%",
IF(amazon3[[#This Row],[discount_percentage]]&gt;=0.1,"10%-29%","Below 10%"))))</f>
        <v>30%-49%</v>
      </c>
      <c r="M329" s="9" t="str">
        <f>IF(amazon3[[#This Row],[rating]]&gt;=4.5,"Excellent",
IF(amazon3[[#This Row],[rating]]&gt;=4,"Good",
IF(amazon3[[#This Row],[rating]]&gt;=3,"Average","Low")))</f>
        <v>Good</v>
      </c>
      <c r="N329" s="6">
        <f>amazon3[[#This Row],[actual_price]]-amazon3[[#This Row],[discounted_price]]</f>
        <v>9000</v>
      </c>
    </row>
    <row r="330" spans="1:14">
      <c r="A330" t="s">
        <v>2904</v>
      </c>
      <c r="B330" t="s">
        <v>2905</v>
      </c>
      <c r="C330" t="s">
        <v>18</v>
      </c>
      <c r="D330" t="str">
        <f>LEFT(amazon3[[#This Row],[category]],FIND("|",amazon3[[#This Row],[category]]&amp;"|")-1)</f>
        <v>Computers&amp;Accessories</v>
      </c>
      <c r="E330" s="3">
        <v>349</v>
      </c>
      <c r="F330" s="3">
        <v>999</v>
      </c>
      <c r="G330" s="2">
        <v>0.65</v>
      </c>
      <c r="H330">
        <v>4.3</v>
      </c>
      <c r="I330" s="5">
        <v>838</v>
      </c>
      <c r="J330" t="s">
        <v>2780</v>
      </c>
      <c r="K330" s="1" t="s">
        <v>2908</v>
      </c>
      <c r="L330" t="str">
        <f>IF(amazon3[[#This Row],[discount_percentage]]&gt;=0.7,"70%+",
IF(amazon3[[#This Row],[discount_percentage]]&gt;=0.5,"50%-69%",
IF(amazon3[[#This Row],[discount_percentage]]&gt;=0.3,"30%-49%",
IF(amazon3[[#This Row],[discount_percentage]]&gt;=0.1,"10%-29%","Below 10%"))))</f>
        <v>50%-69%</v>
      </c>
      <c r="M330" s="9" t="str">
        <f>IF(amazon3[[#This Row],[rating]]&gt;=4.5,"Excellent",
IF(amazon3[[#This Row],[rating]]&gt;=4,"Good",
IF(amazon3[[#This Row],[rating]]&gt;=3,"Average","Low")))</f>
        <v>Good</v>
      </c>
      <c r="N330" s="6">
        <f>amazon3[[#This Row],[actual_price]]-amazon3[[#This Row],[discounted_price]]</f>
        <v>650</v>
      </c>
    </row>
    <row r="331" spans="1:14">
      <c r="A331" t="s">
        <v>2909</v>
      </c>
      <c r="B331" t="s">
        <v>2910</v>
      </c>
      <c r="C331" t="s">
        <v>467</v>
      </c>
      <c r="D331" t="str">
        <f>LEFT(amazon3[[#This Row],[category]],FIND("|",amazon3[[#This Row],[category]]&amp;"|")-1)</f>
        <v>Electronics</v>
      </c>
      <c r="E331" s="3">
        <v>197</v>
      </c>
      <c r="F331" s="3">
        <v>499</v>
      </c>
      <c r="G331" s="2">
        <v>0.61</v>
      </c>
      <c r="H331">
        <v>3.8</v>
      </c>
      <c r="I331" s="5">
        <v>136</v>
      </c>
      <c r="J331" t="s">
        <v>2915</v>
      </c>
      <c r="K331" s="1" t="s">
        <v>2918</v>
      </c>
      <c r="L331" t="str">
        <f>IF(amazon3[[#This Row],[discount_percentage]]&gt;=0.7,"70%+",
IF(amazon3[[#This Row],[discount_percentage]]&gt;=0.5,"50%-69%",
IF(amazon3[[#This Row],[discount_percentage]]&gt;=0.3,"30%-49%",
IF(amazon3[[#This Row],[discount_percentage]]&gt;=0.1,"10%-29%","Below 10%"))))</f>
        <v>50%-69%</v>
      </c>
      <c r="M331" s="9" t="str">
        <f>IF(amazon3[[#This Row],[rating]]&gt;=4.5,"Excellent",
IF(amazon3[[#This Row],[rating]]&gt;=4,"Good",
IF(amazon3[[#This Row],[rating]]&gt;=3,"Average","Low")))</f>
        <v>Average</v>
      </c>
      <c r="N331" s="6">
        <f>amazon3[[#This Row],[actual_price]]-amazon3[[#This Row],[discounted_price]]</f>
        <v>302</v>
      </c>
    </row>
    <row r="332" spans="1:14">
      <c r="A332" t="s">
        <v>2919</v>
      </c>
      <c r="B332" t="s">
        <v>2920</v>
      </c>
      <c r="C332" t="s">
        <v>1997</v>
      </c>
      <c r="D332" t="str">
        <f>LEFT(amazon3[[#This Row],[category]],FIND("|",amazon3[[#This Row],[category]]&amp;"|")-1)</f>
        <v>Electronics</v>
      </c>
      <c r="E332" s="3">
        <v>1299</v>
      </c>
      <c r="F332" s="3">
        <v>2499</v>
      </c>
      <c r="G332" s="2">
        <v>0.48</v>
      </c>
      <c r="H332">
        <v>4.3</v>
      </c>
      <c r="I332" s="5">
        <v>301</v>
      </c>
      <c r="J332" t="s">
        <v>2925</v>
      </c>
      <c r="K332" s="1" t="s">
        <v>2928</v>
      </c>
      <c r="L332" t="str">
        <f>IF(amazon3[[#This Row],[discount_percentage]]&gt;=0.7,"70%+",
IF(amazon3[[#This Row],[discount_percentage]]&gt;=0.5,"50%-69%",
IF(amazon3[[#This Row],[discount_percentage]]&gt;=0.3,"30%-49%",
IF(amazon3[[#This Row],[discount_percentage]]&gt;=0.1,"10%-29%","Below 10%"))))</f>
        <v>30%-49%</v>
      </c>
      <c r="M332" s="9" t="str">
        <f>IF(amazon3[[#This Row],[rating]]&gt;=4.5,"Excellent",
IF(amazon3[[#This Row],[rating]]&gt;=4,"Good",
IF(amazon3[[#This Row],[rating]]&gt;=3,"Average","Low")))</f>
        <v>Good</v>
      </c>
      <c r="N332" s="6">
        <f>amazon3[[#This Row],[actual_price]]-amazon3[[#This Row],[discounted_price]]</f>
        <v>1200</v>
      </c>
    </row>
    <row r="333" spans="1:14">
      <c r="A333" t="s">
        <v>2929</v>
      </c>
      <c r="B333" t="s">
        <v>2930</v>
      </c>
      <c r="C333" t="s">
        <v>18</v>
      </c>
      <c r="D333" t="str">
        <f>LEFT(amazon3[[#This Row],[category]],FIND("|",amazon3[[#This Row],[category]]&amp;"|")-1)</f>
        <v>Computers&amp;Accessories</v>
      </c>
      <c r="E333" s="3">
        <v>1519</v>
      </c>
      <c r="F333" s="3">
        <v>1899</v>
      </c>
      <c r="G333" s="2">
        <v>0.2</v>
      </c>
      <c r="H333">
        <v>4.4000000000000004</v>
      </c>
      <c r="I333" s="5">
        <v>19763</v>
      </c>
      <c r="J333" t="s">
        <v>2935</v>
      </c>
      <c r="K333" s="1" t="s">
        <v>2938</v>
      </c>
      <c r="L333" t="str">
        <f>IF(amazon3[[#This Row],[discount_percentage]]&gt;=0.7,"70%+",
IF(amazon3[[#This Row],[discount_percentage]]&gt;=0.5,"50%-69%",
IF(amazon3[[#This Row],[discount_percentage]]&gt;=0.3,"30%-49%",
IF(amazon3[[#This Row],[discount_percentage]]&gt;=0.1,"10%-29%","Below 10%"))))</f>
        <v>10%-29%</v>
      </c>
      <c r="M333" s="9" t="str">
        <f>IF(amazon3[[#This Row],[rating]]&gt;=4.5,"Excellent",
IF(amazon3[[#This Row],[rating]]&gt;=4,"Good",
IF(amazon3[[#This Row],[rating]]&gt;=3,"Average","Low")))</f>
        <v>Good</v>
      </c>
      <c r="N333" s="6">
        <f>amazon3[[#This Row],[actual_price]]-amazon3[[#This Row],[discounted_price]]</f>
        <v>380</v>
      </c>
    </row>
    <row r="334" spans="1:14">
      <c r="A334" t="s">
        <v>2939</v>
      </c>
      <c r="B334" t="s">
        <v>2940</v>
      </c>
      <c r="C334" t="s">
        <v>170</v>
      </c>
      <c r="D334" t="str">
        <f>LEFT(amazon3[[#This Row],[category]],FIND("|",amazon3[[#This Row],[category]]&amp;"|")-1)</f>
        <v>Electronics</v>
      </c>
      <c r="E334" s="3">
        <v>46999</v>
      </c>
      <c r="F334" s="3">
        <v>69999</v>
      </c>
      <c r="G334" s="2">
        <v>0.33</v>
      </c>
      <c r="H334">
        <v>4.3</v>
      </c>
      <c r="I334" s="5">
        <v>21252</v>
      </c>
      <c r="J334" t="s">
        <v>2945</v>
      </c>
      <c r="K334" s="1" t="s">
        <v>2948</v>
      </c>
      <c r="L334" t="str">
        <f>IF(amazon3[[#This Row],[discount_percentage]]&gt;=0.7,"70%+",
IF(amazon3[[#This Row],[discount_percentage]]&gt;=0.5,"50%-69%",
IF(amazon3[[#This Row],[discount_percentage]]&gt;=0.3,"30%-49%",
IF(amazon3[[#This Row],[discount_percentage]]&gt;=0.1,"10%-29%","Below 10%"))))</f>
        <v>30%-49%</v>
      </c>
      <c r="M334" s="9" t="str">
        <f>IF(amazon3[[#This Row],[rating]]&gt;=4.5,"Excellent",
IF(amazon3[[#This Row],[rating]]&gt;=4,"Good",
IF(amazon3[[#This Row],[rating]]&gt;=3,"Average","Low")))</f>
        <v>Good</v>
      </c>
      <c r="N334" s="6">
        <f>amazon3[[#This Row],[actual_price]]-amazon3[[#This Row],[discounted_price]]</f>
        <v>23000</v>
      </c>
    </row>
    <row r="335" spans="1:14">
      <c r="A335" t="s">
        <v>2949</v>
      </c>
      <c r="B335" t="s">
        <v>2950</v>
      </c>
      <c r="C335" t="s">
        <v>18</v>
      </c>
      <c r="D335" t="str">
        <f>LEFT(amazon3[[#This Row],[category]],FIND("|",amazon3[[#This Row],[category]]&amp;"|")-1)</f>
        <v>Computers&amp;Accessories</v>
      </c>
      <c r="E335" s="3">
        <v>299</v>
      </c>
      <c r="F335" s="3">
        <v>799</v>
      </c>
      <c r="G335" s="2">
        <v>0.63</v>
      </c>
      <c r="H335">
        <v>4.3</v>
      </c>
      <c r="I335" s="5">
        <v>1902</v>
      </c>
      <c r="J335" t="s">
        <v>2955</v>
      </c>
      <c r="K335" s="1" t="s">
        <v>2958</v>
      </c>
      <c r="L335" t="str">
        <f>IF(amazon3[[#This Row],[discount_percentage]]&gt;=0.7,"70%+",
IF(amazon3[[#This Row],[discount_percentage]]&gt;=0.5,"50%-69%",
IF(amazon3[[#This Row],[discount_percentage]]&gt;=0.3,"30%-49%",
IF(amazon3[[#This Row],[discount_percentage]]&gt;=0.1,"10%-29%","Below 10%"))))</f>
        <v>50%-69%</v>
      </c>
      <c r="M335" s="9" t="str">
        <f>IF(amazon3[[#This Row],[rating]]&gt;=4.5,"Excellent",
IF(amazon3[[#This Row],[rating]]&gt;=4,"Good",
IF(amazon3[[#This Row],[rating]]&gt;=3,"Average","Low")))</f>
        <v>Good</v>
      </c>
      <c r="N335" s="6">
        <f>amazon3[[#This Row],[actual_price]]-amazon3[[#This Row],[discounted_price]]</f>
        <v>500</v>
      </c>
    </row>
    <row r="336" spans="1:14">
      <c r="A336" t="s">
        <v>2959</v>
      </c>
      <c r="B336" t="s">
        <v>2960</v>
      </c>
      <c r="C336" t="s">
        <v>2961</v>
      </c>
      <c r="D336" t="str">
        <f>LEFT(amazon3[[#This Row],[category]],FIND("|",amazon3[[#This Row],[category]]&amp;"|")-1)</f>
        <v>Electronics</v>
      </c>
      <c r="E336" s="3">
        <v>1799</v>
      </c>
      <c r="F336" s="3">
        <v>19999</v>
      </c>
      <c r="G336" s="2">
        <v>0.91</v>
      </c>
      <c r="H336">
        <v>4.2</v>
      </c>
      <c r="I336" s="5">
        <v>13937</v>
      </c>
      <c r="J336" t="s">
        <v>2966</v>
      </c>
      <c r="K336" s="1" t="s">
        <v>2969</v>
      </c>
      <c r="L336" t="str">
        <f>IF(amazon3[[#This Row],[discount_percentage]]&gt;=0.7,"70%+",
IF(amazon3[[#This Row],[discount_percentage]]&gt;=0.5,"50%-69%",
IF(amazon3[[#This Row],[discount_percentage]]&gt;=0.3,"30%-49%",
IF(amazon3[[#This Row],[discount_percentage]]&gt;=0.1,"10%-29%","Below 10%"))))</f>
        <v>70%+</v>
      </c>
      <c r="M336" s="9" t="str">
        <f>IF(amazon3[[#This Row],[rating]]&gt;=4.5,"Excellent",
IF(amazon3[[#This Row],[rating]]&gt;=4,"Good",
IF(amazon3[[#This Row],[rating]]&gt;=3,"Average","Low")))</f>
        <v>Good</v>
      </c>
      <c r="N336" s="6">
        <f>amazon3[[#This Row],[actual_price]]-amazon3[[#This Row],[discounted_price]]</f>
        <v>18200</v>
      </c>
    </row>
    <row r="337" spans="1:14">
      <c r="A337" t="s">
        <v>2970</v>
      </c>
      <c r="B337" t="s">
        <v>2971</v>
      </c>
      <c r="C337" t="s">
        <v>2961</v>
      </c>
      <c r="D337" t="str">
        <f>LEFT(amazon3[[#This Row],[category]],FIND("|",amazon3[[#This Row],[category]]&amp;"|")-1)</f>
        <v>Electronics</v>
      </c>
      <c r="E337" s="3">
        <v>1998</v>
      </c>
      <c r="F337" s="3">
        <v>9999</v>
      </c>
      <c r="G337" s="2">
        <v>0.8</v>
      </c>
      <c r="H337">
        <v>4.3</v>
      </c>
      <c r="I337" s="5">
        <v>27696</v>
      </c>
      <c r="J337" t="s">
        <v>2976</v>
      </c>
      <c r="K337" s="1" t="s">
        <v>13078</v>
      </c>
      <c r="L337" t="str">
        <f>IF(amazon3[[#This Row],[discount_percentage]]&gt;=0.7,"70%+",
IF(amazon3[[#This Row],[discount_percentage]]&gt;=0.5,"50%-69%",
IF(amazon3[[#This Row],[discount_percentage]]&gt;=0.3,"30%-49%",
IF(amazon3[[#This Row],[discount_percentage]]&gt;=0.1,"10%-29%","Below 10%"))))</f>
        <v>70%+</v>
      </c>
      <c r="M337" s="9" t="str">
        <f>IF(amazon3[[#This Row],[rating]]&gt;=4.5,"Excellent",
IF(amazon3[[#This Row],[rating]]&gt;=4,"Good",
IF(amazon3[[#This Row],[rating]]&gt;=3,"Average","Low")))</f>
        <v>Good</v>
      </c>
      <c r="N337" s="6">
        <f>amazon3[[#This Row],[actual_price]]-amazon3[[#This Row],[discounted_price]]</f>
        <v>8001</v>
      </c>
    </row>
    <row r="338" spans="1:14">
      <c r="A338" t="s">
        <v>2980</v>
      </c>
      <c r="B338" t="s">
        <v>2981</v>
      </c>
      <c r="C338" t="s">
        <v>2961</v>
      </c>
      <c r="D338" t="str">
        <f>LEFT(amazon3[[#This Row],[category]],FIND("|",amazon3[[#This Row],[category]]&amp;"|")-1)</f>
        <v>Electronics</v>
      </c>
      <c r="E338" s="3">
        <v>1999</v>
      </c>
      <c r="F338" s="3">
        <v>7990</v>
      </c>
      <c r="G338" s="2">
        <v>0.75</v>
      </c>
      <c r="H338">
        <v>3.8</v>
      </c>
      <c r="I338" s="5">
        <v>17831</v>
      </c>
      <c r="J338" t="s">
        <v>2986</v>
      </c>
      <c r="K338" s="1" t="s">
        <v>2989</v>
      </c>
      <c r="L338" t="str">
        <f>IF(amazon3[[#This Row],[discount_percentage]]&gt;=0.7,"70%+",
IF(amazon3[[#This Row],[discount_percentage]]&gt;=0.5,"50%-69%",
IF(amazon3[[#This Row],[discount_percentage]]&gt;=0.3,"30%-49%",
IF(amazon3[[#This Row],[discount_percentage]]&gt;=0.1,"10%-29%","Below 10%"))))</f>
        <v>70%+</v>
      </c>
      <c r="M338" s="9" t="str">
        <f>IF(amazon3[[#This Row],[rating]]&gt;=4.5,"Excellent",
IF(amazon3[[#This Row],[rating]]&gt;=4,"Good",
IF(amazon3[[#This Row],[rating]]&gt;=3,"Average","Low")))</f>
        <v>Average</v>
      </c>
      <c r="N338" s="6">
        <f>amazon3[[#This Row],[actual_price]]-amazon3[[#This Row],[discounted_price]]</f>
        <v>5991</v>
      </c>
    </row>
    <row r="339" spans="1:14">
      <c r="A339" t="s">
        <v>2990</v>
      </c>
      <c r="B339" t="s">
        <v>2991</v>
      </c>
      <c r="C339" t="s">
        <v>2992</v>
      </c>
      <c r="D339" t="str">
        <f>LEFT(amazon3[[#This Row],[category]],FIND("|",amazon3[[#This Row],[category]]&amp;"|")-1)</f>
        <v>Electronics</v>
      </c>
      <c r="E339" s="3">
        <v>2049</v>
      </c>
      <c r="F339" s="3">
        <v>2199</v>
      </c>
      <c r="G339" s="2">
        <v>7.0000000000000007E-2</v>
      </c>
      <c r="H339">
        <v>4.3</v>
      </c>
      <c r="I339" s="5">
        <v>178912</v>
      </c>
      <c r="J339" t="s">
        <v>2997</v>
      </c>
      <c r="K339" s="1" t="s">
        <v>3000</v>
      </c>
      <c r="L339" t="str">
        <f>IF(amazon3[[#This Row],[discount_percentage]]&gt;=0.7,"70%+",
IF(amazon3[[#This Row],[discount_percentage]]&gt;=0.5,"50%-69%",
IF(amazon3[[#This Row],[discount_percentage]]&gt;=0.3,"30%-49%",
IF(amazon3[[#This Row],[discount_percentage]]&gt;=0.1,"10%-29%","Below 10%"))))</f>
        <v>Below 10%</v>
      </c>
      <c r="M339" s="9" t="str">
        <f>IF(amazon3[[#This Row],[rating]]&gt;=4.5,"Excellent",
IF(amazon3[[#This Row],[rating]]&gt;=4,"Good",
IF(amazon3[[#This Row],[rating]]&gt;=3,"Average","Low")))</f>
        <v>Good</v>
      </c>
      <c r="N339" s="6">
        <f>amazon3[[#This Row],[actual_price]]-amazon3[[#This Row],[discounted_price]]</f>
        <v>150</v>
      </c>
    </row>
    <row r="340" spans="1:14">
      <c r="A340" t="s">
        <v>3001</v>
      </c>
      <c r="B340" t="s">
        <v>3002</v>
      </c>
      <c r="C340" t="s">
        <v>3003</v>
      </c>
      <c r="D340" t="str">
        <f>LEFT(amazon3[[#This Row],[category]],FIND("|",amazon3[[#This Row],[category]]&amp;"|")-1)</f>
        <v>Electronics</v>
      </c>
      <c r="E340" s="3">
        <v>6499</v>
      </c>
      <c r="F340" s="3">
        <v>8999</v>
      </c>
      <c r="G340" s="2">
        <v>0.28000000000000003</v>
      </c>
      <c r="H340">
        <v>4</v>
      </c>
      <c r="I340" s="5">
        <v>7807</v>
      </c>
      <c r="J340" t="s">
        <v>3008</v>
      </c>
      <c r="K340" s="1" t="s">
        <v>3011</v>
      </c>
      <c r="L340" t="str">
        <f>IF(amazon3[[#This Row],[discount_percentage]]&gt;=0.7,"70%+",
IF(amazon3[[#This Row],[discount_percentage]]&gt;=0.5,"50%-69%",
IF(amazon3[[#This Row],[discount_percentage]]&gt;=0.3,"30%-49%",
IF(amazon3[[#This Row],[discount_percentage]]&gt;=0.1,"10%-29%","Below 10%"))))</f>
        <v>10%-29%</v>
      </c>
      <c r="M340" s="9" t="str">
        <f>IF(amazon3[[#This Row],[rating]]&gt;=4.5,"Excellent",
IF(amazon3[[#This Row],[rating]]&gt;=4,"Good",
IF(amazon3[[#This Row],[rating]]&gt;=3,"Average","Low")))</f>
        <v>Good</v>
      </c>
      <c r="N340" s="6">
        <f>amazon3[[#This Row],[actual_price]]-amazon3[[#This Row],[discounted_price]]</f>
        <v>2500</v>
      </c>
    </row>
    <row r="341" spans="1:14">
      <c r="A341" t="s">
        <v>3012</v>
      </c>
      <c r="B341" t="s">
        <v>3013</v>
      </c>
      <c r="C341" t="s">
        <v>3003</v>
      </c>
      <c r="D341" t="str">
        <f>LEFT(amazon3[[#This Row],[category]],FIND("|",amazon3[[#This Row],[category]]&amp;"|")-1)</f>
        <v>Electronics</v>
      </c>
      <c r="E341" s="3">
        <v>28999</v>
      </c>
      <c r="F341" s="3">
        <v>28999</v>
      </c>
      <c r="G341" s="2">
        <v>0</v>
      </c>
      <c r="H341">
        <v>4.3</v>
      </c>
      <c r="I341" s="5">
        <v>17415</v>
      </c>
      <c r="J341" t="s">
        <v>3018</v>
      </c>
      <c r="K341" s="1" t="s">
        <v>3021</v>
      </c>
      <c r="L341" t="str">
        <f>IF(amazon3[[#This Row],[discount_percentage]]&gt;=0.7,"70%+",
IF(amazon3[[#This Row],[discount_percentage]]&gt;=0.5,"50%-69%",
IF(amazon3[[#This Row],[discount_percentage]]&gt;=0.3,"30%-49%",
IF(amazon3[[#This Row],[discount_percentage]]&gt;=0.1,"10%-29%","Below 10%"))))</f>
        <v>Below 10%</v>
      </c>
      <c r="M341" s="9" t="str">
        <f>IF(amazon3[[#This Row],[rating]]&gt;=4.5,"Excellent",
IF(amazon3[[#This Row],[rating]]&gt;=4,"Good",
IF(amazon3[[#This Row],[rating]]&gt;=3,"Average","Low")))</f>
        <v>Good</v>
      </c>
      <c r="N341" s="6">
        <f>amazon3[[#This Row],[actual_price]]-amazon3[[#This Row],[discounted_price]]</f>
        <v>0</v>
      </c>
    </row>
    <row r="342" spans="1:14">
      <c r="A342" t="s">
        <v>3022</v>
      </c>
      <c r="B342" t="s">
        <v>3023</v>
      </c>
      <c r="C342" t="s">
        <v>3003</v>
      </c>
      <c r="D342" t="str">
        <f>LEFT(amazon3[[#This Row],[category]],FIND("|",amazon3[[#This Row],[category]]&amp;"|")-1)</f>
        <v>Electronics</v>
      </c>
      <c r="E342" s="3">
        <v>28999</v>
      </c>
      <c r="F342" s="3">
        <v>28999</v>
      </c>
      <c r="G342" s="2">
        <v>0</v>
      </c>
      <c r="H342">
        <v>4.3</v>
      </c>
      <c r="I342" s="5">
        <v>17415</v>
      </c>
      <c r="J342" t="s">
        <v>3018</v>
      </c>
      <c r="K342" s="1" t="s">
        <v>3026</v>
      </c>
      <c r="L342" t="str">
        <f>IF(amazon3[[#This Row],[discount_percentage]]&gt;=0.7,"70%+",
IF(amazon3[[#This Row],[discount_percentage]]&gt;=0.5,"50%-69%",
IF(amazon3[[#This Row],[discount_percentage]]&gt;=0.3,"30%-49%",
IF(amazon3[[#This Row],[discount_percentage]]&gt;=0.1,"10%-29%","Below 10%"))))</f>
        <v>Below 10%</v>
      </c>
      <c r="M342" s="9" t="str">
        <f>IF(amazon3[[#This Row],[rating]]&gt;=4.5,"Excellent",
IF(amazon3[[#This Row],[rating]]&gt;=4,"Good",
IF(amazon3[[#This Row],[rating]]&gt;=3,"Average","Low")))</f>
        <v>Good</v>
      </c>
      <c r="N342" s="6">
        <f>amazon3[[#This Row],[actual_price]]-amazon3[[#This Row],[discounted_price]]</f>
        <v>0</v>
      </c>
    </row>
    <row r="343" spans="1:14">
      <c r="A343" t="s">
        <v>3027</v>
      </c>
      <c r="B343" t="s">
        <v>3028</v>
      </c>
      <c r="C343" t="s">
        <v>3003</v>
      </c>
      <c r="D343" t="str">
        <f>LEFT(amazon3[[#This Row],[category]],FIND("|",amazon3[[#This Row],[category]]&amp;"|")-1)</f>
        <v>Electronics</v>
      </c>
      <c r="E343" s="3">
        <v>6499</v>
      </c>
      <c r="F343" s="3">
        <v>8999</v>
      </c>
      <c r="G343" s="2">
        <v>0.28000000000000003</v>
      </c>
      <c r="H343">
        <v>4</v>
      </c>
      <c r="I343" s="5">
        <v>7807</v>
      </c>
      <c r="J343" t="s">
        <v>3008</v>
      </c>
      <c r="K343" s="1" t="s">
        <v>3030</v>
      </c>
      <c r="L343" t="str">
        <f>IF(amazon3[[#This Row],[discount_percentage]]&gt;=0.7,"70%+",
IF(amazon3[[#This Row],[discount_percentage]]&gt;=0.5,"50%-69%",
IF(amazon3[[#This Row],[discount_percentage]]&gt;=0.3,"30%-49%",
IF(amazon3[[#This Row],[discount_percentage]]&gt;=0.1,"10%-29%","Below 10%"))))</f>
        <v>10%-29%</v>
      </c>
      <c r="M343" s="9" t="str">
        <f>IF(amazon3[[#This Row],[rating]]&gt;=4.5,"Excellent",
IF(amazon3[[#This Row],[rating]]&gt;=4,"Good",
IF(amazon3[[#This Row],[rating]]&gt;=3,"Average","Low")))</f>
        <v>Good</v>
      </c>
      <c r="N343" s="6">
        <f>amazon3[[#This Row],[actual_price]]-amazon3[[#This Row],[discounted_price]]</f>
        <v>2500</v>
      </c>
    </row>
    <row r="344" spans="1:14">
      <c r="A344" t="s">
        <v>3031</v>
      </c>
      <c r="B344" t="s">
        <v>3032</v>
      </c>
      <c r="C344" t="s">
        <v>3003</v>
      </c>
      <c r="D344" t="str">
        <f>LEFT(amazon3[[#This Row],[category]],FIND("|",amazon3[[#This Row],[category]]&amp;"|")-1)</f>
        <v>Electronics</v>
      </c>
      <c r="E344" s="3">
        <v>6499</v>
      </c>
      <c r="F344" s="3">
        <v>8999</v>
      </c>
      <c r="G344" s="2">
        <v>0.28000000000000003</v>
      </c>
      <c r="H344">
        <v>4</v>
      </c>
      <c r="I344" s="5">
        <v>7807</v>
      </c>
      <c r="J344" t="s">
        <v>3008</v>
      </c>
      <c r="K344" s="1" t="s">
        <v>3034</v>
      </c>
      <c r="L344" t="str">
        <f>IF(amazon3[[#This Row],[discount_percentage]]&gt;=0.7,"70%+",
IF(amazon3[[#This Row],[discount_percentage]]&gt;=0.5,"50%-69%",
IF(amazon3[[#This Row],[discount_percentage]]&gt;=0.3,"30%-49%",
IF(amazon3[[#This Row],[discount_percentage]]&gt;=0.1,"10%-29%","Below 10%"))))</f>
        <v>10%-29%</v>
      </c>
      <c r="M344" s="9" t="str">
        <f>IF(amazon3[[#This Row],[rating]]&gt;=4.5,"Excellent",
IF(amazon3[[#This Row],[rating]]&gt;=4,"Good",
IF(amazon3[[#This Row],[rating]]&gt;=3,"Average","Low")))</f>
        <v>Good</v>
      </c>
      <c r="N344" s="6">
        <f>amazon3[[#This Row],[actual_price]]-amazon3[[#This Row],[discounted_price]]</f>
        <v>2500</v>
      </c>
    </row>
    <row r="345" spans="1:14">
      <c r="A345" t="s">
        <v>3035</v>
      </c>
      <c r="B345" t="s">
        <v>3036</v>
      </c>
      <c r="C345" t="s">
        <v>3037</v>
      </c>
      <c r="D345" t="str">
        <f>LEFT(amazon3[[#This Row],[category]],FIND("|",amazon3[[#This Row],[category]]&amp;"|")-1)</f>
        <v>Electronics</v>
      </c>
      <c r="E345" s="3">
        <v>569</v>
      </c>
      <c r="F345" s="3">
        <v>1000</v>
      </c>
      <c r="G345" s="2">
        <v>0.43</v>
      </c>
      <c r="H345">
        <v>4.4000000000000004</v>
      </c>
      <c r="I345" s="5">
        <v>67259</v>
      </c>
      <c r="J345" t="s">
        <v>3042</v>
      </c>
      <c r="K345" s="1" t="s">
        <v>3045</v>
      </c>
      <c r="L345" t="str">
        <f>IF(amazon3[[#This Row],[discount_percentage]]&gt;=0.7,"70%+",
IF(amazon3[[#This Row],[discount_percentage]]&gt;=0.5,"50%-69%",
IF(amazon3[[#This Row],[discount_percentage]]&gt;=0.3,"30%-49%",
IF(amazon3[[#This Row],[discount_percentage]]&gt;=0.1,"10%-29%","Below 10%"))))</f>
        <v>30%-49%</v>
      </c>
      <c r="M345" s="9" t="str">
        <f>IF(amazon3[[#This Row],[rating]]&gt;=4.5,"Excellent",
IF(amazon3[[#This Row],[rating]]&gt;=4,"Good",
IF(amazon3[[#This Row],[rating]]&gt;=3,"Average","Low")))</f>
        <v>Good</v>
      </c>
      <c r="N345" s="6">
        <f>amazon3[[#This Row],[actual_price]]-amazon3[[#This Row],[discounted_price]]</f>
        <v>431</v>
      </c>
    </row>
    <row r="346" spans="1:14">
      <c r="A346" t="s">
        <v>3046</v>
      </c>
      <c r="B346" t="s">
        <v>3047</v>
      </c>
      <c r="C346" t="s">
        <v>2961</v>
      </c>
      <c r="D346" t="str">
        <f>LEFT(amazon3[[#This Row],[category]],FIND("|",amazon3[[#This Row],[category]]&amp;"|")-1)</f>
        <v>Electronics</v>
      </c>
      <c r="E346" s="3">
        <v>1898</v>
      </c>
      <c r="F346" s="3">
        <v>4999</v>
      </c>
      <c r="G346" s="2">
        <v>0.62</v>
      </c>
      <c r="H346">
        <v>4.0999999999999996</v>
      </c>
      <c r="I346" s="5">
        <v>10689</v>
      </c>
      <c r="J346" t="s">
        <v>3052</v>
      </c>
      <c r="K346" s="1" t="s">
        <v>3055</v>
      </c>
      <c r="L346" t="str">
        <f>IF(amazon3[[#This Row],[discount_percentage]]&gt;=0.7,"70%+",
IF(amazon3[[#This Row],[discount_percentage]]&gt;=0.5,"50%-69%",
IF(amazon3[[#This Row],[discount_percentage]]&gt;=0.3,"30%-49%",
IF(amazon3[[#This Row],[discount_percentage]]&gt;=0.1,"10%-29%","Below 10%"))))</f>
        <v>50%-69%</v>
      </c>
      <c r="M346" s="9" t="str">
        <f>IF(amazon3[[#This Row],[rating]]&gt;=4.5,"Excellent",
IF(amazon3[[#This Row],[rating]]&gt;=4,"Good",
IF(amazon3[[#This Row],[rating]]&gt;=3,"Average","Low")))</f>
        <v>Good</v>
      </c>
      <c r="N346" s="6">
        <f>amazon3[[#This Row],[actual_price]]-amazon3[[#This Row],[discounted_price]]</f>
        <v>3101</v>
      </c>
    </row>
    <row r="347" spans="1:14">
      <c r="A347" t="s">
        <v>3056</v>
      </c>
      <c r="B347" t="s">
        <v>3057</v>
      </c>
      <c r="C347" t="s">
        <v>3058</v>
      </c>
      <c r="D347" t="str">
        <f>LEFT(amazon3[[#This Row],[category]],FIND("|",amazon3[[#This Row],[category]]&amp;"|")-1)</f>
        <v>Electronics</v>
      </c>
      <c r="E347" s="3">
        <v>1299</v>
      </c>
      <c r="F347" s="3">
        <v>1599</v>
      </c>
      <c r="G347" s="2">
        <v>0.19</v>
      </c>
      <c r="H347">
        <v>4</v>
      </c>
      <c r="I347" s="5">
        <v>128311</v>
      </c>
      <c r="J347" t="s">
        <v>3063</v>
      </c>
      <c r="K347" s="1" t="s">
        <v>3066</v>
      </c>
      <c r="L347" t="str">
        <f>IF(amazon3[[#This Row],[discount_percentage]]&gt;=0.7,"70%+",
IF(amazon3[[#This Row],[discount_percentage]]&gt;=0.5,"50%-69%",
IF(amazon3[[#This Row],[discount_percentage]]&gt;=0.3,"30%-49%",
IF(amazon3[[#This Row],[discount_percentage]]&gt;=0.1,"10%-29%","Below 10%"))))</f>
        <v>10%-29%</v>
      </c>
      <c r="M347" s="9" t="str">
        <f>IF(amazon3[[#This Row],[rating]]&gt;=4.5,"Excellent",
IF(amazon3[[#This Row],[rating]]&gt;=4,"Good",
IF(amazon3[[#This Row],[rating]]&gt;=3,"Average","Low")))</f>
        <v>Good</v>
      </c>
      <c r="N347" s="6">
        <f>amazon3[[#This Row],[actual_price]]-amazon3[[#This Row],[discounted_price]]</f>
        <v>300</v>
      </c>
    </row>
    <row r="348" spans="1:14">
      <c r="A348" t="s">
        <v>3067</v>
      </c>
      <c r="B348" t="s">
        <v>3068</v>
      </c>
      <c r="C348" t="s">
        <v>2961</v>
      </c>
      <c r="D348" t="str">
        <f>LEFT(amazon3[[#This Row],[category]],FIND("|",amazon3[[#This Row],[category]]&amp;"|")-1)</f>
        <v>Electronics</v>
      </c>
      <c r="E348" s="3">
        <v>1499</v>
      </c>
      <c r="F348" s="3">
        <v>6990</v>
      </c>
      <c r="G348" s="2">
        <v>0.79</v>
      </c>
      <c r="H348">
        <v>3.9</v>
      </c>
      <c r="I348" s="5">
        <v>21796</v>
      </c>
      <c r="J348" t="s">
        <v>3073</v>
      </c>
      <c r="K348" s="1" t="s">
        <v>3076</v>
      </c>
      <c r="L348" t="str">
        <f>IF(amazon3[[#This Row],[discount_percentage]]&gt;=0.7,"70%+",
IF(amazon3[[#This Row],[discount_percentage]]&gt;=0.5,"50%-69%",
IF(amazon3[[#This Row],[discount_percentage]]&gt;=0.3,"30%-49%",
IF(amazon3[[#This Row],[discount_percentage]]&gt;=0.1,"10%-29%","Below 10%"))))</f>
        <v>70%+</v>
      </c>
      <c r="M348" s="9" t="str">
        <f>IF(amazon3[[#This Row],[rating]]&gt;=4.5,"Excellent",
IF(amazon3[[#This Row],[rating]]&gt;=4,"Good",
IF(amazon3[[#This Row],[rating]]&gt;=3,"Average","Low")))</f>
        <v>Average</v>
      </c>
      <c r="N348" s="6">
        <f>amazon3[[#This Row],[actual_price]]-amazon3[[#This Row],[discounted_price]]</f>
        <v>5491</v>
      </c>
    </row>
    <row r="349" spans="1:14">
      <c r="A349" t="s">
        <v>3077</v>
      </c>
      <c r="B349" t="s">
        <v>3078</v>
      </c>
      <c r="C349" t="s">
        <v>3079</v>
      </c>
      <c r="D349" t="str">
        <f>LEFT(amazon3[[#This Row],[category]],FIND("|",amazon3[[#This Row],[category]]&amp;"|")-1)</f>
        <v>Electronics</v>
      </c>
      <c r="E349" s="3">
        <v>599</v>
      </c>
      <c r="F349" s="3">
        <v>999</v>
      </c>
      <c r="G349" s="2">
        <v>0.4</v>
      </c>
      <c r="H349">
        <v>4.0999999999999996</v>
      </c>
      <c r="I349" s="5">
        <v>192590</v>
      </c>
      <c r="J349" t="s">
        <v>3084</v>
      </c>
      <c r="K349" s="1" t="s">
        <v>3087</v>
      </c>
      <c r="L349" t="str">
        <f>IF(amazon3[[#This Row],[discount_percentage]]&gt;=0.7,"70%+",
IF(amazon3[[#This Row],[discount_percentage]]&gt;=0.5,"50%-69%",
IF(amazon3[[#This Row],[discount_percentage]]&gt;=0.3,"30%-49%",
IF(amazon3[[#This Row],[discount_percentage]]&gt;=0.1,"10%-29%","Below 10%"))))</f>
        <v>30%-49%</v>
      </c>
      <c r="M349" s="9" t="str">
        <f>IF(amazon3[[#This Row],[rating]]&gt;=4.5,"Excellent",
IF(amazon3[[#This Row],[rating]]&gt;=4,"Good",
IF(amazon3[[#This Row],[rating]]&gt;=3,"Average","Low")))</f>
        <v>Good</v>
      </c>
      <c r="N349" s="6">
        <f>amazon3[[#This Row],[actual_price]]-amazon3[[#This Row],[discounted_price]]</f>
        <v>400</v>
      </c>
    </row>
    <row r="350" spans="1:14">
      <c r="A350" t="s">
        <v>3088</v>
      </c>
      <c r="B350" t="s">
        <v>3089</v>
      </c>
      <c r="C350" t="s">
        <v>3003</v>
      </c>
      <c r="D350" t="str">
        <f>LEFT(amazon3[[#This Row],[category]],FIND("|",amazon3[[#This Row],[category]]&amp;"|")-1)</f>
        <v>Electronics</v>
      </c>
      <c r="E350" s="3">
        <v>9499</v>
      </c>
      <c r="F350" s="3">
        <v>11999</v>
      </c>
      <c r="G350" s="2">
        <v>0.21</v>
      </c>
      <c r="H350">
        <v>4.2</v>
      </c>
      <c r="I350" s="5">
        <v>284</v>
      </c>
      <c r="J350" t="s">
        <v>3094</v>
      </c>
      <c r="K350" s="1" t="s">
        <v>3097</v>
      </c>
      <c r="L350" t="str">
        <f>IF(amazon3[[#This Row],[discount_percentage]]&gt;=0.7,"70%+",
IF(amazon3[[#This Row],[discount_percentage]]&gt;=0.5,"50%-69%",
IF(amazon3[[#This Row],[discount_percentage]]&gt;=0.3,"30%-49%",
IF(amazon3[[#This Row],[discount_percentage]]&gt;=0.1,"10%-29%","Below 10%"))))</f>
        <v>10%-29%</v>
      </c>
      <c r="M350" s="9" t="str">
        <f>IF(amazon3[[#This Row],[rating]]&gt;=4.5,"Excellent",
IF(amazon3[[#This Row],[rating]]&gt;=4,"Good",
IF(amazon3[[#This Row],[rating]]&gt;=3,"Average","Low")))</f>
        <v>Good</v>
      </c>
      <c r="N350" s="6">
        <f>amazon3[[#This Row],[actual_price]]-amazon3[[#This Row],[discounted_price]]</f>
        <v>2500</v>
      </c>
    </row>
    <row r="351" spans="1:14">
      <c r="A351" t="s">
        <v>3098</v>
      </c>
      <c r="B351" t="s">
        <v>3099</v>
      </c>
      <c r="C351" t="s">
        <v>3079</v>
      </c>
      <c r="D351" t="str">
        <f>LEFT(amazon3[[#This Row],[category]],FIND("|",amazon3[[#This Row],[category]]&amp;"|")-1)</f>
        <v>Electronics</v>
      </c>
      <c r="E351" s="3">
        <v>599</v>
      </c>
      <c r="F351" s="3">
        <v>2499</v>
      </c>
      <c r="G351" s="2">
        <v>0.76</v>
      </c>
      <c r="H351">
        <v>3.9</v>
      </c>
      <c r="I351" s="5">
        <v>58162</v>
      </c>
      <c r="J351" t="s">
        <v>3104</v>
      </c>
      <c r="K351" s="1" t="s">
        <v>3107</v>
      </c>
      <c r="L351" t="str">
        <f>IF(amazon3[[#This Row],[discount_percentage]]&gt;=0.7,"70%+",
IF(amazon3[[#This Row],[discount_percentage]]&gt;=0.5,"50%-69%",
IF(amazon3[[#This Row],[discount_percentage]]&gt;=0.3,"30%-49%",
IF(amazon3[[#This Row],[discount_percentage]]&gt;=0.1,"10%-29%","Below 10%"))))</f>
        <v>70%+</v>
      </c>
      <c r="M351" s="9" t="str">
        <f>IF(amazon3[[#This Row],[rating]]&gt;=4.5,"Excellent",
IF(amazon3[[#This Row],[rating]]&gt;=4,"Good",
IF(amazon3[[#This Row],[rating]]&gt;=3,"Average","Low")))</f>
        <v>Average</v>
      </c>
      <c r="N351" s="6">
        <f>amazon3[[#This Row],[actual_price]]-amazon3[[#This Row],[discounted_price]]</f>
        <v>1900</v>
      </c>
    </row>
    <row r="352" spans="1:14">
      <c r="A352" t="s">
        <v>3108</v>
      </c>
      <c r="B352" t="s">
        <v>3109</v>
      </c>
      <c r="C352" t="s">
        <v>3003</v>
      </c>
      <c r="D352" t="str">
        <f>LEFT(amazon3[[#This Row],[category]],FIND("|",amazon3[[#This Row],[category]]&amp;"|")-1)</f>
        <v>Electronics</v>
      </c>
      <c r="E352" s="3">
        <v>8999</v>
      </c>
      <c r="F352" s="3">
        <v>11999</v>
      </c>
      <c r="G352" s="2">
        <v>0.25</v>
      </c>
      <c r="H352">
        <v>4</v>
      </c>
      <c r="I352" s="5">
        <v>12796</v>
      </c>
      <c r="J352" t="s">
        <v>3114</v>
      </c>
      <c r="K352" s="1" t="s">
        <v>3117</v>
      </c>
      <c r="L352" t="str">
        <f>IF(amazon3[[#This Row],[discount_percentage]]&gt;=0.7,"70%+",
IF(amazon3[[#This Row],[discount_percentage]]&gt;=0.5,"50%-69%",
IF(amazon3[[#This Row],[discount_percentage]]&gt;=0.3,"30%-49%",
IF(amazon3[[#This Row],[discount_percentage]]&gt;=0.1,"10%-29%","Below 10%"))))</f>
        <v>10%-29%</v>
      </c>
      <c r="M352" s="9" t="str">
        <f>IF(amazon3[[#This Row],[rating]]&gt;=4.5,"Excellent",
IF(amazon3[[#This Row],[rating]]&gt;=4,"Good",
IF(amazon3[[#This Row],[rating]]&gt;=3,"Average","Low")))</f>
        <v>Good</v>
      </c>
      <c r="N352" s="6">
        <f>amazon3[[#This Row],[actual_price]]-amazon3[[#This Row],[discounted_price]]</f>
        <v>3000</v>
      </c>
    </row>
    <row r="353" spans="1:14">
      <c r="A353" t="s">
        <v>3118</v>
      </c>
      <c r="B353" t="s">
        <v>3119</v>
      </c>
      <c r="C353" t="s">
        <v>3120</v>
      </c>
      <c r="D353" t="str">
        <f>LEFT(amazon3[[#This Row],[category]],FIND("|",amazon3[[#This Row],[category]]&amp;"|")-1)</f>
        <v>Electronics</v>
      </c>
      <c r="E353" s="3">
        <v>349</v>
      </c>
      <c r="F353" s="3">
        <v>1299</v>
      </c>
      <c r="G353" s="2">
        <v>0.73</v>
      </c>
      <c r="H353">
        <v>4</v>
      </c>
      <c r="I353" s="5">
        <v>14282</v>
      </c>
      <c r="J353" t="s">
        <v>3125</v>
      </c>
      <c r="K353" s="1" t="s">
        <v>3128</v>
      </c>
      <c r="L353" t="str">
        <f>IF(amazon3[[#This Row],[discount_percentage]]&gt;=0.7,"70%+",
IF(amazon3[[#This Row],[discount_percentage]]&gt;=0.5,"50%-69%",
IF(amazon3[[#This Row],[discount_percentage]]&gt;=0.3,"30%-49%",
IF(amazon3[[#This Row],[discount_percentage]]&gt;=0.1,"10%-29%","Below 10%"))))</f>
        <v>70%+</v>
      </c>
      <c r="M353" s="9" t="str">
        <f>IF(amazon3[[#This Row],[rating]]&gt;=4.5,"Excellent",
IF(amazon3[[#This Row],[rating]]&gt;=4,"Good",
IF(amazon3[[#This Row],[rating]]&gt;=3,"Average","Low")))</f>
        <v>Good</v>
      </c>
      <c r="N353" s="6">
        <f>amazon3[[#This Row],[actual_price]]-amazon3[[#This Row],[discounted_price]]</f>
        <v>950</v>
      </c>
    </row>
    <row r="354" spans="1:14">
      <c r="A354" t="s">
        <v>3129</v>
      </c>
      <c r="B354" t="s">
        <v>3130</v>
      </c>
      <c r="C354" t="s">
        <v>3079</v>
      </c>
      <c r="D354" t="str">
        <f>LEFT(amazon3[[#This Row],[category]],FIND("|",amazon3[[#This Row],[category]]&amp;"|")-1)</f>
        <v>Electronics</v>
      </c>
      <c r="E354" s="3">
        <v>349</v>
      </c>
      <c r="F354" s="3">
        <v>999</v>
      </c>
      <c r="G354" s="2">
        <v>0.65</v>
      </c>
      <c r="H354">
        <v>4.0999999999999996</v>
      </c>
      <c r="I354" s="5">
        <v>363713</v>
      </c>
      <c r="J354" t="s">
        <v>3135</v>
      </c>
      <c r="K354" s="1" t="s">
        <v>3138</v>
      </c>
      <c r="L354" t="str">
        <f>IF(amazon3[[#This Row],[discount_percentage]]&gt;=0.7,"70%+",
IF(amazon3[[#This Row],[discount_percentage]]&gt;=0.5,"50%-69%",
IF(amazon3[[#This Row],[discount_percentage]]&gt;=0.3,"30%-49%",
IF(amazon3[[#This Row],[discount_percentage]]&gt;=0.1,"10%-29%","Below 10%"))))</f>
        <v>50%-69%</v>
      </c>
      <c r="M354" s="9" t="str">
        <f>IF(amazon3[[#This Row],[rating]]&gt;=4.5,"Excellent",
IF(amazon3[[#This Row],[rating]]&gt;=4,"Good",
IF(amazon3[[#This Row],[rating]]&gt;=3,"Average","Low")))</f>
        <v>Good</v>
      </c>
      <c r="N354" s="6">
        <f>amazon3[[#This Row],[actual_price]]-amazon3[[#This Row],[discounted_price]]</f>
        <v>650</v>
      </c>
    </row>
    <row r="355" spans="1:14">
      <c r="A355" t="s">
        <v>3139</v>
      </c>
      <c r="B355" t="s">
        <v>3140</v>
      </c>
      <c r="C355" t="s">
        <v>3037</v>
      </c>
      <c r="D355" t="str">
        <f>LEFT(amazon3[[#This Row],[category]],FIND("|",amazon3[[#This Row],[category]]&amp;"|")-1)</f>
        <v>Electronics</v>
      </c>
      <c r="E355" s="3">
        <v>959</v>
      </c>
      <c r="F355" s="3">
        <v>1800</v>
      </c>
      <c r="G355" s="2">
        <v>0.47</v>
      </c>
      <c r="H355">
        <v>4.4000000000000004</v>
      </c>
      <c r="I355" s="5">
        <v>67259</v>
      </c>
      <c r="J355" t="s">
        <v>3042</v>
      </c>
      <c r="K355" s="1" t="s">
        <v>3142</v>
      </c>
      <c r="L355" t="str">
        <f>IF(amazon3[[#This Row],[discount_percentage]]&gt;=0.7,"70%+",
IF(amazon3[[#This Row],[discount_percentage]]&gt;=0.5,"50%-69%",
IF(amazon3[[#This Row],[discount_percentage]]&gt;=0.3,"30%-49%",
IF(amazon3[[#This Row],[discount_percentage]]&gt;=0.1,"10%-29%","Below 10%"))))</f>
        <v>30%-49%</v>
      </c>
      <c r="M355" s="9" t="str">
        <f>IF(amazon3[[#This Row],[rating]]&gt;=4.5,"Excellent",
IF(amazon3[[#This Row],[rating]]&gt;=4,"Good",
IF(amazon3[[#This Row],[rating]]&gt;=3,"Average","Low")))</f>
        <v>Good</v>
      </c>
      <c r="N355" s="6">
        <f>amazon3[[#This Row],[actual_price]]-amazon3[[#This Row],[discounted_price]]</f>
        <v>841</v>
      </c>
    </row>
    <row r="356" spans="1:14">
      <c r="A356" t="s">
        <v>3143</v>
      </c>
      <c r="B356" t="s">
        <v>3144</v>
      </c>
      <c r="C356" t="s">
        <v>3003</v>
      </c>
      <c r="D356" t="str">
        <f>LEFT(amazon3[[#This Row],[category]],FIND("|",amazon3[[#This Row],[category]]&amp;"|")-1)</f>
        <v>Electronics</v>
      </c>
      <c r="E356" s="3">
        <v>9499</v>
      </c>
      <c r="F356" s="3">
        <v>11999</v>
      </c>
      <c r="G356" s="2">
        <v>0.21</v>
      </c>
      <c r="H356">
        <v>4.2</v>
      </c>
      <c r="I356" s="5">
        <v>284</v>
      </c>
      <c r="J356" t="s">
        <v>3094</v>
      </c>
      <c r="K356" s="1" t="s">
        <v>3146</v>
      </c>
      <c r="L356" t="str">
        <f>IF(amazon3[[#This Row],[discount_percentage]]&gt;=0.7,"70%+",
IF(amazon3[[#This Row],[discount_percentage]]&gt;=0.5,"50%-69%",
IF(amazon3[[#This Row],[discount_percentage]]&gt;=0.3,"30%-49%",
IF(amazon3[[#This Row],[discount_percentage]]&gt;=0.1,"10%-29%","Below 10%"))))</f>
        <v>10%-29%</v>
      </c>
      <c r="M356" s="9" t="str">
        <f>IF(amazon3[[#This Row],[rating]]&gt;=4.5,"Excellent",
IF(amazon3[[#This Row],[rating]]&gt;=4,"Good",
IF(amazon3[[#This Row],[rating]]&gt;=3,"Average","Low")))</f>
        <v>Good</v>
      </c>
      <c r="N356" s="6">
        <f>amazon3[[#This Row],[actual_price]]-amazon3[[#This Row],[discounted_price]]</f>
        <v>2500</v>
      </c>
    </row>
    <row r="357" spans="1:14">
      <c r="A357" t="s">
        <v>3147</v>
      </c>
      <c r="B357" t="s">
        <v>3148</v>
      </c>
      <c r="C357" t="s">
        <v>2992</v>
      </c>
      <c r="D357" t="str">
        <f>LEFT(amazon3[[#This Row],[category]],FIND("|",amazon3[[#This Row],[category]]&amp;"|")-1)</f>
        <v>Electronics</v>
      </c>
      <c r="E357" s="3">
        <v>1499</v>
      </c>
      <c r="F357" s="3">
        <v>2499</v>
      </c>
      <c r="G357" s="2">
        <v>0.4</v>
      </c>
      <c r="H357">
        <v>4.3</v>
      </c>
      <c r="I357" s="5">
        <v>15970</v>
      </c>
      <c r="J357" t="s">
        <v>3153</v>
      </c>
      <c r="K357" s="1" t="s">
        <v>3156</v>
      </c>
      <c r="L357" t="str">
        <f>IF(amazon3[[#This Row],[discount_percentage]]&gt;=0.7,"70%+",
IF(amazon3[[#This Row],[discount_percentage]]&gt;=0.5,"50%-69%",
IF(amazon3[[#This Row],[discount_percentage]]&gt;=0.3,"30%-49%",
IF(amazon3[[#This Row],[discount_percentage]]&gt;=0.1,"10%-29%","Below 10%"))))</f>
        <v>30%-49%</v>
      </c>
      <c r="M357" s="9" t="str">
        <f>IF(amazon3[[#This Row],[rating]]&gt;=4.5,"Excellent",
IF(amazon3[[#This Row],[rating]]&gt;=4,"Good",
IF(amazon3[[#This Row],[rating]]&gt;=3,"Average","Low")))</f>
        <v>Good</v>
      </c>
      <c r="N357" s="6">
        <f>amazon3[[#This Row],[actual_price]]-amazon3[[#This Row],[discounted_price]]</f>
        <v>1000</v>
      </c>
    </row>
    <row r="358" spans="1:14">
      <c r="A358" t="s">
        <v>3157</v>
      </c>
      <c r="B358" t="s">
        <v>3158</v>
      </c>
      <c r="C358" t="s">
        <v>2992</v>
      </c>
      <c r="D358" t="str">
        <f>LEFT(amazon3[[#This Row],[category]],FIND("|",amazon3[[#This Row],[category]]&amp;"|")-1)</f>
        <v>Electronics</v>
      </c>
      <c r="E358" s="3">
        <v>1149</v>
      </c>
      <c r="F358" s="3">
        <v>2199</v>
      </c>
      <c r="G358" s="2">
        <v>0.48</v>
      </c>
      <c r="H358">
        <v>4.3</v>
      </c>
      <c r="I358" s="5">
        <v>178912</v>
      </c>
      <c r="J358" t="s">
        <v>2997</v>
      </c>
      <c r="K358" s="1" t="s">
        <v>3161</v>
      </c>
      <c r="L358" t="str">
        <f>IF(amazon3[[#This Row],[discount_percentage]]&gt;=0.7,"70%+",
IF(amazon3[[#This Row],[discount_percentage]]&gt;=0.5,"50%-69%",
IF(amazon3[[#This Row],[discount_percentage]]&gt;=0.3,"30%-49%",
IF(amazon3[[#This Row],[discount_percentage]]&gt;=0.1,"10%-29%","Below 10%"))))</f>
        <v>30%-49%</v>
      </c>
      <c r="M358" s="9" t="str">
        <f>IF(amazon3[[#This Row],[rating]]&gt;=4.5,"Excellent",
IF(amazon3[[#This Row],[rating]]&gt;=4,"Good",
IF(amazon3[[#This Row],[rating]]&gt;=3,"Average","Low")))</f>
        <v>Good</v>
      </c>
      <c r="N358" s="6">
        <f>amazon3[[#This Row],[actual_price]]-amazon3[[#This Row],[discounted_price]]</f>
        <v>1050</v>
      </c>
    </row>
    <row r="359" spans="1:14">
      <c r="A359" t="s">
        <v>3162</v>
      </c>
      <c r="B359" t="s">
        <v>3163</v>
      </c>
      <c r="C359" t="s">
        <v>3164</v>
      </c>
      <c r="D359" t="str">
        <f>LEFT(amazon3[[#This Row],[category]],FIND("|",amazon3[[#This Row],[category]]&amp;"|")-1)</f>
        <v>Electronics</v>
      </c>
      <c r="E359" s="3">
        <v>349</v>
      </c>
      <c r="F359" s="3">
        <v>999</v>
      </c>
      <c r="G359" s="2">
        <v>0.65</v>
      </c>
      <c r="H359">
        <v>3.9</v>
      </c>
      <c r="I359" s="5">
        <v>46399</v>
      </c>
      <c r="J359" t="s">
        <v>3169</v>
      </c>
      <c r="K359" s="1" t="s">
        <v>3172</v>
      </c>
      <c r="L359" t="str">
        <f>IF(amazon3[[#This Row],[discount_percentage]]&gt;=0.7,"70%+",
IF(amazon3[[#This Row],[discount_percentage]]&gt;=0.5,"50%-69%",
IF(amazon3[[#This Row],[discount_percentage]]&gt;=0.3,"30%-49%",
IF(amazon3[[#This Row],[discount_percentage]]&gt;=0.1,"10%-29%","Below 10%"))))</f>
        <v>50%-69%</v>
      </c>
      <c r="M359" s="9" t="str">
        <f>IF(amazon3[[#This Row],[rating]]&gt;=4.5,"Excellent",
IF(amazon3[[#This Row],[rating]]&gt;=4,"Good",
IF(amazon3[[#This Row],[rating]]&gt;=3,"Average","Low")))</f>
        <v>Average</v>
      </c>
      <c r="N359" s="6">
        <f>amazon3[[#This Row],[actual_price]]-amazon3[[#This Row],[discounted_price]]</f>
        <v>650</v>
      </c>
    </row>
    <row r="360" spans="1:14">
      <c r="A360" t="s">
        <v>3173</v>
      </c>
      <c r="B360" t="s">
        <v>3174</v>
      </c>
      <c r="C360" t="s">
        <v>3175</v>
      </c>
      <c r="D360" t="str">
        <f>LEFT(amazon3[[#This Row],[category]],FIND("|",amazon3[[#This Row],[category]]&amp;"|")-1)</f>
        <v>Electronics</v>
      </c>
      <c r="E360" s="3">
        <v>1219</v>
      </c>
      <c r="F360" s="3">
        <v>1699</v>
      </c>
      <c r="G360" s="2">
        <v>0.28000000000000003</v>
      </c>
      <c r="H360">
        <v>4.4000000000000004</v>
      </c>
      <c r="I360" s="5">
        <v>8891</v>
      </c>
      <c r="J360" t="s">
        <v>3180</v>
      </c>
      <c r="K360" s="1" t="s">
        <v>3183</v>
      </c>
      <c r="L360" t="str">
        <f>IF(amazon3[[#This Row],[discount_percentage]]&gt;=0.7,"70%+",
IF(amazon3[[#This Row],[discount_percentage]]&gt;=0.5,"50%-69%",
IF(amazon3[[#This Row],[discount_percentage]]&gt;=0.3,"30%-49%",
IF(amazon3[[#This Row],[discount_percentage]]&gt;=0.1,"10%-29%","Below 10%"))))</f>
        <v>10%-29%</v>
      </c>
      <c r="M360" s="9" t="str">
        <f>IF(amazon3[[#This Row],[rating]]&gt;=4.5,"Excellent",
IF(amazon3[[#This Row],[rating]]&gt;=4,"Good",
IF(amazon3[[#This Row],[rating]]&gt;=3,"Average","Low")))</f>
        <v>Good</v>
      </c>
      <c r="N360" s="6">
        <f>amazon3[[#This Row],[actual_price]]-amazon3[[#This Row],[discounted_price]]</f>
        <v>480</v>
      </c>
    </row>
    <row r="361" spans="1:14">
      <c r="A361" t="s">
        <v>3184</v>
      </c>
      <c r="B361" t="s">
        <v>3185</v>
      </c>
      <c r="C361" t="s">
        <v>2961</v>
      </c>
      <c r="D361" t="str">
        <f>LEFT(amazon3[[#This Row],[category]],FIND("|",amazon3[[#This Row],[category]]&amp;"|")-1)</f>
        <v>Electronics</v>
      </c>
      <c r="E361" s="3">
        <v>1599</v>
      </c>
      <c r="F361" s="3">
        <v>3999</v>
      </c>
      <c r="G361" s="2">
        <v>0.6</v>
      </c>
      <c r="H361">
        <v>4</v>
      </c>
      <c r="I361" s="5">
        <v>30254</v>
      </c>
      <c r="J361" t="s">
        <v>3190</v>
      </c>
      <c r="K361" s="1" t="s">
        <v>3193</v>
      </c>
      <c r="L361" t="str">
        <f>IF(amazon3[[#This Row],[discount_percentage]]&gt;=0.7,"70%+",
IF(amazon3[[#This Row],[discount_percentage]]&gt;=0.5,"50%-69%",
IF(amazon3[[#This Row],[discount_percentage]]&gt;=0.3,"30%-49%",
IF(amazon3[[#This Row],[discount_percentage]]&gt;=0.1,"10%-29%","Below 10%"))))</f>
        <v>50%-69%</v>
      </c>
      <c r="M361" s="9" t="str">
        <f>IF(amazon3[[#This Row],[rating]]&gt;=4.5,"Excellent",
IF(amazon3[[#This Row],[rating]]&gt;=4,"Good",
IF(amazon3[[#This Row],[rating]]&gt;=3,"Average","Low")))</f>
        <v>Good</v>
      </c>
      <c r="N361" s="6">
        <f>amazon3[[#This Row],[actual_price]]-amazon3[[#This Row],[discounted_price]]</f>
        <v>2400</v>
      </c>
    </row>
    <row r="362" spans="1:14">
      <c r="A362" t="s">
        <v>3194</v>
      </c>
      <c r="B362" t="s">
        <v>3195</v>
      </c>
      <c r="C362" t="s">
        <v>2961</v>
      </c>
      <c r="D362" t="str">
        <f>LEFT(amazon3[[#This Row],[category]],FIND("|",amazon3[[#This Row],[category]]&amp;"|")-1)</f>
        <v>Electronics</v>
      </c>
      <c r="E362" s="3">
        <v>1499</v>
      </c>
      <c r="F362" s="3">
        <v>7999</v>
      </c>
      <c r="G362" s="2">
        <v>0.81</v>
      </c>
      <c r="H362">
        <v>4.2</v>
      </c>
      <c r="I362" s="5">
        <v>22636</v>
      </c>
      <c r="J362" t="s">
        <v>3200</v>
      </c>
      <c r="K362" s="1" t="s">
        <v>3203</v>
      </c>
      <c r="L362" t="str">
        <f>IF(amazon3[[#This Row],[discount_percentage]]&gt;=0.7,"70%+",
IF(amazon3[[#This Row],[discount_percentage]]&gt;=0.5,"50%-69%",
IF(amazon3[[#This Row],[discount_percentage]]&gt;=0.3,"30%-49%",
IF(amazon3[[#This Row],[discount_percentage]]&gt;=0.1,"10%-29%","Below 10%"))))</f>
        <v>70%+</v>
      </c>
      <c r="M362" s="9" t="str">
        <f>IF(amazon3[[#This Row],[rating]]&gt;=4.5,"Excellent",
IF(amazon3[[#This Row],[rating]]&gt;=4,"Good",
IF(amazon3[[#This Row],[rating]]&gt;=3,"Average","Low")))</f>
        <v>Good</v>
      </c>
      <c r="N362" s="6">
        <f>amazon3[[#This Row],[actual_price]]-amazon3[[#This Row],[discounted_price]]</f>
        <v>6500</v>
      </c>
    </row>
    <row r="363" spans="1:14">
      <c r="A363" t="s">
        <v>3204</v>
      </c>
      <c r="B363" t="s">
        <v>3205</v>
      </c>
      <c r="C363" t="s">
        <v>3003</v>
      </c>
      <c r="D363" t="str">
        <f>LEFT(amazon3[[#This Row],[category]],FIND("|",amazon3[[#This Row],[category]]&amp;"|")-1)</f>
        <v>Electronics</v>
      </c>
      <c r="E363" s="3">
        <v>18499</v>
      </c>
      <c r="F363" s="3">
        <v>25999</v>
      </c>
      <c r="G363" s="2">
        <v>0.28999999999999998</v>
      </c>
      <c r="H363">
        <v>4.0999999999999996</v>
      </c>
      <c r="I363" s="5">
        <v>22318</v>
      </c>
      <c r="J363" t="s">
        <v>3210</v>
      </c>
      <c r="K363" s="1" t="s">
        <v>3213</v>
      </c>
      <c r="L363" t="str">
        <f>IF(amazon3[[#This Row],[discount_percentage]]&gt;=0.7,"70%+",
IF(amazon3[[#This Row],[discount_percentage]]&gt;=0.5,"50%-69%",
IF(amazon3[[#This Row],[discount_percentage]]&gt;=0.3,"30%-49%",
IF(amazon3[[#This Row],[discount_percentage]]&gt;=0.1,"10%-29%","Below 10%"))))</f>
        <v>10%-29%</v>
      </c>
      <c r="M363" s="9" t="str">
        <f>IF(amazon3[[#This Row],[rating]]&gt;=4.5,"Excellent",
IF(amazon3[[#This Row],[rating]]&gt;=4,"Good",
IF(amazon3[[#This Row],[rating]]&gt;=3,"Average","Low")))</f>
        <v>Good</v>
      </c>
      <c r="N363" s="6">
        <f>amazon3[[#This Row],[actual_price]]-amazon3[[#This Row],[discounted_price]]</f>
        <v>7500</v>
      </c>
    </row>
    <row r="364" spans="1:14">
      <c r="A364" t="s">
        <v>3214</v>
      </c>
      <c r="B364" t="s">
        <v>3215</v>
      </c>
      <c r="C364" t="s">
        <v>3037</v>
      </c>
      <c r="D364" t="str">
        <f>LEFT(amazon3[[#This Row],[category]],FIND("|",amazon3[[#This Row],[category]]&amp;"|")-1)</f>
        <v>Electronics</v>
      </c>
      <c r="E364" s="3">
        <v>369</v>
      </c>
      <c r="F364" s="3">
        <v>700</v>
      </c>
      <c r="G364" s="2">
        <v>0.47</v>
      </c>
      <c r="H364">
        <v>4.4000000000000004</v>
      </c>
      <c r="I364" s="5">
        <v>67259</v>
      </c>
      <c r="J364" t="s">
        <v>3042</v>
      </c>
      <c r="K364" s="1" t="s">
        <v>3218</v>
      </c>
      <c r="L364" t="str">
        <f>IF(amazon3[[#This Row],[discount_percentage]]&gt;=0.7,"70%+",
IF(amazon3[[#This Row],[discount_percentage]]&gt;=0.5,"50%-69%",
IF(amazon3[[#This Row],[discount_percentage]]&gt;=0.3,"30%-49%",
IF(amazon3[[#This Row],[discount_percentage]]&gt;=0.1,"10%-29%","Below 10%"))))</f>
        <v>30%-49%</v>
      </c>
      <c r="M364" s="9" t="str">
        <f>IF(amazon3[[#This Row],[rating]]&gt;=4.5,"Excellent",
IF(amazon3[[#This Row],[rating]]&gt;=4,"Good",
IF(amazon3[[#This Row],[rating]]&gt;=3,"Average","Low")))</f>
        <v>Good</v>
      </c>
      <c r="N364" s="6">
        <f>amazon3[[#This Row],[actual_price]]-amazon3[[#This Row],[discounted_price]]</f>
        <v>331</v>
      </c>
    </row>
    <row r="365" spans="1:14">
      <c r="A365" t="s">
        <v>3219</v>
      </c>
      <c r="B365" t="s">
        <v>3220</v>
      </c>
      <c r="C365" t="s">
        <v>3003</v>
      </c>
      <c r="D365" t="str">
        <f>LEFT(amazon3[[#This Row],[category]],FIND("|",amazon3[[#This Row],[category]]&amp;"|")-1)</f>
        <v>Electronics</v>
      </c>
      <c r="E365" s="3">
        <v>12999</v>
      </c>
      <c r="F365" s="3">
        <v>17999</v>
      </c>
      <c r="G365" s="2">
        <v>0.28000000000000003</v>
      </c>
      <c r="H365">
        <v>4.0999999999999996</v>
      </c>
      <c r="I365" s="5">
        <v>18998</v>
      </c>
      <c r="J365" t="s">
        <v>3225</v>
      </c>
      <c r="K365" s="1" t="s">
        <v>3228</v>
      </c>
      <c r="L365" t="str">
        <f>IF(amazon3[[#This Row],[discount_percentage]]&gt;=0.7,"70%+",
IF(amazon3[[#This Row],[discount_percentage]]&gt;=0.5,"50%-69%",
IF(amazon3[[#This Row],[discount_percentage]]&gt;=0.3,"30%-49%",
IF(amazon3[[#This Row],[discount_percentage]]&gt;=0.1,"10%-29%","Below 10%"))))</f>
        <v>10%-29%</v>
      </c>
      <c r="M365" s="9" t="str">
        <f>IF(amazon3[[#This Row],[rating]]&gt;=4.5,"Excellent",
IF(amazon3[[#This Row],[rating]]&gt;=4,"Good",
IF(amazon3[[#This Row],[rating]]&gt;=3,"Average","Low")))</f>
        <v>Good</v>
      </c>
      <c r="N365" s="6">
        <f>amazon3[[#This Row],[actual_price]]-amazon3[[#This Row],[discounted_price]]</f>
        <v>5000</v>
      </c>
    </row>
    <row r="366" spans="1:14">
      <c r="A366" t="s">
        <v>3229</v>
      </c>
      <c r="B366" t="s">
        <v>2960</v>
      </c>
      <c r="C366" t="s">
        <v>2961</v>
      </c>
      <c r="D366" t="str">
        <f>LEFT(amazon3[[#This Row],[category]],FIND("|",amazon3[[#This Row],[category]]&amp;"|")-1)</f>
        <v>Electronics</v>
      </c>
      <c r="E366" s="3">
        <v>1799</v>
      </c>
      <c r="F366" s="3">
        <v>19999</v>
      </c>
      <c r="G366" s="2">
        <v>0.91</v>
      </c>
      <c r="H366">
        <v>4.2</v>
      </c>
      <c r="I366" s="5">
        <v>13937</v>
      </c>
      <c r="J366" t="s">
        <v>2966</v>
      </c>
      <c r="K366" s="1" t="s">
        <v>3232</v>
      </c>
      <c r="L366" t="str">
        <f>IF(amazon3[[#This Row],[discount_percentage]]&gt;=0.7,"70%+",
IF(amazon3[[#This Row],[discount_percentage]]&gt;=0.5,"50%-69%",
IF(amazon3[[#This Row],[discount_percentage]]&gt;=0.3,"30%-49%",
IF(amazon3[[#This Row],[discount_percentage]]&gt;=0.1,"10%-29%","Below 10%"))))</f>
        <v>70%+</v>
      </c>
      <c r="M366" s="9" t="str">
        <f>IF(amazon3[[#This Row],[rating]]&gt;=4.5,"Excellent",
IF(amazon3[[#This Row],[rating]]&gt;=4,"Good",
IF(amazon3[[#This Row],[rating]]&gt;=3,"Average","Low")))</f>
        <v>Good</v>
      </c>
      <c r="N366" s="6">
        <f>amazon3[[#This Row],[actual_price]]-amazon3[[#This Row],[discounted_price]]</f>
        <v>18200</v>
      </c>
    </row>
    <row r="367" spans="1:14">
      <c r="A367" t="s">
        <v>3233</v>
      </c>
      <c r="B367" t="s">
        <v>3234</v>
      </c>
      <c r="C367" t="s">
        <v>2961</v>
      </c>
      <c r="D367" t="str">
        <f>LEFT(amazon3[[#This Row],[category]],FIND("|",amazon3[[#This Row],[category]]&amp;"|")-1)</f>
        <v>Electronics</v>
      </c>
      <c r="E367" s="3">
        <v>2199</v>
      </c>
      <c r="F367" s="3">
        <v>9999</v>
      </c>
      <c r="G367" s="2">
        <v>0.78</v>
      </c>
      <c r="H367">
        <v>4.2</v>
      </c>
      <c r="I367" s="5">
        <v>29471</v>
      </c>
      <c r="J367" t="s">
        <v>3239</v>
      </c>
      <c r="K367" s="1" t="s">
        <v>3242</v>
      </c>
      <c r="L367" t="str">
        <f>IF(amazon3[[#This Row],[discount_percentage]]&gt;=0.7,"70%+",
IF(amazon3[[#This Row],[discount_percentage]]&gt;=0.5,"50%-69%",
IF(amazon3[[#This Row],[discount_percentage]]&gt;=0.3,"30%-49%",
IF(amazon3[[#This Row],[discount_percentage]]&gt;=0.1,"10%-29%","Below 10%"))))</f>
        <v>70%+</v>
      </c>
      <c r="M367" s="9" t="str">
        <f>IF(amazon3[[#This Row],[rating]]&gt;=4.5,"Excellent",
IF(amazon3[[#This Row],[rating]]&gt;=4,"Good",
IF(amazon3[[#This Row],[rating]]&gt;=3,"Average","Low")))</f>
        <v>Good</v>
      </c>
      <c r="N367" s="6">
        <f>amazon3[[#This Row],[actual_price]]-amazon3[[#This Row],[discounted_price]]</f>
        <v>7800</v>
      </c>
    </row>
    <row r="368" spans="1:14">
      <c r="A368" t="s">
        <v>3243</v>
      </c>
      <c r="B368" t="s">
        <v>3244</v>
      </c>
      <c r="C368" t="s">
        <v>3003</v>
      </c>
      <c r="D368" t="str">
        <f>LEFT(amazon3[[#This Row],[category]],FIND("|",amazon3[[#This Row],[category]]&amp;"|")-1)</f>
        <v>Electronics</v>
      </c>
      <c r="E368" s="3">
        <v>16999</v>
      </c>
      <c r="F368" s="3">
        <v>24999</v>
      </c>
      <c r="G368" s="2">
        <v>0.32</v>
      </c>
      <c r="H368">
        <v>4.0999999999999996</v>
      </c>
      <c r="I368" s="5">
        <v>22318</v>
      </c>
      <c r="J368" t="s">
        <v>3210</v>
      </c>
      <c r="K368" s="1" t="s">
        <v>3247</v>
      </c>
      <c r="L368" t="str">
        <f>IF(amazon3[[#This Row],[discount_percentage]]&gt;=0.7,"70%+",
IF(amazon3[[#This Row],[discount_percentage]]&gt;=0.5,"50%-69%",
IF(amazon3[[#This Row],[discount_percentage]]&gt;=0.3,"30%-49%",
IF(amazon3[[#This Row],[discount_percentage]]&gt;=0.1,"10%-29%","Below 10%"))))</f>
        <v>30%-49%</v>
      </c>
      <c r="M368" s="9" t="str">
        <f>IF(amazon3[[#This Row],[rating]]&gt;=4.5,"Excellent",
IF(amazon3[[#This Row],[rating]]&gt;=4,"Good",
IF(amazon3[[#This Row],[rating]]&gt;=3,"Average","Low")))</f>
        <v>Good</v>
      </c>
      <c r="N368" s="6">
        <f>amazon3[[#This Row],[actual_price]]-amazon3[[#This Row],[discounted_price]]</f>
        <v>8000</v>
      </c>
    </row>
    <row r="369" spans="1:14">
      <c r="A369" t="s">
        <v>3248</v>
      </c>
      <c r="B369" t="s">
        <v>3249</v>
      </c>
      <c r="C369" t="s">
        <v>3003</v>
      </c>
      <c r="D369" t="str">
        <f>LEFT(amazon3[[#This Row],[category]],FIND("|",amazon3[[#This Row],[category]]&amp;"|")-1)</f>
        <v>Electronics</v>
      </c>
      <c r="E369" s="3">
        <v>16499</v>
      </c>
      <c r="F369" s="3">
        <v>20999</v>
      </c>
      <c r="G369" s="2">
        <v>0.21</v>
      </c>
      <c r="H369">
        <v>4</v>
      </c>
      <c r="I369" s="5">
        <v>21350</v>
      </c>
      <c r="J369" t="s">
        <v>3254</v>
      </c>
      <c r="K369" s="1" t="s">
        <v>3257</v>
      </c>
      <c r="L369" t="str">
        <f>IF(amazon3[[#This Row],[discount_percentage]]&gt;=0.7,"70%+",
IF(amazon3[[#This Row],[discount_percentage]]&gt;=0.5,"50%-69%",
IF(amazon3[[#This Row],[discount_percentage]]&gt;=0.3,"30%-49%",
IF(amazon3[[#This Row],[discount_percentage]]&gt;=0.1,"10%-29%","Below 10%"))))</f>
        <v>10%-29%</v>
      </c>
      <c r="M369" s="9" t="str">
        <f>IF(amazon3[[#This Row],[rating]]&gt;=4.5,"Excellent",
IF(amazon3[[#This Row],[rating]]&gt;=4,"Good",
IF(amazon3[[#This Row],[rating]]&gt;=3,"Average","Low")))</f>
        <v>Good</v>
      </c>
      <c r="N369" s="6">
        <f>amazon3[[#This Row],[actual_price]]-amazon3[[#This Row],[discounted_price]]</f>
        <v>4500</v>
      </c>
    </row>
    <row r="370" spans="1:14">
      <c r="A370" t="s">
        <v>3258</v>
      </c>
      <c r="B370" t="s">
        <v>2960</v>
      </c>
      <c r="C370" t="s">
        <v>2961</v>
      </c>
      <c r="D370" t="str">
        <f>LEFT(amazon3[[#This Row],[category]],FIND("|",amazon3[[#This Row],[category]]&amp;"|")-1)</f>
        <v>Electronics</v>
      </c>
      <c r="E370" s="3">
        <v>1799</v>
      </c>
      <c r="F370" s="3">
        <v>19999</v>
      </c>
      <c r="G370" s="2">
        <v>0.91</v>
      </c>
      <c r="H370">
        <v>4.2</v>
      </c>
      <c r="I370" s="5">
        <v>13937</v>
      </c>
      <c r="J370" t="s">
        <v>2966</v>
      </c>
      <c r="K370" s="1" t="s">
        <v>3260</v>
      </c>
      <c r="L370" t="str">
        <f>IF(amazon3[[#This Row],[discount_percentage]]&gt;=0.7,"70%+",
IF(amazon3[[#This Row],[discount_percentage]]&gt;=0.5,"50%-69%",
IF(amazon3[[#This Row],[discount_percentage]]&gt;=0.3,"30%-49%",
IF(amazon3[[#This Row],[discount_percentage]]&gt;=0.1,"10%-29%","Below 10%"))))</f>
        <v>70%+</v>
      </c>
      <c r="M370" s="9" t="str">
        <f>IF(amazon3[[#This Row],[rating]]&gt;=4.5,"Excellent",
IF(amazon3[[#This Row],[rating]]&gt;=4,"Good",
IF(amazon3[[#This Row],[rating]]&gt;=3,"Average","Low")))</f>
        <v>Good</v>
      </c>
      <c r="N370" s="6">
        <f>amazon3[[#This Row],[actual_price]]-amazon3[[#This Row],[discounted_price]]</f>
        <v>18200</v>
      </c>
    </row>
    <row r="371" spans="1:14">
      <c r="A371" t="s">
        <v>16</v>
      </c>
      <c r="B371" t="s">
        <v>17</v>
      </c>
      <c r="C371" t="s">
        <v>18</v>
      </c>
      <c r="D371" t="str">
        <f>LEFT(amazon3[[#This Row],[category]],FIND("|",amazon3[[#This Row],[category]]&amp;"|")-1)</f>
        <v>Computers&amp;Accessories</v>
      </c>
      <c r="E371" s="3">
        <v>399</v>
      </c>
      <c r="F371" s="3">
        <v>1099</v>
      </c>
      <c r="G371" s="2">
        <v>0.64</v>
      </c>
      <c r="H371">
        <v>4.2</v>
      </c>
      <c r="I371" s="5">
        <v>24270</v>
      </c>
      <c r="J371" t="s">
        <v>23</v>
      </c>
      <c r="K371" s="1" t="s">
        <v>3262</v>
      </c>
      <c r="L371" t="str">
        <f>IF(amazon3[[#This Row],[discount_percentage]]&gt;=0.7,"70%+",
IF(amazon3[[#This Row],[discount_percentage]]&gt;=0.5,"50%-69%",
IF(amazon3[[#This Row],[discount_percentage]]&gt;=0.3,"30%-49%",
IF(amazon3[[#This Row],[discount_percentage]]&gt;=0.1,"10%-29%","Below 10%"))))</f>
        <v>50%-69%</v>
      </c>
      <c r="M371" s="9" t="str">
        <f>IF(amazon3[[#This Row],[rating]]&gt;=4.5,"Excellent",
IF(amazon3[[#This Row],[rating]]&gt;=4,"Good",
IF(amazon3[[#This Row],[rating]]&gt;=3,"Average","Low")))</f>
        <v>Good</v>
      </c>
      <c r="N371" s="6">
        <f>amazon3[[#This Row],[actual_price]]-amazon3[[#This Row],[discounted_price]]</f>
        <v>700</v>
      </c>
    </row>
    <row r="372" spans="1:14">
      <c r="A372" t="s">
        <v>3263</v>
      </c>
      <c r="B372" t="s">
        <v>3264</v>
      </c>
      <c r="C372" t="s">
        <v>3003</v>
      </c>
      <c r="D372" t="str">
        <f>LEFT(amazon3[[#This Row],[category]],FIND("|",amazon3[[#This Row],[category]]&amp;"|")-1)</f>
        <v>Electronics</v>
      </c>
      <c r="E372" s="3">
        <v>8499</v>
      </c>
      <c r="F372" s="3">
        <v>10999</v>
      </c>
      <c r="G372" s="2">
        <v>0.23</v>
      </c>
      <c r="H372">
        <v>4.0999999999999996</v>
      </c>
      <c r="I372" s="5">
        <v>313836</v>
      </c>
      <c r="J372" t="s">
        <v>3269</v>
      </c>
      <c r="K372" s="1" t="s">
        <v>3272</v>
      </c>
      <c r="L372" t="str">
        <f>IF(amazon3[[#This Row],[discount_percentage]]&gt;=0.7,"70%+",
IF(amazon3[[#This Row],[discount_percentage]]&gt;=0.5,"50%-69%",
IF(amazon3[[#This Row],[discount_percentage]]&gt;=0.3,"30%-49%",
IF(amazon3[[#This Row],[discount_percentage]]&gt;=0.1,"10%-29%","Below 10%"))))</f>
        <v>10%-29%</v>
      </c>
      <c r="M372" s="9" t="str">
        <f>IF(amazon3[[#This Row],[rating]]&gt;=4.5,"Excellent",
IF(amazon3[[#This Row],[rating]]&gt;=4,"Good",
IF(amazon3[[#This Row],[rating]]&gt;=3,"Average","Low")))</f>
        <v>Good</v>
      </c>
      <c r="N372" s="6">
        <f>amazon3[[#This Row],[actual_price]]-amazon3[[#This Row],[discounted_price]]</f>
        <v>2500</v>
      </c>
    </row>
    <row r="373" spans="1:14">
      <c r="A373" t="s">
        <v>3273</v>
      </c>
      <c r="B373" t="s">
        <v>3274</v>
      </c>
      <c r="C373" t="s">
        <v>3003</v>
      </c>
      <c r="D373" t="str">
        <f>LEFT(amazon3[[#This Row],[category]],FIND("|",amazon3[[#This Row],[category]]&amp;"|")-1)</f>
        <v>Electronics</v>
      </c>
      <c r="E373" s="3">
        <v>6499</v>
      </c>
      <c r="F373" s="3">
        <v>8499</v>
      </c>
      <c r="G373" s="2">
        <v>0.24</v>
      </c>
      <c r="H373">
        <v>4.0999999999999996</v>
      </c>
      <c r="I373" s="5">
        <v>313836</v>
      </c>
      <c r="J373" t="s">
        <v>3269</v>
      </c>
      <c r="K373" s="1" t="s">
        <v>3277</v>
      </c>
      <c r="L373" t="str">
        <f>IF(amazon3[[#This Row],[discount_percentage]]&gt;=0.7,"70%+",
IF(amazon3[[#This Row],[discount_percentage]]&gt;=0.5,"50%-69%",
IF(amazon3[[#This Row],[discount_percentage]]&gt;=0.3,"30%-49%",
IF(amazon3[[#This Row],[discount_percentage]]&gt;=0.1,"10%-29%","Below 10%"))))</f>
        <v>10%-29%</v>
      </c>
      <c r="M373" s="9" t="str">
        <f>IF(amazon3[[#This Row],[rating]]&gt;=4.5,"Excellent",
IF(amazon3[[#This Row],[rating]]&gt;=4,"Good",
IF(amazon3[[#This Row],[rating]]&gt;=3,"Average","Low")))</f>
        <v>Good</v>
      </c>
      <c r="N373" s="6">
        <f>amazon3[[#This Row],[actual_price]]-amazon3[[#This Row],[discounted_price]]</f>
        <v>2000</v>
      </c>
    </row>
    <row r="374" spans="1:14">
      <c r="A374" t="s">
        <v>3278</v>
      </c>
      <c r="B374" t="s">
        <v>2960</v>
      </c>
      <c r="C374" t="s">
        <v>2961</v>
      </c>
      <c r="D374" t="str">
        <f>LEFT(amazon3[[#This Row],[category]],FIND("|",amazon3[[#This Row],[category]]&amp;"|")-1)</f>
        <v>Electronics</v>
      </c>
      <c r="E374" s="3">
        <v>1799</v>
      </c>
      <c r="F374" s="3">
        <v>19999</v>
      </c>
      <c r="G374" s="2">
        <v>0.91</v>
      </c>
      <c r="H374">
        <v>4.2</v>
      </c>
      <c r="I374" s="5">
        <v>13937</v>
      </c>
      <c r="J374" t="s">
        <v>2966</v>
      </c>
      <c r="K374" s="1" t="s">
        <v>3281</v>
      </c>
      <c r="L374" t="str">
        <f>IF(amazon3[[#This Row],[discount_percentage]]&gt;=0.7,"70%+",
IF(amazon3[[#This Row],[discount_percentage]]&gt;=0.5,"50%-69%",
IF(amazon3[[#This Row],[discount_percentage]]&gt;=0.3,"30%-49%",
IF(amazon3[[#This Row],[discount_percentage]]&gt;=0.1,"10%-29%","Below 10%"))))</f>
        <v>70%+</v>
      </c>
      <c r="M374" s="9" t="str">
        <f>IF(amazon3[[#This Row],[rating]]&gt;=4.5,"Excellent",
IF(amazon3[[#This Row],[rating]]&gt;=4,"Good",
IF(amazon3[[#This Row],[rating]]&gt;=3,"Average","Low")))</f>
        <v>Good</v>
      </c>
      <c r="N374" s="6">
        <f>amazon3[[#This Row],[actual_price]]-amazon3[[#This Row],[discounted_price]]</f>
        <v>18200</v>
      </c>
    </row>
    <row r="375" spans="1:14">
      <c r="A375" t="s">
        <v>3282</v>
      </c>
      <c r="B375" t="s">
        <v>3283</v>
      </c>
      <c r="C375" t="s">
        <v>3003</v>
      </c>
      <c r="D375" t="str">
        <f>LEFT(amazon3[[#This Row],[category]],FIND("|",amazon3[[#This Row],[category]]&amp;"|")-1)</f>
        <v>Electronics</v>
      </c>
      <c r="E375" s="3">
        <v>8999</v>
      </c>
      <c r="F375" s="3">
        <v>11999</v>
      </c>
      <c r="G375" s="2">
        <v>0.25</v>
      </c>
      <c r="H375">
        <v>4</v>
      </c>
      <c r="I375" s="5">
        <v>12796</v>
      </c>
      <c r="J375" t="s">
        <v>3114</v>
      </c>
      <c r="K375" s="1" t="s">
        <v>3285</v>
      </c>
      <c r="L375" t="str">
        <f>IF(amazon3[[#This Row],[discount_percentage]]&gt;=0.7,"70%+",
IF(amazon3[[#This Row],[discount_percentage]]&gt;=0.5,"50%-69%",
IF(amazon3[[#This Row],[discount_percentage]]&gt;=0.3,"30%-49%",
IF(amazon3[[#This Row],[discount_percentage]]&gt;=0.1,"10%-29%","Below 10%"))))</f>
        <v>10%-29%</v>
      </c>
      <c r="M375" s="9" t="str">
        <f>IF(amazon3[[#This Row],[rating]]&gt;=4.5,"Excellent",
IF(amazon3[[#This Row],[rating]]&gt;=4,"Good",
IF(amazon3[[#This Row],[rating]]&gt;=3,"Average","Low")))</f>
        <v>Good</v>
      </c>
      <c r="N375" s="6">
        <f>amazon3[[#This Row],[actual_price]]-amazon3[[#This Row],[discounted_price]]</f>
        <v>3000</v>
      </c>
    </row>
    <row r="376" spans="1:14">
      <c r="A376" t="s">
        <v>3286</v>
      </c>
      <c r="B376" t="s">
        <v>3287</v>
      </c>
      <c r="C376" t="s">
        <v>3288</v>
      </c>
      <c r="D376" t="str">
        <f>LEFT(amazon3[[#This Row],[category]],FIND("|",amazon3[[#This Row],[category]]&amp;"|")-1)</f>
        <v>Electronics</v>
      </c>
      <c r="E376" s="3">
        <v>139</v>
      </c>
      <c r="F376" s="3">
        <v>495</v>
      </c>
      <c r="G376" s="2">
        <v>0.72</v>
      </c>
      <c r="H376">
        <v>4.3</v>
      </c>
      <c r="I376" s="5">
        <v>14185</v>
      </c>
      <c r="J376" t="s">
        <v>2052</v>
      </c>
      <c r="K376" s="1" t="s">
        <v>3292</v>
      </c>
      <c r="L376" t="str">
        <f>IF(amazon3[[#This Row],[discount_percentage]]&gt;=0.7,"70%+",
IF(amazon3[[#This Row],[discount_percentage]]&gt;=0.5,"50%-69%",
IF(amazon3[[#This Row],[discount_percentage]]&gt;=0.3,"30%-49%",
IF(amazon3[[#This Row],[discount_percentage]]&gt;=0.1,"10%-29%","Below 10%"))))</f>
        <v>70%+</v>
      </c>
      <c r="M376" s="9" t="str">
        <f>IF(amazon3[[#This Row],[rating]]&gt;=4.5,"Excellent",
IF(amazon3[[#This Row],[rating]]&gt;=4,"Good",
IF(amazon3[[#This Row],[rating]]&gt;=3,"Average","Low")))</f>
        <v>Good</v>
      </c>
      <c r="N376" s="6">
        <f>amazon3[[#This Row],[actual_price]]-amazon3[[#This Row],[discounted_price]]</f>
        <v>356</v>
      </c>
    </row>
    <row r="377" spans="1:14">
      <c r="A377" t="s">
        <v>3293</v>
      </c>
      <c r="B377" t="s">
        <v>3294</v>
      </c>
      <c r="C377" t="s">
        <v>2961</v>
      </c>
      <c r="D377" t="str">
        <f>LEFT(amazon3[[#This Row],[category]],FIND("|",amazon3[[#This Row],[category]]&amp;"|")-1)</f>
        <v>Electronics</v>
      </c>
      <c r="E377" s="3">
        <v>3999</v>
      </c>
      <c r="F377" s="3">
        <v>16999</v>
      </c>
      <c r="G377" s="2">
        <v>0.76</v>
      </c>
      <c r="H377">
        <v>4.3</v>
      </c>
      <c r="I377" s="5">
        <v>17159</v>
      </c>
      <c r="J377" t="s">
        <v>3299</v>
      </c>
      <c r="K377" s="1" t="s">
        <v>3302</v>
      </c>
      <c r="L377" t="str">
        <f>IF(amazon3[[#This Row],[discount_percentage]]&gt;=0.7,"70%+",
IF(amazon3[[#This Row],[discount_percentage]]&gt;=0.5,"50%-69%",
IF(amazon3[[#This Row],[discount_percentage]]&gt;=0.3,"30%-49%",
IF(amazon3[[#This Row],[discount_percentage]]&gt;=0.1,"10%-29%","Below 10%"))))</f>
        <v>70%+</v>
      </c>
      <c r="M377" s="9" t="str">
        <f>IF(amazon3[[#This Row],[rating]]&gt;=4.5,"Excellent",
IF(amazon3[[#This Row],[rating]]&gt;=4,"Good",
IF(amazon3[[#This Row],[rating]]&gt;=3,"Average","Low")))</f>
        <v>Good</v>
      </c>
      <c r="N377" s="6">
        <f>amazon3[[#This Row],[actual_price]]-amazon3[[#This Row],[discounted_price]]</f>
        <v>13000</v>
      </c>
    </row>
    <row r="378" spans="1:14">
      <c r="A378" t="s">
        <v>3303</v>
      </c>
      <c r="B378" t="s">
        <v>3304</v>
      </c>
      <c r="C378" t="s">
        <v>2961</v>
      </c>
      <c r="D378" t="str">
        <f>LEFT(amazon3[[#This Row],[category]],FIND("|",amazon3[[#This Row],[category]]&amp;"|")-1)</f>
        <v>Electronics</v>
      </c>
      <c r="E378" s="3">
        <v>2998</v>
      </c>
      <c r="F378" s="3">
        <v>5999</v>
      </c>
      <c r="G378" s="2">
        <v>0.5</v>
      </c>
      <c r="H378">
        <v>4.0999999999999996</v>
      </c>
      <c r="I378" s="5">
        <v>5179</v>
      </c>
      <c r="J378" t="s">
        <v>3309</v>
      </c>
      <c r="K378" s="1" t="s">
        <v>3312</v>
      </c>
      <c r="L378" t="str">
        <f>IF(amazon3[[#This Row],[discount_percentage]]&gt;=0.7,"70%+",
IF(amazon3[[#This Row],[discount_percentage]]&gt;=0.5,"50%-69%",
IF(amazon3[[#This Row],[discount_percentage]]&gt;=0.3,"30%-49%",
IF(amazon3[[#This Row],[discount_percentage]]&gt;=0.1,"10%-29%","Below 10%"))))</f>
        <v>50%-69%</v>
      </c>
      <c r="M378" s="9" t="str">
        <f>IF(amazon3[[#This Row],[rating]]&gt;=4.5,"Excellent",
IF(amazon3[[#This Row],[rating]]&gt;=4,"Good",
IF(amazon3[[#This Row],[rating]]&gt;=3,"Average","Low")))</f>
        <v>Good</v>
      </c>
      <c r="N378" s="6">
        <f>amazon3[[#This Row],[actual_price]]-amazon3[[#This Row],[discounted_price]]</f>
        <v>3001</v>
      </c>
    </row>
    <row r="379" spans="1:14">
      <c r="A379" t="s">
        <v>27</v>
      </c>
      <c r="B379" t="s">
        <v>28</v>
      </c>
      <c r="C379" t="s">
        <v>18</v>
      </c>
      <c r="D379" t="str">
        <f>LEFT(amazon3[[#This Row],[category]],FIND("|",amazon3[[#This Row],[category]]&amp;"|")-1)</f>
        <v>Computers&amp;Accessories</v>
      </c>
      <c r="E379" s="3">
        <v>199</v>
      </c>
      <c r="F379" s="3">
        <v>349</v>
      </c>
      <c r="G379" s="2">
        <v>0.43</v>
      </c>
      <c r="H379">
        <v>4</v>
      </c>
      <c r="I379" s="5">
        <v>43993</v>
      </c>
      <c r="J379" t="s">
        <v>33</v>
      </c>
      <c r="K379" s="1" t="s">
        <v>3314</v>
      </c>
      <c r="L379" t="str">
        <f>IF(amazon3[[#This Row],[discount_percentage]]&gt;=0.7,"70%+",
IF(amazon3[[#This Row],[discount_percentage]]&gt;=0.5,"50%-69%",
IF(amazon3[[#This Row],[discount_percentage]]&gt;=0.3,"30%-49%",
IF(amazon3[[#This Row],[discount_percentage]]&gt;=0.1,"10%-29%","Below 10%"))))</f>
        <v>30%-49%</v>
      </c>
      <c r="M379" s="9" t="str">
        <f>IF(amazon3[[#This Row],[rating]]&gt;=4.5,"Excellent",
IF(amazon3[[#This Row],[rating]]&gt;=4,"Good",
IF(amazon3[[#This Row],[rating]]&gt;=3,"Average","Low")))</f>
        <v>Good</v>
      </c>
      <c r="N379" s="6">
        <f>amazon3[[#This Row],[actual_price]]-amazon3[[#This Row],[discounted_price]]</f>
        <v>150</v>
      </c>
    </row>
    <row r="380" spans="1:14">
      <c r="A380" t="s">
        <v>3315</v>
      </c>
      <c r="B380" t="s">
        <v>3316</v>
      </c>
      <c r="C380" t="s">
        <v>3003</v>
      </c>
      <c r="D380" t="str">
        <f>LEFT(amazon3[[#This Row],[category]],FIND("|",amazon3[[#This Row],[category]]&amp;"|")-1)</f>
        <v>Electronics</v>
      </c>
      <c r="E380" s="3">
        <v>15499</v>
      </c>
      <c r="F380" s="3">
        <v>18999</v>
      </c>
      <c r="G380" s="2">
        <v>0.18</v>
      </c>
      <c r="H380">
        <v>4.0999999999999996</v>
      </c>
      <c r="I380" s="5">
        <v>19252</v>
      </c>
      <c r="J380" t="s">
        <v>3321</v>
      </c>
      <c r="K380" s="1" t="s">
        <v>3324</v>
      </c>
      <c r="L380" t="str">
        <f>IF(amazon3[[#This Row],[discount_percentage]]&gt;=0.7,"70%+",
IF(amazon3[[#This Row],[discount_percentage]]&gt;=0.5,"50%-69%",
IF(amazon3[[#This Row],[discount_percentage]]&gt;=0.3,"30%-49%",
IF(amazon3[[#This Row],[discount_percentage]]&gt;=0.1,"10%-29%","Below 10%"))))</f>
        <v>10%-29%</v>
      </c>
      <c r="M380" s="9" t="str">
        <f>IF(amazon3[[#This Row],[rating]]&gt;=4.5,"Excellent",
IF(amazon3[[#This Row],[rating]]&gt;=4,"Good",
IF(amazon3[[#This Row],[rating]]&gt;=3,"Average","Low")))</f>
        <v>Good</v>
      </c>
      <c r="N380" s="6">
        <f>amazon3[[#This Row],[actual_price]]-amazon3[[#This Row],[discounted_price]]</f>
        <v>3500</v>
      </c>
    </row>
    <row r="381" spans="1:14">
      <c r="A381" t="s">
        <v>37</v>
      </c>
      <c r="B381" t="s">
        <v>38</v>
      </c>
      <c r="C381" t="s">
        <v>18</v>
      </c>
      <c r="D381" t="str">
        <f>LEFT(amazon3[[#This Row],[category]],FIND("|",amazon3[[#This Row],[category]]&amp;"|")-1)</f>
        <v>Computers&amp;Accessories</v>
      </c>
      <c r="E381" s="3">
        <v>199</v>
      </c>
      <c r="F381" s="3">
        <v>999</v>
      </c>
      <c r="G381" s="2">
        <v>0.8</v>
      </c>
      <c r="H381">
        <v>3.9</v>
      </c>
      <c r="I381" s="5">
        <v>7928</v>
      </c>
      <c r="J381" t="s">
        <v>43</v>
      </c>
      <c r="K381" s="1" t="s">
        <v>3328</v>
      </c>
      <c r="L381" t="str">
        <f>IF(amazon3[[#This Row],[discount_percentage]]&gt;=0.7,"70%+",
IF(amazon3[[#This Row],[discount_percentage]]&gt;=0.5,"50%-69%",
IF(amazon3[[#This Row],[discount_percentage]]&gt;=0.3,"30%-49%",
IF(amazon3[[#This Row],[discount_percentage]]&gt;=0.1,"10%-29%","Below 10%"))))</f>
        <v>70%+</v>
      </c>
      <c r="M381" s="9" t="str">
        <f>IF(amazon3[[#This Row],[rating]]&gt;=4.5,"Excellent",
IF(amazon3[[#This Row],[rating]]&gt;=4,"Good",
IF(amazon3[[#This Row],[rating]]&gt;=3,"Average","Low")))</f>
        <v>Average</v>
      </c>
      <c r="N381" s="6">
        <f>amazon3[[#This Row],[actual_price]]-amazon3[[#This Row],[discounted_price]]</f>
        <v>800</v>
      </c>
    </row>
    <row r="382" spans="1:14">
      <c r="A382" t="s">
        <v>3329</v>
      </c>
      <c r="B382" t="s">
        <v>2960</v>
      </c>
      <c r="C382" t="s">
        <v>2961</v>
      </c>
      <c r="D382" t="str">
        <f>LEFT(amazon3[[#This Row],[category]],FIND("|",amazon3[[#This Row],[category]]&amp;"|")-1)</f>
        <v>Electronics</v>
      </c>
      <c r="E382" s="3">
        <v>1799</v>
      </c>
      <c r="F382" s="3">
        <v>19999</v>
      </c>
      <c r="G382" s="2">
        <v>0.91</v>
      </c>
      <c r="H382">
        <v>4.2</v>
      </c>
      <c r="I382" s="5">
        <v>13937</v>
      </c>
      <c r="J382" t="s">
        <v>2966</v>
      </c>
      <c r="K382" s="1" t="s">
        <v>3331</v>
      </c>
      <c r="L382" t="str">
        <f>IF(amazon3[[#This Row],[discount_percentage]]&gt;=0.7,"70%+",
IF(amazon3[[#This Row],[discount_percentage]]&gt;=0.5,"50%-69%",
IF(amazon3[[#This Row],[discount_percentage]]&gt;=0.3,"30%-49%",
IF(amazon3[[#This Row],[discount_percentage]]&gt;=0.1,"10%-29%","Below 10%"))))</f>
        <v>70%+</v>
      </c>
      <c r="M382" s="9" t="str">
        <f>IF(amazon3[[#This Row],[rating]]&gt;=4.5,"Excellent",
IF(amazon3[[#This Row],[rating]]&gt;=4,"Good",
IF(amazon3[[#This Row],[rating]]&gt;=3,"Average","Low")))</f>
        <v>Good</v>
      </c>
      <c r="N382" s="6">
        <f>amazon3[[#This Row],[actual_price]]-amazon3[[#This Row],[discounted_price]]</f>
        <v>18200</v>
      </c>
    </row>
    <row r="383" spans="1:14">
      <c r="A383" t="s">
        <v>3332</v>
      </c>
      <c r="B383" t="s">
        <v>3333</v>
      </c>
      <c r="C383" t="s">
        <v>3003</v>
      </c>
      <c r="D383" t="str">
        <f>LEFT(amazon3[[#This Row],[category]],FIND("|",amazon3[[#This Row],[category]]&amp;"|")-1)</f>
        <v>Electronics</v>
      </c>
      <c r="E383" s="3">
        <v>8999</v>
      </c>
      <c r="F383" s="3">
        <v>11999</v>
      </c>
      <c r="G383" s="2">
        <v>0.25</v>
      </c>
      <c r="H383">
        <v>4</v>
      </c>
      <c r="I383" s="5">
        <v>12796</v>
      </c>
      <c r="J383" t="s">
        <v>3114</v>
      </c>
      <c r="K383" s="1" t="s">
        <v>3335</v>
      </c>
      <c r="L383" t="str">
        <f>IF(amazon3[[#This Row],[discount_percentage]]&gt;=0.7,"70%+",
IF(amazon3[[#This Row],[discount_percentage]]&gt;=0.5,"50%-69%",
IF(amazon3[[#This Row],[discount_percentage]]&gt;=0.3,"30%-49%",
IF(amazon3[[#This Row],[discount_percentage]]&gt;=0.1,"10%-29%","Below 10%"))))</f>
        <v>10%-29%</v>
      </c>
      <c r="M383" s="9" t="str">
        <f>IF(amazon3[[#This Row],[rating]]&gt;=4.5,"Excellent",
IF(amazon3[[#This Row],[rating]]&gt;=4,"Good",
IF(amazon3[[#This Row],[rating]]&gt;=3,"Average","Low")))</f>
        <v>Good</v>
      </c>
      <c r="N383" s="6">
        <f>amazon3[[#This Row],[actual_price]]-amazon3[[#This Row],[discounted_price]]</f>
        <v>3000</v>
      </c>
    </row>
    <row r="384" spans="1:14">
      <c r="A384" t="s">
        <v>3336</v>
      </c>
      <c r="B384" t="s">
        <v>3337</v>
      </c>
      <c r="C384" t="s">
        <v>3120</v>
      </c>
      <c r="D384" t="str">
        <f>LEFT(amazon3[[#This Row],[category]],FIND("|",amazon3[[#This Row],[category]]&amp;"|")-1)</f>
        <v>Electronics</v>
      </c>
      <c r="E384" s="3">
        <v>873</v>
      </c>
      <c r="F384" s="3">
        <v>1699</v>
      </c>
      <c r="G384" s="2">
        <v>0.49</v>
      </c>
      <c r="H384">
        <v>4.4000000000000004</v>
      </c>
      <c r="I384" s="5">
        <v>1680</v>
      </c>
      <c r="J384" t="s">
        <v>3342</v>
      </c>
      <c r="K384" s="1" t="s">
        <v>3345</v>
      </c>
      <c r="L384" t="str">
        <f>IF(amazon3[[#This Row],[discount_percentage]]&gt;=0.7,"70%+",
IF(amazon3[[#This Row],[discount_percentage]]&gt;=0.5,"50%-69%",
IF(amazon3[[#This Row],[discount_percentage]]&gt;=0.3,"30%-49%",
IF(amazon3[[#This Row],[discount_percentage]]&gt;=0.1,"10%-29%","Below 10%"))))</f>
        <v>30%-49%</v>
      </c>
      <c r="M384" s="9" t="str">
        <f>IF(amazon3[[#This Row],[rating]]&gt;=4.5,"Excellent",
IF(amazon3[[#This Row],[rating]]&gt;=4,"Good",
IF(amazon3[[#This Row],[rating]]&gt;=3,"Average","Low")))</f>
        <v>Good</v>
      </c>
      <c r="N384" s="6">
        <f>amazon3[[#This Row],[actual_price]]-amazon3[[#This Row],[discounted_price]]</f>
        <v>826</v>
      </c>
    </row>
    <row r="385" spans="1:14">
      <c r="A385" t="s">
        <v>3346</v>
      </c>
      <c r="B385" t="s">
        <v>3347</v>
      </c>
      <c r="C385" t="s">
        <v>3003</v>
      </c>
      <c r="D385" t="str">
        <f>LEFT(amazon3[[#This Row],[category]],FIND("|",amazon3[[#This Row],[category]]&amp;"|")-1)</f>
        <v>Electronics</v>
      </c>
      <c r="E385" s="3">
        <v>12999</v>
      </c>
      <c r="F385" s="3">
        <v>15999</v>
      </c>
      <c r="G385" s="2">
        <v>0.19</v>
      </c>
      <c r="H385">
        <v>4.2</v>
      </c>
      <c r="I385" s="5">
        <v>13246</v>
      </c>
      <c r="J385" t="s">
        <v>3352</v>
      </c>
      <c r="K385" s="1" t="s">
        <v>3355</v>
      </c>
      <c r="L385" t="str">
        <f>IF(amazon3[[#This Row],[discount_percentage]]&gt;=0.7,"70%+",
IF(amazon3[[#This Row],[discount_percentage]]&gt;=0.5,"50%-69%",
IF(amazon3[[#This Row],[discount_percentage]]&gt;=0.3,"30%-49%",
IF(amazon3[[#This Row],[discount_percentage]]&gt;=0.1,"10%-29%","Below 10%"))))</f>
        <v>10%-29%</v>
      </c>
      <c r="M385" s="9" t="str">
        <f>IF(amazon3[[#This Row],[rating]]&gt;=4.5,"Excellent",
IF(amazon3[[#This Row],[rating]]&gt;=4,"Good",
IF(amazon3[[#This Row],[rating]]&gt;=3,"Average","Low")))</f>
        <v>Good</v>
      </c>
      <c r="N385" s="6">
        <f>amazon3[[#This Row],[actual_price]]-amazon3[[#This Row],[discounted_price]]</f>
        <v>3000</v>
      </c>
    </row>
    <row r="386" spans="1:14">
      <c r="A386" t="s">
        <v>3356</v>
      </c>
      <c r="B386" t="s">
        <v>3357</v>
      </c>
      <c r="C386" t="s">
        <v>3358</v>
      </c>
      <c r="D386" t="str">
        <f>LEFT(amazon3[[#This Row],[category]],FIND("|",amazon3[[#This Row],[category]]&amp;"|")-1)</f>
        <v>Electronics</v>
      </c>
      <c r="E386" s="3">
        <v>539</v>
      </c>
      <c r="F386" s="3">
        <v>1599</v>
      </c>
      <c r="G386" s="2">
        <v>0.66</v>
      </c>
      <c r="H386">
        <v>3.8</v>
      </c>
      <c r="I386" s="5">
        <v>14648</v>
      </c>
      <c r="J386" t="s">
        <v>3363</v>
      </c>
      <c r="K386" s="1" t="s">
        <v>3366</v>
      </c>
      <c r="L386" t="str">
        <f>IF(amazon3[[#This Row],[discount_percentage]]&gt;=0.7,"70%+",
IF(amazon3[[#This Row],[discount_percentage]]&gt;=0.5,"50%-69%",
IF(amazon3[[#This Row],[discount_percentage]]&gt;=0.3,"30%-49%",
IF(amazon3[[#This Row],[discount_percentage]]&gt;=0.1,"10%-29%","Below 10%"))))</f>
        <v>50%-69%</v>
      </c>
      <c r="M386" s="9" t="str">
        <f>IF(amazon3[[#This Row],[rating]]&gt;=4.5,"Excellent",
IF(amazon3[[#This Row],[rating]]&gt;=4,"Good",
IF(amazon3[[#This Row],[rating]]&gt;=3,"Average","Low")))</f>
        <v>Average</v>
      </c>
      <c r="N386" s="6">
        <f>amazon3[[#This Row],[actual_price]]-amazon3[[#This Row],[discounted_price]]</f>
        <v>1060</v>
      </c>
    </row>
    <row r="387" spans="1:14">
      <c r="A387" t="s">
        <v>3367</v>
      </c>
      <c r="B387" t="s">
        <v>2971</v>
      </c>
      <c r="C387" t="s">
        <v>2961</v>
      </c>
      <c r="D387" t="str">
        <f>LEFT(amazon3[[#This Row],[category]],FIND("|",amazon3[[#This Row],[category]]&amp;"|")-1)</f>
        <v>Electronics</v>
      </c>
      <c r="E387" s="3">
        <v>1999</v>
      </c>
      <c r="F387" s="3">
        <v>9999</v>
      </c>
      <c r="G387" s="2">
        <v>0.8</v>
      </c>
      <c r="H387">
        <v>4.3</v>
      </c>
      <c r="I387" s="5">
        <v>27696</v>
      </c>
      <c r="J387" t="s">
        <v>2976</v>
      </c>
      <c r="K387" s="1" t="s">
        <v>3370</v>
      </c>
      <c r="L387" t="str">
        <f>IF(amazon3[[#This Row],[discount_percentage]]&gt;=0.7,"70%+",
IF(amazon3[[#This Row],[discount_percentage]]&gt;=0.5,"50%-69%",
IF(amazon3[[#This Row],[discount_percentage]]&gt;=0.3,"30%-49%",
IF(amazon3[[#This Row],[discount_percentage]]&gt;=0.1,"10%-29%","Below 10%"))))</f>
        <v>70%+</v>
      </c>
      <c r="M387" s="9" t="str">
        <f>IF(amazon3[[#This Row],[rating]]&gt;=4.5,"Excellent",
IF(amazon3[[#This Row],[rating]]&gt;=4,"Good",
IF(amazon3[[#This Row],[rating]]&gt;=3,"Average","Low")))</f>
        <v>Good</v>
      </c>
      <c r="N387" s="6">
        <f>amazon3[[#This Row],[actual_price]]-amazon3[[#This Row],[discounted_price]]</f>
        <v>8000</v>
      </c>
    </row>
    <row r="388" spans="1:14">
      <c r="A388" t="s">
        <v>3371</v>
      </c>
      <c r="B388" t="s">
        <v>3372</v>
      </c>
      <c r="C388" t="s">
        <v>3003</v>
      </c>
      <c r="D388" t="str">
        <f>LEFT(amazon3[[#This Row],[category]],FIND("|",amazon3[[#This Row],[category]]&amp;"|")-1)</f>
        <v>Electronics</v>
      </c>
      <c r="E388" s="3">
        <v>15490</v>
      </c>
      <c r="F388" s="3">
        <v>20990</v>
      </c>
      <c r="G388" s="2">
        <v>0.26</v>
      </c>
      <c r="H388">
        <v>4.2</v>
      </c>
      <c r="I388" s="5">
        <v>32916</v>
      </c>
      <c r="J388" t="s">
        <v>3377</v>
      </c>
      <c r="K388" s="1" t="s">
        <v>3380</v>
      </c>
      <c r="L388" t="str">
        <f>IF(amazon3[[#This Row],[discount_percentage]]&gt;=0.7,"70%+",
IF(amazon3[[#This Row],[discount_percentage]]&gt;=0.5,"50%-69%",
IF(amazon3[[#This Row],[discount_percentage]]&gt;=0.3,"30%-49%",
IF(amazon3[[#This Row],[discount_percentage]]&gt;=0.1,"10%-29%","Below 10%"))))</f>
        <v>10%-29%</v>
      </c>
      <c r="M388" s="9" t="str">
        <f>IF(amazon3[[#This Row],[rating]]&gt;=4.5,"Excellent",
IF(amazon3[[#This Row],[rating]]&gt;=4,"Good",
IF(amazon3[[#This Row],[rating]]&gt;=3,"Average","Low")))</f>
        <v>Good</v>
      </c>
      <c r="N388" s="6">
        <f>amazon3[[#This Row],[actual_price]]-amazon3[[#This Row],[discounted_price]]</f>
        <v>5500</v>
      </c>
    </row>
    <row r="389" spans="1:14">
      <c r="A389" t="s">
        <v>3381</v>
      </c>
      <c r="B389" t="s">
        <v>3382</v>
      </c>
      <c r="C389" t="s">
        <v>3003</v>
      </c>
      <c r="D389" t="str">
        <f>LEFT(amazon3[[#This Row],[category]],FIND("|",amazon3[[#This Row],[category]]&amp;"|")-1)</f>
        <v>Electronics</v>
      </c>
      <c r="E389" s="3">
        <v>19999</v>
      </c>
      <c r="F389" s="3">
        <v>24999</v>
      </c>
      <c r="G389" s="2">
        <v>0.2</v>
      </c>
      <c r="H389">
        <v>3.9</v>
      </c>
      <c r="I389" s="5">
        <v>25824</v>
      </c>
      <c r="J389" t="s">
        <v>3387</v>
      </c>
      <c r="K389" s="1" t="s">
        <v>3390</v>
      </c>
      <c r="L389" t="str">
        <f>IF(amazon3[[#This Row],[discount_percentage]]&gt;=0.7,"70%+",
IF(amazon3[[#This Row],[discount_percentage]]&gt;=0.5,"50%-69%",
IF(amazon3[[#This Row],[discount_percentage]]&gt;=0.3,"30%-49%",
IF(amazon3[[#This Row],[discount_percentage]]&gt;=0.1,"10%-29%","Below 10%"))))</f>
        <v>10%-29%</v>
      </c>
      <c r="M389" s="9" t="str">
        <f>IF(amazon3[[#This Row],[rating]]&gt;=4.5,"Excellent",
IF(amazon3[[#This Row],[rating]]&gt;=4,"Good",
IF(amazon3[[#This Row],[rating]]&gt;=3,"Average","Low")))</f>
        <v>Average</v>
      </c>
      <c r="N389" s="6">
        <f>amazon3[[#This Row],[actual_price]]-amazon3[[#This Row],[discounted_price]]</f>
        <v>5000</v>
      </c>
    </row>
    <row r="390" spans="1:14">
      <c r="A390" t="s">
        <v>3391</v>
      </c>
      <c r="B390" t="s">
        <v>3392</v>
      </c>
      <c r="C390" t="s">
        <v>3175</v>
      </c>
      <c r="D390" t="str">
        <f>LEFT(amazon3[[#This Row],[category]],FIND("|",amazon3[[#This Row],[category]]&amp;"|")-1)</f>
        <v>Electronics</v>
      </c>
      <c r="E390" s="3">
        <v>1075</v>
      </c>
      <c r="F390" s="3">
        <v>1699</v>
      </c>
      <c r="G390" s="2">
        <v>0.37</v>
      </c>
      <c r="H390">
        <v>4.4000000000000004</v>
      </c>
      <c r="I390" s="5">
        <v>7462</v>
      </c>
      <c r="J390" t="s">
        <v>3397</v>
      </c>
      <c r="K390" s="1" t="s">
        <v>3400</v>
      </c>
      <c r="L390" t="str">
        <f>IF(amazon3[[#This Row],[discount_percentage]]&gt;=0.7,"70%+",
IF(amazon3[[#This Row],[discount_percentage]]&gt;=0.5,"50%-69%",
IF(amazon3[[#This Row],[discount_percentage]]&gt;=0.3,"30%-49%",
IF(amazon3[[#This Row],[discount_percentage]]&gt;=0.1,"10%-29%","Below 10%"))))</f>
        <v>30%-49%</v>
      </c>
      <c r="M390" s="9" t="str">
        <f>IF(amazon3[[#This Row],[rating]]&gt;=4.5,"Excellent",
IF(amazon3[[#This Row],[rating]]&gt;=4,"Good",
IF(amazon3[[#This Row],[rating]]&gt;=3,"Average","Low")))</f>
        <v>Good</v>
      </c>
      <c r="N390" s="6">
        <f>amazon3[[#This Row],[actual_price]]-amazon3[[#This Row],[discounted_price]]</f>
        <v>624</v>
      </c>
    </row>
    <row r="391" spans="1:14">
      <c r="A391" t="s">
        <v>3401</v>
      </c>
      <c r="B391" t="s">
        <v>3402</v>
      </c>
      <c r="C391" t="s">
        <v>3079</v>
      </c>
      <c r="D391" t="str">
        <f>LEFT(amazon3[[#This Row],[category]],FIND("|",amazon3[[#This Row],[category]]&amp;"|")-1)</f>
        <v>Electronics</v>
      </c>
      <c r="E391" s="3">
        <v>399</v>
      </c>
      <c r="F391" s="3">
        <v>699</v>
      </c>
      <c r="G391" s="2">
        <v>0.43</v>
      </c>
      <c r="H391">
        <v>4</v>
      </c>
      <c r="I391" s="5">
        <v>37817</v>
      </c>
      <c r="J391" t="s">
        <v>3407</v>
      </c>
      <c r="K391" s="1" t="s">
        <v>3410</v>
      </c>
      <c r="L391" t="str">
        <f>IF(amazon3[[#This Row],[discount_percentage]]&gt;=0.7,"70%+",
IF(amazon3[[#This Row],[discount_percentage]]&gt;=0.5,"50%-69%",
IF(amazon3[[#This Row],[discount_percentage]]&gt;=0.3,"30%-49%",
IF(amazon3[[#This Row],[discount_percentage]]&gt;=0.1,"10%-29%","Below 10%"))))</f>
        <v>30%-49%</v>
      </c>
      <c r="M391" s="9" t="str">
        <f>IF(amazon3[[#This Row],[rating]]&gt;=4.5,"Excellent",
IF(amazon3[[#This Row],[rating]]&gt;=4,"Good",
IF(amazon3[[#This Row],[rating]]&gt;=3,"Average","Low")))</f>
        <v>Good</v>
      </c>
      <c r="N391" s="6">
        <f>amazon3[[#This Row],[actual_price]]-amazon3[[#This Row],[discounted_price]]</f>
        <v>300</v>
      </c>
    </row>
    <row r="392" spans="1:14">
      <c r="A392" t="s">
        <v>3411</v>
      </c>
      <c r="B392" t="s">
        <v>3412</v>
      </c>
      <c r="C392" t="s">
        <v>2961</v>
      </c>
      <c r="D392" t="str">
        <f>LEFT(amazon3[[#This Row],[category]],FIND("|",amazon3[[#This Row],[category]]&amp;"|")-1)</f>
        <v>Electronics</v>
      </c>
      <c r="E392" s="3">
        <v>1999</v>
      </c>
      <c r="F392" s="3">
        <v>3990</v>
      </c>
      <c r="G392" s="2">
        <v>0.5</v>
      </c>
      <c r="H392">
        <v>4</v>
      </c>
      <c r="I392" s="5">
        <v>30254</v>
      </c>
      <c r="J392" t="s">
        <v>3190</v>
      </c>
      <c r="K392" s="1" t="s">
        <v>3415</v>
      </c>
      <c r="L392" t="str">
        <f>IF(amazon3[[#This Row],[discount_percentage]]&gt;=0.7,"70%+",
IF(amazon3[[#This Row],[discount_percentage]]&gt;=0.5,"50%-69%",
IF(amazon3[[#This Row],[discount_percentage]]&gt;=0.3,"30%-49%",
IF(amazon3[[#This Row],[discount_percentage]]&gt;=0.1,"10%-29%","Below 10%"))))</f>
        <v>50%-69%</v>
      </c>
      <c r="M392" s="9" t="str">
        <f>IF(amazon3[[#This Row],[rating]]&gt;=4.5,"Excellent",
IF(amazon3[[#This Row],[rating]]&gt;=4,"Good",
IF(amazon3[[#This Row],[rating]]&gt;=3,"Average","Low")))</f>
        <v>Good</v>
      </c>
      <c r="N392" s="6">
        <f>amazon3[[#This Row],[actual_price]]-amazon3[[#This Row],[discounted_price]]</f>
        <v>1991</v>
      </c>
    </row>
    <row r="393" spans="1:14">
      <c r="A393" t="s">
        <v>3416</v>
      </c>
      <c r="B393" t="s">
        <v>3417</v>
      </c>
      <c r="C393" t="s">
        <v>2961</v>
      </c>
      <c r="D393" t="str">
        <f>LEFT(amazon3[[#This Row],[category]],FIND("|",amazon3[[#This Row],[category]]&amp;"|")-1)</f>
        <v>Electronics</v>
      </c>
      <c r="E393" s="3">
        <v>1999</v>
      </c>
      <c r="F393" s="3">
        <v>7990</v>
      </c>
      <c r="G393" s="2">
        <v>0.75</v>
      </c>
      <c r="H393">
        <v>3.8</v>
      </c>
      <c r="I393" s="5">
        <v>17831</v>
      </c>
      <c r="J393" t="s">
        <v>2986</v>
      </c>
      <c r="K393" s="1" t="s">
        <v>3419</v>
      </c>
      <c r="L393" t="str">
        <f>IF(amazon3[[#This Row],[discount_percentage]]&gt;=0.7,"70%+",
IF(amazon3[[#This Row],[discount_percentage]]&gt;=0.5,"50%-69%",
IF(amazon3[[#This Row],[discount_percentage]]&gt;=0.3,"30%-49%",
IF(amazon3[[#This Row],[discount_percentage]]&gt;=0.1,"10%-29%","Below 10%"))))</f>
        <v>70%+</v>
      </c>
      <c r="M393" s="9" t="str">
        <f>IF(amazon3[[#This Row],[rating]]&gt;=4.5,"Excellent",
IF(amazon3[[#This Row],[rating]]&gt;=4,"Good",
IF(amazon3[[#This Row],[rating]]&gt;=3,"Average","Low")))</f>
        <v>Average</v>
      </c>
      <c r="N393" s="6">
        <f>amazon3[[#This Row],[actual_price]]-amazon3[[#This Row],[discounted_price]]</f>
        <v>5991</v>
      </c>
    </row>
    <row r="394" spans="1:14">
      <c r="A394" t="s">
        <v>47</v>
      </c>
      <c r="B394" t="s">
        <v>48</v>
      </c>
      <c r="C394" t="s">
        <v>18</v>
      </c>
      <c r="D394" t="str">
        <f>LEFT(amazon3[[#This Row],[category]],FIND("|",amazon3[[#This Row],[category]]&amp;"|")-1)</f>
        <v>Computers&amp;Accessories</v>
      </c>
      <c r="E394" s="3">
        <v>329</v>
      </c>
      <c r="F394" s="3">
        <v>699</v>
      </c>
      <c r="G394" s="2">
        <v>0.53</v>
      </c>
      <c r="H394">
        <v>4.2</v>
      </c>
      <c r="I394" s="5">
        <v>94364</v>
      </c>
      <c r="J394" t="s">
        <v>53</v>
      </c>
      <c r="K394" s="1" t="s">
        <v>3421</v>
      </c>
      <c r="L394" t="str">
        <f>IF(amazon3[[#This Row],[discount_percentage]]&gt;=0.7,"70%+",
IF(amazon3[[#This Row],[discount_percentage]]&gt;=0.5,"50%-69%",
IF(amazon3[[#This Row],[discount_percentage]]&gt;=0.3,"30%-49%",
IF(amazon3[[#This Row],[discount_percentage]]&gt;=0.1,"10%-29%","Below 10%"))))</f>
        <v>50%-69%</v>
      </c>
      <c r="M394" s="9" t="str">
        <f>IF(amazon3[[#This Row],[rating]]&gt;=4.5,"Excellent",
IF(amazon3[[#This Row],[rating]]&gt;=4,"Good",
IF(amazon3[[#This Row],[rating]]&gt;=3,"Average","Low")))</f>
        <v>Good</v>
      </c>
      <c r="N394" s="6">
        <f>amazon3[[#This Row],[actual_price]]-amazon3[[#This Row],[discounted_price]]</f>
        <v>370</v>
      </c>
    </row>
    <row r="395" spans="1:14">
      <c r="A395" t="s">
        <v>57</v>
      </c>
      <c r="B395" t="s">
        <v>58</v>
      </c>
      <c r="C395" t="s">
        <v>18</v>
      </c>
      <c r="D395" t="str">
        <f>LEFT(amazon3[[#This Row],[category]],FIND("|",amazon3[[#This Row],[category]]&amp;"|")-1)</f>
        <v>Computers&amp;Accessories</v>
      </c>
      <c r="E395" s="3">
        <v>154</v>
      </c>
      <c r="F395" s="3">
        <v>399</v>
      </c>
      <c r="G395" s="2">
        <v>0.61</v>
      </c>
      <c r="H395">
        <v>4.2</v>
      </c>
      <c r="I395" s="5">
        <v>16905</v>
      </c>
      <c r="J395" t="s">
        <v>63</v>
      </c>
      <c r="K395" s="1" t="s">
        <v>3423</v>
      </c>
      <c r="L395" t="str">
        <f>IF(amazon3[[#This Row],[discount_percentage]]&gt;=0.7,"70%+",
IF(amazon3[[#This Row],[discount_percentage]]&gt;=0.5,"50%-69%",
IF(amazon3[[#This Row],[discount_percentage]]&gt;=0.3,"30%-49%",
IF(amazon3[[#This Row],[discount_percentage]]&gt;=0.1,"10%-29%","Below 10%"))))</f>
        <v>50%-69%</v>
      </c>
      <c r="M395" s="9" t="str">
        <f>IF(amazon3[[#This Row],[rating]]&gt;=4.5,"Excellent",
IF(amazon3[[#This Row],[rating]]&gt;=4,"Good",
IF(amazon3[[#This Row],[rating]]&gt;=3,"Average","Low")))</f>
        <v>Good</v>
      </c>
      <c r="N395" s="6">
        <f>amazon3[[#This Row],[actual_price]]-amazon3[[#This Row],[discounted_price]]</f>
        <v>245</v>
      </c>
    </row>
    <row r="396" spans="1:14">
      <c r="A396" t="s">
        <v>3424</v>
      </c>
      <c r="B396" t="s">
        <v>3425</v>
      </c>
      <c r="C396" t="s">
        <v>3003</v>
      </c>
      <c r="D396" t="str">
        <f>LEFT(amazon3[[#This Row],[category]],FIND("|",amazon3[[#This Row],[category]]&amp;"|")-1)</f>
        <v>Electronics</v>
      </c>
      <c r="E396" s="3">
        <v>28999</v>
      </c>
      <c r="F396" s="3">
        <v>34999</v>
      </c>
      <c r="G396" s="2">
        <v>0.17</v>
      </c>
      <c r="H396">
        <v>4.4000000000000004</v>
      </c>
      <c r="I396" s="5">
        <v>20311</v>
      </c>
      <c r="J396" t="s">
        <v>3430</v>
      </c>
      <c r="K396" s="1" t="s">
        <v>3433</v>
      </c>
      <c r="L396" t="str">
        <f>IF(amazon3[[#This Row],[discount_percentage]]&gt;=0.7,"70%+",
IF(amazon3[[#This Row],[discount_percentage]]&gt;=0.5,"50%-69%",
IF(amazon3[[#This Row],[discount_percentage]]&gt;=0.3,"30%-49%",
IF(amazon3[[#This Row],[discount_percentage]]&gt;=0.1,"10%-29%","Below 10%"))))</f>
        <v>10%-29%</v>
      </c>
      <c r="M396" s="9" t="str">
        <f>IF(amazon3[[#This Row],[rating]]&gt;=4.5,"Excellent",
IF(amazon3[[#This Row],[rating]]&gt;=4,"Good",
IF(amazon3[[#This Row],[rating]]&gt;=3,"Average","Low")))</f>
        <v>Good</v>
      </c>
      <c r="N396" s="6">
        <f>amazon3[[#This Row],[actual_price]]-amazon3[[#This Row],[discounted_price]]</f>
        <v>6000</v>
      </c>
    </row>
    <row r="397" spans="1:14">
      <c r="A397" t="s">
        <v>3434</v>
      </c>
      <c r="B397" t="s">
        <v>3435</v>
      </c>
      <c r="C397" t="s">
        <v>2961</v>
      </c>
      <c r="D397" t="str">
        <f>LEFT(amazon3[[#This Row],[category]],FIND("|",amazon3[[#This Row],[category]]&amp;"|")-1)</f>
        <v>Electronics</v>
      </c>
      <c r="E397" s="3">
        <v>2299</v>
      </c>
      <c r="F397" s="3">
        <v>7990</v>
      </c>
      <c r="G397" s="2">
        <v>0.71</v>
      </c>
      <c r="H397">
        <v>4.2</v>
      </c>
      <c r="I397" s="5">
        <v>69622</v>
      </c>
      <c r="J397" t="s">
        <v>3440</v>
      </c>
      <c r="K397" s="1" t="s">
        <v>3443</v>
      </c>
      <c r="L397" t="str">
        <f>IF(amazon3[[#This Row],[discount_percentage]]&gt;=0.7,"70%+",
IF(amazon3[[#This Row],[discount_percentage]]&gt;=0.5,"50%-69%",
IF(amazon3[[#This Row],[discount_percentage]]&gt;=0.3,"30%-49%",
IF(amazon3[[#This Row],[discount_percentage]]&gt;=0.1,"10%-29%","Below 10%"))))</f>
        <v>70%+</v>
      </c>
      <c r="M397" s="9" t="str">
        <f>IF(amazon3[[#This Row],[rating]]&gt;=4.5,"Excellent",
IF(amazon3[[#This Row],[rating]]&gt;=4,"Good",
IF(amazon3[[#This Row],[rating]]&gt;=3,"Average","Low")))</f>
        <v>Good</v>
      </c>
      <c r="N397" s="6">
        <f>amazon3[[#This Row],[actual_price]]-amazon3[[#This Row],[discounted_price]]</f>
        <v>5691</v>
      </c>
    </row>
    <row r="398" spans="1:14">
      <c r="A398" t="s">
        <v>3444</v>
      </c>
      <c r="B398" t="s">
        <v>3445</v>
      </c>
      <c r="C398" t="s">
        <v>3446</v>
      </c>
      <c r="D398" t="str">
        <f>LEFT(amazon3[[#This Row],[category]],FIND("|",amazon3[[#This Row],[category]]&amp;"|")-1)</f>
        <v>Electronics</v>
      </c>
      <c r="E398" s="3">
        <v>399</v>
      </c>
      <c r="F398" s="3">
        <v>1999</v>
      </c>
      <c r="G398" s="2">
        <v>0.8</v>
      </c>
      <c r="H398">
        <v>4</v>
      </c>
      <c r="I398" s="5">
        <v>3382</v>
      </c>
      <c r="J398" t="s">
        <v>3451</v>
      </c>
      <c r="K398" s="1" t="s">
        <v>3454</v>
      </c>
      <c r="L398" t="str">
        <f>IF(amazon3[[#This Row],[discount_percentage]]&gt;=0.7,"70%+",
IF(amazon3[[#This Row],[discount_percentage]]&gt;=0.5,"50%-69%",
IF(amazon3[[#This Row],[discount_percentage]]&gt;=0.3,"30%-49%",
IF(amazon3[[#This Row],[discount_percentage]]&gt;=0.1,"10%-29%","Below 10%"))))</f>
        <v>70%+</v>
      </c>
      <c r="M398" s="9" t="str">
        <f>IF(amazon3[[#This Row],[rating]]&gt;=4.5,"Excellent",
IF(amazon3[[#This Row],[rating]]&gt;=4,"Good",
IF(amazon3[[#This Row],[rating]]&gt;=3,"Average","Low")))</f>
        <v>Good</v>
      </c>
      <c r="N398" s="6">
        <f>amazon3[[#This Row],[actual_price]]-amazon3[[#This Row],[discounted_price]]</f>
        <v>1600</v>
      </c>
    </row>
    <row r="399" spans="1:14">
      <c r="A399" t="s">
        <v>3455</v>
      </c>
      <c r="B399" t="s">
        <v>3456</v>
      </c>
      <c r="C399" t="s">
        <v>3037</v>
      </c>
      <c r="D399" t="str">
        <f>LEFT(amazon3[[#This Row],[category]],FIND("|",amazon3[[#This Row],[category]]&amp;"|")-1)</f>
        <v>Electronics</v>
      </c>
      <c r="E399" s="3">
        <v>1149</v>
      </c>
      <c r="F399" s="3">
        <v>3999</v>
      </c>
      <c r="G399" s="2">
        <v>0.71</v>
      </c>
      <c r="H399">
        <v>4.3</v>
      </c>
      <c r="I399" s="5">
        <v>140036</v>
      </c>
      <c r="J399" t="s">
        <v>3461</v>
      </c>
      <c r="K399" s="1" t="s">
        <v>3464</v>
      </c>
      <c r="L399" t="str">
        <f>IF(amazon3[[#This Row],[discount_percentage]]&gt;=0.7,"70%+",
IF(amazon3[[#This Row],[discount_percentage]]&gt;=0.5,"50%-69%",
IF(amazon3[[#This Row],[discount_percentage]]&gt;=0.3,"30%-49%",
IF(amazon3[[#This Row],[discount_percentage]]&gt;=0.1,"10%-29%","Below 10%"))))</f>
        <v>70%+</v>
      </c>
      <c r="M399" s="9" t="str">
        <f>IF(amazon3[[#This Row],[rating]]&gt;=4.5,"Excellent",
IF(amazon3[[#This Row],[rating]]&gt;=4,"Good",
IF(amazon3[[#This Row],[rating]]&gt;=3,"Average","Low")))</f>
        <v>Good</v>
      </c>
      <c r="N399" s="6">
        <f>amazon3[[#This Row],[actual_price]]-amazon3[[#This Row],[discounted_price]]</f>
        <v>2850</v>
      </c>
    </row>
    <row r="400" spans="1:14">
      <c r="A400" t="s">
        <v>3465</v>
      </c>
      <c r="B400" t="s">
        <v>3466</v>
      </c>
      <c r="C400" t="s">
        <v>3175</v>
      </c>
      <c r="D400" t="str">
        <f>LEFT(amazon3[[#This Row],[category]],FIND("|",amazon3[[#This Row],[category]]&amp;"|")-1)</f>
        <v>Electronics</v>
      </c>
      <c r="E400" s="3">
        <v>529</v>
      </c>
      <c r="F400" s="3">
        <v>1499</v>
      </c>
      <c r="G400" s="2">
        <v>0.65</v>
      </c>
      <c r="H400">
        <v>4.0999999999999996</v>
      </c>
      <c r="I400" s="5">
        <v>8599</v>
      </c>
      <c r="J400" t="s">
        <v>3471</v>
      </c>
      <c r="K400" s="1" t="s">
        <v>3474</v>
      </c>
      <c r="L400" t="str">
        <f>IF(amazon3[[#This Row],[discount_percentage]]&gt;=0.7,"70%+",
IF(amazon3[[#This Row],[discount_percentage]]&gt;=0.5,"50%-69%",
IF(amazon3[[#This Row],[discount_percentage]]&gt;=0.3,"30%-49%",
IF(amazon3[[#This Row],[discount_percentage]]&gt;=0.1,"10%-29%","Below 10%"))))</f>
        <v>50%-69%</v>
      </c>
      <c r="M400" s="9" t="str">
        <f>IF(amazon3[[#This Row],[rating]]&gt;=4.5,"Excellent",
IF(amazon3[[#This Row],[rating]]&gt;=4,"Good",
IF(amazon3[[#This Row],[rating]]&gt;=3,"Average","Low")))</f>
        <v>Good</v>
      </c>
      <c r="N400" s="6">
        <f>amazon3[[#This Row],[actual_price]]-amazon3[[#This Row],[discounted_price]]</f>
        <v>970</v>
      </c>
    </row>
    <row r="401" spans="1:14">
      <c r="A401" t="s">
        <v>3475</v>
      </c>
      <c r="B401" t="s">
        <v>3476</v>
      </c>
      <c r="C401" t="s">
        <v>3003</v>
      </c>
      <c r="D401" t="str">
        <f>LEFT(amazon3[[#This Row],[category]],FIND("|",amazon3[[#This Row],[category]]&amp;"|")-1)</f>
        <v>Electronics</v>
      </c>
      <c r="E401" s="3">
        <v>13999</v>
      </c>
      <c r="F401" s="3">
        <v>19499</v>
      </c>
      <c r="G401" s="2">
        <v>0.28000000000000003</v>
      </c>
      <c r="H401">
        <v>4.0999999999999996</v>
      </c>
      <c r="I401" s="5">
        <v>18998</v>
      </c>
      <c r="J401" t="s">
        <v>3225</v>
      </c>
      <c r="K401" s="1" t="s">
        <v>3479</v>
      </c>
      <c r="L401" t="str">
        <f>IF(amazon3[[#This Row],[discount_percentage]]&gt;=0.7,"70%+",
IF(amazon3[[#This Row],[discount_percentage]]&gt;=0.5,"50%-69%",
IF(amazon3[[#This Row],[discount_percentage]]&gt;=0.3,"30%-49%",
IF(amazon3[[#This Row],[discount_percentage]]&gt;=0.1,"10%-29%","Below 10%"))))</f>
        <v>10%-29%</v>
      </c>
      <c r="M401" s="9" t="str">
        <f>IF(amazon3[[#This Row],[rating]]&gt;=4.5,"Excellent",
IF(amazon3[[#This Row],[rating]]&gt;=4,"Good",
IF(amazon3[[#This Row],[rating]]&gt;=3,"Average","Low")))</f>
        <v>Good</v>
      </c>
      <c r="N401" s="6">
        <f>amazon3[[#This Row],[actual_price]]-amazon3[[#This Row],[discounted_price]]</f>
        <v>5500</v>
      </c>
    </row>
    <row r="402" spans="1:14">
      <c r="A402" t="s">
        <v>3480</v>
      </c>
      <c r="B402" t="s">
        <v>3481</v>
      </c>
      <c r="C402" t="s">
        <v>3079</v>
      </c>
      <c r="D402" t="str">
        <f>LEFT(amazon3[[#This Row],[category]],FIND("|",amazon3[[#This Row],[category]]&amp;"|")-1)</f>
        <v>Electronics</v>
      </c>
      <c r="E402" s="3">
        <v>379</v>
      </c>
      <c r="F402" s="3">
        <v>999</v>
      </c>
      <c r="G402" s="2">
        <v>0.62</v>
      </c>
      <c r="H402">
        <v>4.0999999999999996</v>
      </c>
      <c r="I402" s="5">
        <v>363713</v>
      </c>
      <c r="J402" t="s">
        <v>3135</v>
      </c>
      <c r="K402" s="1" t="s">
        <v>3484</v>
      </c>
      <c r="L402" t="str">
        <f>IF(amazon3[[#This Row],[discount_percentage]]&gt;=0.7,"70%+",
IF(amazon3[[#This Row],[discount_percentage]]&gt;=0.5,"50%-69%",
IF(amazon3[[#This Row],[discount_percentage]]&gt;=0.3,"30%-49%",
IF(amazon3[[#This Row],[discount_percentage]]&gt;=0.1,"10%-29%","Below 10%"))))</f>
        <v>50%-69%</v>
      </c>
      <c r="M402" s="9" t="str">
        <f>IF(amazon3[[#This Row],[rating]]&gt;=4.5,"Excellent",
IF(amazon3[[#This Row],[rating]]&gt;=4,"Good",
IF(amazon3[[#This Row],[rating]]&gt;=3,"Average","Low")))</f>
        <v>Good</v>
      </c>
      <c r="N402" s="6">
        <f>amazon3[[#This Row],[actual_price]]-amazon3[[#This Row],[discounted_price]]</f>
        <v>620</v>
      </c>
    </row>
    <row r="403" spans="1:14">
      <c r="A403" t="s">
        <v>3485</v>
      </c>
      <c r="B403" t="s">
        <v>3486</v>
      </c>
      <c r="C403" t="s">
        <v>3003</v>
      </c>
      <c r="D403" t="str">
        <f>LEFT(amazon3[[#This Row],[category]],FIND("|",amazon3[[#This Row],[category]]&amp;"|")-1)</f>
        <v>Electronics</v>
      </c>
      <c r="E403" s="3">
        <v>13999</v>
      </c>
      <c r="F403" s="3">
        <v>19999</v>
      </c>
      <c r="G403" s="2">
        <v>0.3</v>
      </c>
      <c r="H403">
        <v>4.0999999999999996</v>
      </c>
      <c r="I403" s="5">
        <v>19252</v>
      </c>
      <c r="J403" t="s">
        <v>3321</v>
      </c>
      <c r="K403" s="1" t="s">
        <v>3489</v>
      </c>
      <c r="L403" t="str">
        <f>IF(amazon3[[#This Row],[discount_percentage]]&gt;=0.7,"70%+",
IF(amazon3[[#This Row],[discount_percentage]]&gt;=0.5,"50%-69%",
IF(amazon3[[#This Row],[discount_percentage]]&gt;=0.3,"30%-49%",
IF(amazon3[[#This Row],[discount_percentage]]&gt;=0.1,"10%-29%","Below 10%"))))</f>
        <v>30%-49%</v>
      </c>
      <c r="M403" s="9" t="str">
        <f>IF(amazon3[[#This Row],[rating]]&gt;=4.5,"Excellent",
IF(amazon3[[#This Row],[rating]]&gt;=4,"Good",
IF(amazon3[[#This Row],[rating]]&gt;=3,"Average","Low")))</f>
        <v>Good</v>
      </c>
      <c r="N403" s="6">
        <f>amazon3[[#This Row],[actual_price]]-amazon3[[#This Row],[discounted_price]]</f>
        <v>6000</v>
      </c>
    </row>
    <row r="404" spans="1:14">
      <c r="A404" t="s">
        <v>3490</v>
      </c>
      <c r="B404" t="s">
        <v>3491</v>
      </c>
      <c r="C404" t="s">
        <v>2961</v>
      </c>
      <c r="D404" t="str">
        <f>LEFT(amazon3[[#This Row],[category]],FIND("|",amazon3[[#This Row],[category]]&amp;"|")-1)</f>
        <v>Electronics</v>
      </c>
      <c r="E404" s="3">
        <v>3999</v>
      </c>
      <c r="F404" s="3">
        <v>9999</v>
      </c>
      <c r="G404" s="2">
        <v>0.6</v>
      </c>
      <c r="H404">
        <v>4.4000000000000004</v>
      </c>
      <c r="I404" s="5">
        <v>73</v>
      </c>
      <c r="J404" t="s">
        <v>3496</v>
      </c>
      <c r="K404" s="1" t="s">
        <v>3499</v>
      </c>
      <c r="L404" t="str">
        <f>IF(amazon3[[#This Row],[discount_percentage]]&gt;=0.7,"70%+",
IF(amazon3[[#This Row],[discount_percentage]]&gt;=0.5,"50%-69%",
IF(amazon3[[#This Row],[discount_percentage]]&gt;=0.3,"30%-49%",
IF(amazon3[[#This Row],[discount_percentage]]&gt;=0.1,"10%-29%","Below 10%"))))</f>
        <v>50%-69%</v>
      </c>
      <c r="M404" s="9" t="str">
        <f>IF(amazon3[[#This Row],[rating]]&gt;=4.5,"Excellent",
IF(amazon3[[#This Row],[rating]]&gt;=4,"Good",
IF(amazon3[[#This Row],[rating]]&gt;=3,"Average","Low")))</f>
        <v>Good</v>
      </c>
      <c r="N404" s="6">
        <f>amazon3[[#This Row],[actual_price]]-amazon3[[#This Row],[discounted_price]]</f>
        <v>6000</v>
      </c>
    </row>
    <row r="405" spans="1:14">
      <c r="A405" t="s">
        <v>67</v>
      </c>
      <c r="B405" t="s">
        <v>68</v>
      </c>
      <c r="C405" t="s">
        <v>18</v>
      </c>
      <c r="D405" t="str">
        <f>LEFT(amazon3[[#This Row],[category]],FIND("|",amazon3[[#This Row],[category]]&amp;"|")-1)</f>
        <v>Computers&amp;Accessories</v>
      </c>
      <c r="E405" s="3">
        <v>149</v>
      </c>
      <c r="F405" s="3">
        <v>1000</v>
      </c>
      <c r="G405" s="2">
        <v>0.85</v>
      </c>
      <c r="H405">
        <v>3.9</v>
      </c>
      <c r="I405" s="5">
        <v>24870</v>
      </c>
      <c r="J405" t="s">
        <v>3503</v>
      </c>
      <c r="K405" s="1" t="s">
        <v>3506</v>
      </c>
      <c r="L405" t="str">
        <f>IF(amazon3[[#This Row],[discount_percentage]]&gt;=0.7,"70%+",
IF(amazon3[[#This Row],[discount_percentage]]&gt;=0.5,"50%-69%",
IF(amazon3[[#This Row],[discount_percentage]]&gt;=0.3,"30%-49%",
IF(amazon3[[#This Row],[discount_percentage]]&gt;=0.1,"10%-29%","Below 10%"))))</f>
        <v>70%+</v>
      </c>
      <c r="M405" s="9" t="str">
        <f>IF(amazon3[[#This Row],[rating]]&gt;=4.5,"Excellent",
IF(amazon3[[#This Row],[rating]]&gt;=4,"Good",
IF(amazon3[[#This Row],[rating]]&gt;=3,"Average","Low")))</f>
        <v>Average</v>
      </c>
      <c r="N405" s="6">
        <f>amazon3[[#This Row],[actual_price]]-amazon3[[#This Row],[discounted_price]]</f>
        <v>851</v>
      </c>
    </row>
    <row r="406" spans="1:14">
      <c r="A406" t="s">
        <v>3507</v>
      </c>
      <c r="B406" t="s">
        <v>3508</v>
      </c>
      <c r="C406" t="s">
        <v>3509</v>
      </c>
      <c r="D406" t="str">
        <f>LEFT(amazon3[[#This Row],[category]],FIND("|",amazon3[[#This Row],[category]]&amp;"|")-1)</f>
        <v>Electronics</v>
      </c>
      <c r="E406" s="3">
        <v>99</v>
      </c>
      <c r="F406" s="3">
        <v>499</v>
      </c>
      <c r="G406" s="2">
        <v>0.8</v>
      </c>
      <c r="H406">
        <v>4.3</v>
      </c>
      <c r="I406" s="5">
        <v>42641</v>
      </c>
      <c r="J406" t="s">
        <v>3514</v>
      </c>
      <c r="K406" s="1" t="s">
        <v>3517</v>
      </c>
      <c r="L406" t="str">
        <f>IF(amazon3[[#This Row],[discount_percentage]]&gt;=0.7,"70%+",
IF(amazon3[[#This Row],[discount_percentage]]&gt;=0.5,"50%-69%",
IF(amazon3[[#This Row],[discount_percentage]]&gt;=0.3,"30%-49%",
IF(amazon3[[#This Row],[discount_percentage]]&gt;=0.1,"10%-29%","Below 10%"))))</f>
        <v>70%+</v>
      </c>
      <c r="M406" s="9" t="str">
        <f>IF(amazon3[[#This Row],[rating]]&gt;=4.5,"Excellent",
IF(amazon3[[#This Row],[rating]]&gt;=4,"Good",
IF(amazon3[[#This Row],[rating]]&gt;=3,"Average","Low")))</f>
        <v>Good</v>
      </c>
      <c r="N406" s="6">
        <f>amazon3[[#This Row],[actual_price]]-amazon3[[#This Row],[discounted_price]]</f>
        <v>400</v>
      </c>
    </row>
    <row r="407" spans="1:14">
      <c r="A407" t="s">
        <v>3518</v>
      </c>
      <c r="B407" t="s">
        <v>3519</v>
      </c>
      <c r="C407" t="s">
        <v>3079</v>
      </c>
      <c r="D407" t="str">
        <f>LEFT(amazon3[[#This Row],[category]],FIND("|",amazon3[[#This Row],[category]]&amp;"|")-1)</f>
        <v>Electronics</v>
      </c>
      <c r="E407" s="3">
        <v>4790</v>
      </c>
      <c r="F407" s="3">
        <v>15990</v>
      </c>
      <c r="G407" s="2">
        <v>0.7</v>
      </c>
      <c r="H407">
        <v>4</v>
      </c>
      <c r="I407" s="5">
        <v>4390</v>
      </c>
      <c r="J407" t="s">
        <v>3524</v>
      </c>
      <c r="K407" s="1" t="s">
        <v>3527</v>
      </c>
      <c r="L407" t="str">
        <f>IF(amazon3[[#This Row],[discount_percentage]]&gt;=0.7,"70%+",
IF(amazon3[[#This Row],[discount_percentage]]&gt;=0.5,"50%-69%",
IF(amazon3[[#This Row],[discount_percentage]]&gt;=0.3,"30%-49%",
IF(amazon3[[#This Row],[discount_percentage]]&gt;=0.1,"10%-29%","Below 10%"))))</f>
        <v>70%+</v>
      </c>
      <c r="M407" s="9" t="str">
        <f>IF(amazon3[[#This Row],[rating]]&gt;=4.5,"Excellent",
IF(amazon3[[#This Row],[rating]]&gt;=4,"Good",
IF(amazon3[[#This Row],[rating]]&gt;=3,"Average","Low")))</f>
        <v>Good</v>
      </c>
      <c r="N407" s="6">
        <f>amazon3[[#This Row],[actual_price]]-amazon3[[#This Row],[discounted_price]]</f>
        <v>11200</v>
      </c>
    </row>
    <row r="408" spans="1:14">
      <c r="A408" t="s">
        <v>3528</v>
      </c>
      <c r="B408" t="s">
        <v>3529</v>
      </c>
      <c r="C408" t="s">
        <v>3003</v>
      </c>
      <c r="D408" t="str">
        <f>LEFT(amazon3[[#This Row],[category]],FIND("|",amazon3[[#This Row],[category]]&amp;"|")-1)</f>
        <v>Electronics</v>
      </c>
      <c r="E408" s="3">
        <v>33999</v>
      </c>
      <c r="F408" s="3">
        <v>33999</v>
      </c>
      <c r="G408" s="2">
        <v>0</v>
      </c>
      <c r="H408">
        <v>4.3</v>
      </c>
      <c r="I408" s="5">
        <v>17415</v>
      </c>
      <c r="J408" t="s">
        <v>3018</v>
      </c>
      <c r="K408" s="1" t="s">
        <v>3531</v>
      </c>
      <c r="L408" t="str">
        <f>IF(amazon3[[#This Row],[discount_percentage]]&gt;=0.7,"70%+",
IF(amazon3[[#This Row],[discount_percentage]]&gt;=0.5,"50%-69%",
IF(amazon3[[#This Row],[discount_percentage]]&gt;=0.3,"30%-49%",
IF(amazon3[[#This Row],[discount_percentage]]&gt;=0.1,"10%-29%","Below 10%"))))</f>
        <v>Below 10%</v>
      </c>
      <c r="M408" s="9" t="str">
        <f>IF(amazon3[[#This Row],[rating]]&gt;=4.5,"Excellent",
IF(amazon3[[#This Row],[rating]]&gt;=4,"Good",
IF(amazon3[[#This Row],[rating]]&gt;=3,"Average","Low")))</f>
        <v>Good</v>
      </c>
      <c r="N408" s="6">
        <f>amazon3[[#This Row],[actual_price]]-amazon3[[#This Row],[discounted_price]]</f>
        <v>0</v>
      </c>
    </row>
    <row r="409" spans="1:14">
      <c r="A409" t="s">
        <v>3532</v>
      </c>
      <c r="B409" t="s">
        <v>3533</v>
      </c>
      <c r="C409" t="s">
        <v>3534</v>
      </c>
      <c r="D409" t="str">
        <f>LEFT(amazon3[[#This Row],[category]],FIND("|",amazon3[[#This Row],[category]]&amp;"|")-1)</f>
        <v>Computers&amp;Accessories</v>
      </c>
      <c r="E409" s="3">
        <v>99</v>
      </c>
      <c r="F409" s="3">
        <v>999</v>
      </c>
      <c r="G409" s="2">
        <v>0.9</v>
      </c>
      <c r="H409">
        <v>4</v>
      </c>
      <c r="I409" s="5">
        <v>1396</v>
      </c>
      <c r="J409" t="s">
        <v>3539</v>
      </c>
      <c r="K409" s="1" t="s">
        <v>3542</v>
      </c>
      <c r="L409" t="str">
        <f>IF(amazon3[[#This Row],[discount_percentage]]&gt;=0.7,"70%+",
IF(amazon3[[#This Row],[discount_percentage]]&gt;=0.5,"50%-69%",
IF(amazon3[[#This Row],[discount_percentage]]&gt;=0.3,"30%-49%",
IF(amazon3[[#This Row],[discount_percentage]]&gt;=0.1,"10%-29%","Below 10%"))))</f>
        <v>70%+</v>
      </c>
      <c r="M409" s="9" t="str">
        <f>IF(amazon3[[#This Row],[rating]]&gt;=4.5,"Excellent",
IF(amazon3[[#This Row],[rating]]&gt;=4,"Good",
IF(amazon3[[#This Row],[rating]]&gt;=3,"Average","Low")))</f>
        <v>Good</v>
      </c>
      <c r="N409" s="6">
        <f>amazon3[[#This Row],[actual_price]]-amazon3[[#This Row],[discounted_price]]</f>
        <v>900</v>
      </c>
    </row>
    <row r="410" spans="1:14">
      <c r="A410" t="s">
        <v>3543</v>
      </c>
      <c r="B410" t="s">
        <v>3544</v>
      </c>
      <c r="C410" t="s">
        <v>3079</v>
      </c>
      <c r="D410" t="str">
        <f>LEFT(amazon3[[#This Row],[category]],FIND("|",amazon3[[#This Row],[category]]&amp;"|")-1)</f>
        <v>Electronics</v>
      </c>
      <c r="E410" s="3">
        <v>299</v>
      </c>
      <c r="F410" s="3">
        <v>1900</v>
      </c>
      <c r="G410" s="2">
        <v>0.84</v>
      </c>
      <c r="H410">
        <v>3.6</v>
      </c>
      <c r="I410" s="5">
        <v>18202</v>
      </c>
      <c r="J410" t="s">
        <v>3549</v>
      </c>
      <c r="K410" s="1" t="s">
        <v>3552</v>
      </c>
      <c r="L410" t="str">
        <f>IF(amazon3[[#This Row],[discount_percentage]]&gt;=0.7,"70%+",
IF(amazon3[[#This Row],[discount_percentage]]&gt;=0.5,"50%-69%",
IF(amazon3[[#This Row],[discount_percentage]]&gt;=0.3,"30%-49%",
IF(amazon3[[#This Row],[discount_percentage]]&gt;=0.1,"10%-29%","Below 10%"))))</f>
        <v>70%+</v>
      </c>
      <c r="M410" s="9" t="str">
        <f>IF(amazon3[[#This Row],[rating]]&gt;=4.5,"Excellent",
IF(amazon3[[#This Row],[rating]]&gt;=4,"Good",
IF(amazon3[[#This Row],[rating]]&gt;=3,"Average","Low")))</f>
        <v>Average</v>
      </c>
      <c r="N410" s="6">
        <f>amazon3[[#This Row],[actual_price]]-amazon3[[#This Row],[discounted_price]]</f>
        <v>1601</v>
      </c>
    </row>
    <row r="411" spans="1:14">
      <c r="A411" t="s">
        <v>3553</v>
      </c>
      <c r="B411" t="s">
        <v>3554</v>
      </c>
      <c r="C411" t="s">
        <v>3003</v>
      </c>
      <c r="D411" t="str">
        <f>LEFT(amazon3[[#This Row],[category]],FIND("|",amazon3[[#This Row],[category]]&amp;"|")-1)</f>
        <v>Electronics</v>
      </c>
      <c r="E411" s="3">
        <v>10999</v>
      </c>
      <c r="F411" s="3">
        <v>14999</v>
      </c>
      <c r="G411" s="2">
        <v>0.27</v>
      </c>
      <c r="H411">
        <v>4.0999999999999996</v>
      </c>
      <c r="I411" s="5">
        <v>18998</v>
      </c>
      <c r="J411" t="s">
        <v>3225</v>
      </c>
      <c r="K411" s="1" t="s">
        <v>3556</v>
      </c>
      <c r="L411" t="str">
        <f>IF(amazon3[[#This Row],[discount_percentage]]&gt;=0.7,"70%+",
IF(amazon3[[#This Row],[discount_percentage]]&gt;=0.5,"50%-69%",
IF(amazon3[[#This Row],[discount_percentage]]&gt;=0.3,"30%-49%",
IF(amazon3[[#This Row],[discount_percentage]]&gt;=0.1,"10%-29%","Below 10%"))))</f>
        <v>10%-29%</v>
      </c>
      <c r="M411" s="9" t="str">
        <f>IF(amazon3[[#This Row],[rating]]&gt;=4.5,"Excellent",
IF(amazon3[[#This Row],[rating]]&gt;=4,"Good",
IF(amazon3[[#This Row],[rating]]&gt;=3,"Average","Low")))</f>
        <v>Good</v>
      </c>
      <c r="N411" s="6">
        <f>amazon3[[#This Row],[actual_price]]-amazon3[[#This Row],[discounted_price]]</f>
        <v>4000</v>
      </c>
    </row>
    <row r="412" spans="1:14">
      <c r="A412" t="s">
        <v>3557</v>
      </c>
      <c r="B412" t="s">
        <v>3558</v>
      </c>
      <c r="C412" t="s">
        <v>3003</v>
      </c>
      <c r="D412" t="str">
        <f>LEFT(amazon3[[#This Row],[category]],FIND("|",amazon3[[#This Row],[category]]&amp;"|")-1)</f>
        <v>Electronics</v>
      </c>
      <c r="E412" s="3">
        <v>34999</v>
      </c>
      <c r="F412" s="3">
        <v>38999</v>
      </c>
      <c r="G412" s="2">
        <v>0.1</v>
      </c>
      <c r="H412">
        <v>4.2</v>
      </c>
      <c r="I412" s="5">
        <v>11029</v>
      </c>
      <c r="J412" t="s">
        <v>3563</v>
      </c>
      <c r="K412" s="1" t="s">
        <v>3566</v>
      </c>
      <c r="L412" t="str">
        <f>IF(amazon3[[#This Row],[discount_percentage]]&gt;=0.7,"70%+",
IF(amazon3[[#This Row],[discount_percentage]]&gt;=0.5,"50%-69%",
IF(amazon3[[#This Row],[discount_percentage]]&gt;=0.3,"30%-49%",
IF(amazon3[[#This Row],[discount_percentage]]&gt;=0.1,"10%-29%","Below 10%"))))</f>
        <v>10%-29%</v>
      </c>
      <c r="M412" s="9" t="str">
        <f>IF(amazon3[[#This Row],[rating]]&gt;=4.5,"Excellent",
IF(amazon3[[#This Row],[rating]]&gt;=4,"Good",
IF(amazon3[[#This Row],[rating]]&gt;=3,"Average","Low")))</f>
        <v>Good</v>
      </c>
      <c r="N412" s="6">
        <f>amazon3[[#This Row],[actual_price]]-amazon3[[#This Row],[discounted_price]]</f>
        <v>4000</v>
      </c>
    </row>
    <row r="413" spans="1:14">
      <c r="A413" t="s">
        <v>3567</v>
      </c>
      <c r="B413" t="s">
        <v>3244</v>
      </c>
      <c r="C413" t="s">
        <v>3003</v>
      </c>
      <c r="D413" t="str">
        <f>LEFT(amazon3[[#This Row],[category]],FIND("|",amazon3[[#This Row],[category]]&amp;"|")-1)</f>
        <v>Electronics</v>
      </c>
      <c r="E413" s="3">
        <v>16999</v>
      </c>
      <c r="F413" s="3">
        <v>24999</v>
      </c>
      <c r="G413" s="2">
        <v>0.32</v>
      </c>
      <c r="H413">
        <v>4.0999999999999996</v>
      </c>
      <c r="I413" s="5">
        <v>22318</v>
      </c>
      <c r="J413" t="s">
        <v>3210</v>
      </c>
      <c r="K413" s="1" t="s">
        <v>3568</v>
      </c>
      <c r="L413" t="str">
        <f>IF(amazon3[[#This Row],[discount_percentage]]&gt;=0.7,"70%+",
IF(amazon3[[#This Row],[discount_percentage]]&gt;=0.5,"50%-69%",
IF(amazon3[[#This Row],[discount_percentage]]&gt;=0.3,"30%-49%",
IF(amazon3[[#This Row],[discount_percentage]]&gt;=0.1,"10%-29%","Below 10%"))))</f>
        <v>30%-49%</v>
      </c>
      <c r="M413" s="9" t="str">
        <f>IF(amazon3[[#This Row],[rating]]&gt;=4.5,"Excellent",
IF(amazon3[[#This Row],[rating]]&gt;=4,"Good",
IF(amazon3[[#This Row],[rating]]&gt;=3,"Average","Low")))</f>
        <v>Good</v>
      </c>
      <c r="N413" s="6">
        <f>amazon3[[#This Row],[actual_price]]-amazon3[[#This Row],[discounted_price]]</f>
        <v>8000</v>
      </c>
    </row>
    <row r="414" spans="1:14">
      <c r="A414" t="s">
        <v>3569</v>
      </c>
      <c r="B414" t="s">
        <v>3570</v>
      </c>
      <c r="C414" t="s">
        <v>3509</v>
      </c>
      <c r="D414" t="str">
        <f>LEFT(amazon3[[#This Row],[category]],FIND("|",amazon3[[#This Row],[category]]&amp;"|")-1)</f>
        <v>Electronics</v>
      </c>
      <c r="E414" s="3">
        <v>199</v>
      </c>
      <c r="F414" s="3">
        <v>499</v>
      </c>
      <c r="G414" s="2">
        <v>0.6</v>
      </c>
      <c r="H414">
        <v>4.0999999999999996</v>
      </c>
      <c r="I414" s="5">
        <v>1786</v>
      </c>
      <c r="J414" t="s">
        <v>3575</v>
      </c>
      <c r="K414" s="1" t="s">
        <v>13079</v>
      </c>
      <c r="L414" t="str">
        <f>IF(amazon3[[#This Row],[discount_percentage]]&gt;=0.7,"70%+",
IF(amazon3[[#This Row],[discount_percentage]]&gt;=0.5,"50%-69%",
IF(amazon3[[#This Row],[discount_percentage]]&gt;=0.3,"30%-49%",
IF(amazon3[[#This Row],[discount_percentage]]&gt;=0.1,"10%-29%","Below 10%"))))</f>
        <v>50%-69%</v>
      </c>
      <c r="M414" s="9" t="str">
        <f>IF(amazon3[[#This Row],[rating]]&gt;=4.5,"Excellent",
IF(amazon3[[#This Row],[rating]]&gt;=4,"Good",
IF(amazon3[[#This Row],[rating]]&gt;=3,"Average","Low")))</f>
        <v>Good</v>
      </c>
      <c r="N414" s="6">
        <f>amazon3[[#This Row],[actual_price]]-amazon3[[#This Row],[discounted_price]]</f>
        <v>300</v>
      </c>
    </row>
    <row r="415" spans="1:14">
      <c r="A415" t="s">
        <v>3579</v>
      </c>
      <c r="B415" t="s">
        <v>3580</v>
      </c>
      <c r="C415" t="s">
        <v>2992</v>
      </c>
      <c r="D415" t="str">
        <f>LEFT(amazon3[[#This Row],[category]],FIND("|",amazon3[[#This Row],[category]]&amp;"|")-1)</f>
        <v>Electronics</v>
      </c>
      <c r="E415" s="3">
        <v>999</v>
      </c>
      <c r="F415" s="3">
        <v>1599</v>
      </c>
      <c r="G415" s="2">
        <v>0.38</v>
      </c>
      <c r="H415">
        <v>4</v>
      </c>
      <c r="I415" s="5">
        <v>7222</v>
      </c>
      <c r="J415" t="s">
        <v>3585</v>
      </c>
      <c r="K415" s="1" t="s">
        <v>3588</v>
      </c>
      <c r="L415" t="str">
        <f>IF(amazon3[[#This Row],[discount_percentage]]&gt;=0.7,"70%+",
IF(amazon3[[#This Row],[discount_percentage]]&gt;=0.5,"50%-69%",
IF(amazon3[[#This Row],[discount_percentage]]&gt;=0.3,"30%-49%",
IF(amazon3[[#This Row],[discount_percentage]]&gt;=0.1,"10%-29%","Below 10%"))))</f>
        <v>30%-49%</v>
      </c>
      <c r="M415" s="9" t="str">
        <f>IF(amazon3[[#This Row],[rating]]&gt;=4.5,"Excellent",
IF(amazon3[[#This Row],[rating]]&gt;=4,"Good",
IF(amazon3[[#This Row],[rating]]&gt;=3,"Average","Low")))</f>
        <v>Good</v>
      </c>
      <c r="N415" s="6">
        <f>amazon3[[#This Row],[actual_price]]-amazon3[[#This Row],[discounted_price]]</f>
        <v>600</v>
      </c>
    </row>
    <row r="416" spans="1:14">
      <c r="A416" t="s">
        <v>3589</v>
      </c>
      <c r="B416" t="s">
        <v>3590</v>
      </c>
      <c r="C416" t="s">
        <v>3058</v>
      </c>
      <c r="D416" t="str">
        <f>LEFT(amazon3[[#This Row],[category]],FIND("|",amazon3[[#This Row],[category]]&amp;"|")-1)</f>
        <v>Electronics</v>
      </c>
      <c r="E416" s="3">
        <v>1299</v>
      </c>
      <c r="F416" s="3">
        <v>1599</v>
      </c>
      <c r="G416" s="2">
        <v>0.19</v>
      </c>
      <c r="H416">
        <v>4</v>
      </c>
      <c r="I416" s="5">
        <v>128311</v>
      </c>
      <c r="J416" t="s">
        <v>3063</v>
      </c>
      <c r="K416" s="1" t="s">
        <v>3592</v>
      </c>
      <c r="L416" t="str">
        <f>IF(amazon3[[#This Row],[discount_percentage]]&gt;=0.7,"70%+",
IF(amazon3[[#This Row],[discount_percentage]]&gt;=0.5,"50%-69%",
IF(amazon3[[#This Row],[discount_percentage]]&gt;=0.3,"30%-49%",
IF(amazon3[[#This Row],[discount_percentage]]&gt;=0.1,"10%-29%","Below 10%"))))</f>
        <v>10%-29%</v>
      </c>
      <c r="M416" s="9" t="str">
        <f>IF(amazon3[[#This Row],[rating]]&gt;=4.5,"Excellent",
IF(amazon3[[#This Row],[rating]]&gt;=4,"Good",
IF(amazon3[[#This Row],[rating]]&gt;=3,"Average","Low")))</f>
        <v>Good</v>
      </c>
      <c r="N416" s="6">
        <f>amazon3[[#This Row],[actual_price]]-amazon3[[#This Row],[discounted_price]]</f>
        <v>300</v>
      </c>
    </row>
    <row r="417" spans="1:14">
      <c r="A417" t="s">
        <v>3593</v>
      </c>
      <c r="B417" t="s">
        <v>3594</v>
      </c>
      <c r="C417" t="s">
        <v>3079</v>
      </c>
      <c r="D417" t="str">
        <f>LEFT(amazon3[[#This Row],[category]],FIND("|",amazon3[[#This Row],[category]]&amp;"|")-1)</f>
        <v>Electronics</v>
      </c>
      <c r="E417" s="3">
        <v>599</v>
      </c>
      <c r="F417" s="3">
        <v>1800</v>
      </c>
      <c r="G417" s="2">
        <v>0.67</v>
      </c>
      <c r="H417">
        <v>3.5</v>
      </c>
      <c r="I417" s="5">
        <v>83996</v>
      </c>
      <c r="J417" t="s">
        <v>3599</v>
      </c>
      <c r="K417" s="1" t="s">
        <v>3602</v>
      </c>
      <c r="L417" t="str">
        <f>IF(amazon3[[#This Row],[discount_percentage]]&gt;=0.7,"70%+",
IF(amazon3[[#This Row],[discount_percentage]]&gt;=0.5,"50%-69%",
IF(amazon3[[#This Row],[discount_percentage]]&gt;=0.3,"30%-49%",
IF(amazon3[[#This Row],[discount_percentage]]&gt;=0.1,"10%-29%","Below 10%"))))</f>
        <v>50%-69%</v>
      </c>
      <c r="M417" s="9" t="str">
        <f>IF(amazon3[[#This Row],[rating]]&gt;=4.5,"Excellent",
IF(amazon3[[#This Row],[rating]]&gt;=4,"Good",
IF(amazon3[[#This Row],[rating]]&gt;=3,"Average","Low")))</f>
        <v>Average</v>
      </c>
      <c r="N417" s="6">
        <f>amazon3[[#This Row],[actual_price]]-amazon3[[#This Row],[discounted_price]]</f>
        <v>1201</v>
      </c>
    </row>
    <row r="418" spans="1:14">
      <c r="A418" t="s">
        <v>3603</v>
      </c>
      <c r="B418" t="s">
        <v>3604</v>
      </c>
      <c r="C418" t="s">
        <v>3037</v>
      </c>
      <c r="D418" t="str">
        <f>LEFT(amazon3[[#This Row],[category]],FIND("|",amazon3[[#This Row],[category]]&amp;"|")-1)</f>
        <v>Electronics</v>
      </c>
      <c r="E418" s="3">
        <v>599</v>
      </c>
      <c r="F418" s="3">
        <v>1899</v>
      </c>
      <c r="G418" s="2">
        <v>0.68</v>
      </c>
      <c r="H418">
        <v>4.3</v>
      </c>
      <c r="I418" s="5">
        <v>140036</v>
      </c>
      <c r="J418" t="s">
        <v>3461</v>
      </c>
      <c r="K418" s="1" t="s">
        <v>3606</v>
      </c>
      <c r="L418" t="str">
        <f>IF(amazon3[[#This Row],[discount_percentage]]&gt;=0.7,"70%+",
IF(amazon3[[#This Row],[discount_percentage]]&gt;=0.5,"50%-69%",
IF(amazon3[[#This Row],[discount_percentage]]&gt;=0.3,"30%-49%",
IF(amazon3[[#This Row],[discount_percentage]]&gt;=0.1,"10%-29%","Below 10%"))))</f>
        <v>50%-69%</v>
      </c>
      <c r="M418" s="9" t="str">
        <f>IF(amazon3[[#This Row],[rating]]&gt;=4.5,"Excellent",
IF(amazon3[[#This Row],[rating]]&gt;=4,"Good",
IF(amazon3[[#This Row],[rating]]&gt;=3,"Average","Low")))</f>
        <v>Good</v>
      </c>
      <c r="N418" s="6">
        <f>amazon3[[#This Row],[actual_price]]-amazon3[[#This Row],[discounted_price]]</f>
        <v>1300</v>
      </c>
    </row>
    <row r="419" spans="1:14">
      <c r="A419" t="s">
        <v>3607</v>
      </c>
      <c r="B419" t="s">
        <v>3608</v>
      </c>
      <c r="C419" t="s">
        <v>2992</v>
      </c>
      <c r="D419" t="str">
        <f>LEFT(amazon3[[#This Row],[category]],FIND("|",amazon3[[#This Row],[category]]&amp;"|")-1)</f>
        <v>Electronics</v>
      </c>
      <c r="E419" s="3">
        <v>1799</v>
      </c>
      <c r="F419" s="3">
        <v>2499</v>
      </c>
      <c r="G419" s="2">
        <v>0.28000000000000003</v>
      </c>
      <c r="H419">
        <v>4.0999999999999996</v>
      </c>
      <c r="I419" s="5">
        <v>18678</v>
      </c>
      <c r="J419" t="s">
        <v>3613</v>
      </c>
      <c r="K419" s="1" t="s">
        <v>3616</v>
      </c>
      <c r="L419" t="str">
        <f>IF(amazon3[[#This Row],[discount_percentage]]&gt;=0.7,"70%+",
IF(amazon3[[#This Row],[discount_percentage]]&gt;=0.5,"50%-69%",
IF(amazon3[[#This Row],[discount_percentage]]&gt;=0.3,"30%-49%",
IF(amazon3[[#This Row],[discount_percentage]]&gt;=0.1,"10%-29%","Below 10%"))))</f>
        <v>10%-29%</v>
      </c>
      <c r="M419" s="9" t="str">
        <f>IF(amazon3[[#This Row],[rating]]&gt;=4.5,"Excellent",
IF(amazon3[[#This Row],[rating]]&gt;=4,"Good",
IF(amazon3[[#This Row],[rating]]&gt;=3,"Average","Low")))</f>
        <v>Good</v>
      </c>
      <c r="N419" s="6">
        <f>amazon3[[#This Row],[actual_price]]-amazon3[[#This Row],[discounted_price]]</f>
        <v>700</v>
      </c>
    </row>
    <row r="420" spans="1:14">
      <c r="A420" t="s">
        <v>77</v>
      </c>
      <c r="B420" t="s">
        <v>78</v>
      </c>
      <c r="C420" t="s">
        <v>18</v>
      </c>
      <c r="D420" t="str">
        <f>LEFT(amazon3[[#This Row],[category]],FIND("|",amazon3[[#This Row],[category]]&amp;"|")-1)</f>
        <v>Computers&amp;Accessories</v>
      </c>
      <c r="E420" s="3">
        <v>176.63</v>
      </c>
      <c r="F420" s="3">
        <v>499</v>
      </c>
      <c r="G420" s="2">
        <v>0.65</v>
      </c>
      <c r="H420">
        <v>4.0999999999999996</v>
      </c>
      <c r="I420" s="5">
        <v>15189</v>
      </c>
      <c r="J420" t="s">
        <v>83</v>
      </c>
      <c r="K420" s="1" t="s">
        <v>3618</v>
      </c>
      <c r="L420" t="str">
        <f>IF(amazon3[[#This Row],[discount_percentage]]&gt;=0.7,"70%+",
IF(amazon3[[#This Row],[discount_percentage]]&gt;=0.5,"50%-69%",
IF(amazon3[[#This Row],[discount_percentage]]&gt;=0.3,"30%-49%",
IF(amazon3[[#This Row],[discount_percentage]]&gt;=0.1,"10%-29%","Below 10%"))))</f>
        <v>50%-69%</v>
      </c>
      <c r="M420" s="9" t="str">
        <f>IF(amazon3[[#This Row],[rating]]&gt;=4.5,"Excellent",
IF(amazon3[[#This Row],[rating]]&gt;=4,"Good",
IF(amazon3[[#This Row],[rating]]&gt;=3,"Average","Low")))</f>
        <v>Good</v>
      </c>
      <c r="N420" s="6">
        <f>amazon3[[#This Row],[actual_price]]-amazon3[[#This Row],[discounted_price]]</f>
        <v>322.37</v>
      </c>
    </row>
    <row r="421" spans="1:14">
      <c r="A421" t="s">
        <v>3619</v>
      </c>
      <c r="B421" t="s">
        <v>3620</v>
      </c>
      <c r="C421" t="s">
        <v>3003</v>
      </c>
      <c r="D421" t="str">
        <f>LEFT(amazon3[[#This Row],[category]],FIND("|",amazon3[[#This Row],[category]]&amp;"|")-1)</f>
        <v>Electronics</v>
      </c>
      <c r="E421" s="3">
        <v>10999</v>
      </c>
      <c r="F421" s="3">
        <v>14999</v>
      </c>
      <c r="G421" s="2">
        <v>0.27</v>
      </c>
      <c r="H421">
        <v>4.0999999999999996</v>
      </c>
      <c r="I421" s="5">
        <v>18998</v>
      </c>
      <c r="J421" t="s">
        <v>3225</v>
      </c>
      <c r="K421" s="1" t="s">
        <v>3622</v>
      </c>
      <c r="L421" t="str">
        <f>IF(amazon3[[#This Row],[discount_percentage]]&gt;=0.7,"70%+",
IF(amazon3[[#This Row],[discount_percentage]]&gt;=0.5,"50%-69%",
IF(amazon3[[#This Row],[discount_percentage]]&gt;=0.3,"30%-49%",
IF(amazon3[[#This Row],[discount_percentage]]&gt;=0.1,"10%-29%","Below 10%"))))</f>
        <v>10%-29%</v>
      </c>
      <c r="M421" s="9" t="str">
        <f>IF(amazon3[[#This Row],[rating]]&gt;=4.5,"Excellent",
IF(amazon3[[#This Row],[rating]]&gt;=4,"Good",
IF(amazon3[[#This Row],[rating]]&gt;=3,"Average","Low")))</f>
        <v>Good</v>
      </c>
      <c r="N421" s="6">
        <f>amazon3[[#This Row],[actual_price]]-amazon3[[#This Row],[discounted_price]]</f>
        <v>4000</v>
      </c>
    </row>
    <row r="422" spans="1:14">
      <c r="A422" t="s">
        <v>3623</v>
      </c>
      <c r="B422" t="s">
        <v>3624</v>
      </c>
      <c r="C422" t="s">
        <v>2961</v>
      </c>
      <c r="D422" t="str">
        <f>LEFT(amazon3[[#This Row],[category]],FIND("|",amazon3[[#This Row],[category]]&amp;"|")-1)</f>
        <v>Electronics</v>
      </c>
      <c r="E422" s="3">
        <v>2999</v>
      </c>
      <c r="F422" s="3">
        <v>7990</v>
      </c>
      <c r="G422" s="2">
        <v>0.62</v>
      </c>
      <c r="H422">
        <v>4.0999999999999996</v>
      </c>
      <c r="I422" s="5">
        <v>48449</v>
      </c>
      <c r="J422" t="s">
        <v>3628</v>
      </c>
      <c r="K422" s="1" t="s">
        <v>3631</v>
      </c>
      <c r="L422" t="str">
        <f>IF(amazon3[[#This Row],[discount_percentage]]&gt;=0.7,"70%+",
IF(amazon3[[#This Row],[discount_percentage]]&gt;=0.5,"50%-69%",
IF(amazon3[[#This Row],[discount_percentage]]&gt;=0.3,"30%-49%",
IF(amazon3[[#This Row],[discount_percentage]]&gt;=0.1,"10%-29%","Below 10%"))))</f>
        <v>50%-69%</v>
      </c>
      <c r="M422" s="9" t="str">
        <f>IF(amazon3[[#This Row],[rating]]&gt;=4.5,"Excellent",
IF(amazon3[[#This Row],[rating]]&gt;=4,"Good",
IF(amazon3[[#This Row],[rating]]&gt;=3,"Average","Low")))</f>
        <v>Good</v>
      </c>
      <c r="N422" s="6">
        <f>amazon3[[#This Row],[actual_price]]-amazon3[[#This Row],[discounted_price]]</f>
        <v>4991</v>
      </c>
    </row>
    <row r="423" spans="1:14">
      <c r="A423" t="s">
        <v>3632</v>
      </c>
      <c r="B423" t="s">
        <v>3633</v>
      </c>
      <c r="C423" t="s">
        <v>2961</v>
      </c>
      <c r="D423" t="str">
        <f>LEFT(amazon3[[#This Row],[category]],FIND("|",amazon3[[#This Row],[category]]&amp;"|")-1)</f>
        <v>Electronics</v>
      </c>
      <c r="E423" s="3">
        <v>1999</v>
      </c>
      <c r="F423" s="3">
        <v>7990</v>
      </c>
      <c r="G423" s="2">
        <v>0.75</v>
      </c>
      <c r="H423">
        <v>3.8</v>
      </c>
      <c r="I423" s="5">
        <v>17831</v>
      </c>
      <c r="J423" t="s">
        <v>2986</v>
      </c>
      <c r="K423" s="1" t="s">
        <v>3635</v>
      </c>
      <c r="L423" t="str">
        <f>IF(amazon3[[#This Row],[discount_percentage]]&gt;=0.7,"70%+",
IF(amazon3[[#This Row],[discount_percentage]]&gt;=0.5,"50%-69%",
IF(amazon3[[#This Row],[discount_percentage]]&gt;=0.3,"30%-49%",
IF(amazon3[[#This Row],[discount_percentage]]&gt;=0.1,"10%-29%","Below 10%"))))</f>
        <v>70%+</v>
      </c>
      <c r="M423" s="9" t="str">
        <f>IF(amazon3[[#This Row],[rating]]&gt;=4.5,"Excellent",
IF(amazon3[[#This Row],[rating]]&gt;=4,"Good",
IF(amazon3[[#This Row],[rating]]&gt;=3,"Average","Low")))</f>
        <v>Average</v>
      </c>
      <c r="N423" s="6">
        <f>amazon3[[#This Row],[actual_price]]-amazon3[[#This Row],[discounted_price]]</f>
        <v>5991</v>
      </c>
    </row>
    <row r="424" spans="1:14">
      <c r="A424" t="s">
        <v>87</v>
      </c>
      <c r="B424" t="s">
        <v>88</v>
      </c>
      <c r="C424" t="s">
        <v>18</v>
      </c>
      <c r="D424" t="str">
        <f>LEFT(amazon3[[#This Row],[category]],FIND("|",amazon3[[#This Row],[category]]&amp;"|")-1)</f>
        <v>Computers&amp;Accessories</v>
      </c>
      <c r="E424" s="3">
        <v>229</v>
      </c>
      <c r="F424" s="3">
        <v>299</v>
      </c>
      <c r="G424" s="2">
        <v>0.23</v>
      </c>
      <c r="H424">
        <v>4.3</v>
      </c>
      <c r="I424" s="5">
        <v>30411</v>
      </c>
      <c r="J424" t="s">
        <v>93</v>
      </c>
      <c r="K424" s="1" t="s">
        <v>3637</v>
      </c>
      <c r="L424" t="str">
        <f>IF(amazon3[[#This Row],[discount_percentage]]&gt;=0.7,"70%+",
IF(amazon3[[#This Row],[discount_percentage]]&gt;=0.5,"50%-69%",
IF(amazon3[[#This Row],[discount_percentage]]&gt;=0.3,"30%-49%",
IF(amazon3[[#This Row],[discount_percentage]]&gt;=0.1,"10%-29%","Below 10%"))))</f>
        <v>10%-29%</v>
      </c>
      <c r="M424" s="9" t="str">
        <f>IF(amazon3[[#This Row],[rating]]&gt;=4.5,"Excellent",
IF(amazon3[[#This Row],[rating]]&gt;=4,"Good",
IF(amazon3[[#This Row],[rating]]&gt;=3,"Average","Low")))</f>
        <v>Good</v>
      </c>
      <c r="N424" s="6">
        <f>amazon3[[#This Row],[actual_price]]-amazon3[[#This Row],[discounted_price]]</f>
        <v>70</v>
      </c>
    </row>
    <row r="425" spans="1:14">
      <c r="A425" t="s">
        <v>108</v>
      </c>
      <c r="B425" t="s">
        <v>109</v>
      </c>
      <c r="C425" t="s">
        <v>18</v>
      </c>
      <c r="D425" t="str">
        <f>LEFT(amazon3[[#This Row],[category]],FIND("|",amazon3[[#This Row],[category]]&amp;"|")-1)</f>
        <v>Computers&amp;Accessories</v>
      </c>
      <c r="E425" s="3">
        <v>199</v>
      </c>
      <c r="F425" s="3">
        <v>299</v>
      </c>
      <c r="G425" s="2">
        <v>0.33</v>
      </c>
      <c r="H425">
        <v>4</v>
      </c>
      <c r="I425" s="5">
        <v>43994</v>
      </c>
      <c r="J425" t="s">
        <v>33</v>
      </c>
      <c r="K425" s="1" t="s">
        <v>3639</v>
      </c>
      <c r="L425" t="str">
        <f>IF(amazon3[[#This Row],[discount_percentage]]&gt;=0.7,"70%+",
IF(amazon3[[#This Row],[discount_percentage]]&gt;=0.5,"50%-69%",
IF(amazon3[[#This Row],[discount_percentage]]&gt;=0.3,"30%-49%",
IF(amazon3[[#This Row],[discount_percentage]]&gt;=0.1,"10%-29%","Below 10%"))))</f>
        <v>30%-49%</v>
      </c>
      <c r="M425" s="9" t="str">
        <f>IF(amazon3[[#This Row],[rating]]&gt;=4.5,"Excellent",
IF(amazon3[[#This Row],[rating]]&gt;=4,"Good",
IF(amazon3[[#This Row],[rating]]&gt;=3,"Average","Low")))</f>
        <v>Good</v>
      </c>
      <c r="N425" s="6">
        <f>amazon3[[#This Row],[actual_price]]-amazon3[[#This Row],[discounted_price]]</f>
        <v>100</v>
      </c>
    </row>
    <row r="426" spans="1:14">
      <c r="A426" t="s">
        <v>3640</v>
      </c>
      <c r="B426" t="s">
        <v>3641</v>
      </c>
      <c r="C426" t="s">
        <v>3175</v>
      </c>
      <c r="D426" t="str">
        <f>LEFT(amazon3[[#This Row],[category]],FIND("|",amazon3[[#This Row],[category]]&amp;"|")-1)</f>
        <v>Electronics</v>
      </c>
      <c r="E426" s="3">
        <v>649</v>
      </c>
      <c r="F426" s="3">
        <v>999</v>
      </c>
      <c r="G426" s="2">
        <v>0.35</v>
      </c>
      <c r="H426">
        <v>4.2</v>
      </c>
      <c r="I426" s="5">
        <v>1315</v>
      </c>
      <c r="J426" t="s">
        <v>3646</v>
      </c>
      <c r="K426" s="1" t="s">
        <v>3649</v>
      </c>
      <c r="L426" t="str">
        <f>IF(amazon3[[#This Row],[discount_percentage]]&gt;=0.7,"70%+",
IF(amazon3[[#This Row],[discount_percentage]]&gt;=0.5,"50%-69%",
IF(amazon3[[#This Row],[discount_percentage]]&gt;=0.3,"30%-49%",
IF(amazon3[[#This Row],[discount_percentage]]&gt;=0.1,"10%-29%","Below 10%"))))</f>
        <v>30%-49%</v>
      </c>
      <c r="M426" s="9" t="str">
        <f>IF(amazon3[[#This Row],[rating]]&gt;=4.5,"Excellent",
IF(amazon3[[#This Row],[rating]]&gt;=4,"Good",
IF(amazon3[[#This Row],[rating]]&gt;=3,"Average","Low")))</f>
        <v>Good</v>
      </c>
      <c r="N426" s="6">
        <f>amazon3[[#This Row],[actual_price]]-amazon3[[#This Row],[discounted_price]]</f>
        <v>350</v>
      </c>
    </row>
    <row r="427" spans="1:14">
      <c r="A427" t="s">
        <v>3650</v>
      </c>
      <c r="B427" t="s">
        <v>3476</v>
      </c>
      <c r="C427" t="s">
        <v>3003</v>
      </c>
      <c r="D427" t="str">
        <f>LEFT(amazon3[[#This Row],[category]],FIND("|",amazon3[[#This Row],[category]]&amp;"|")-1)</f>
        <v>Electronics</v>
      </c>
      <c r="E427" s="3">
        <v>13999</v>
      </c>
      <c r="F427" s="3">
        <v>19499</v>
      </c>
      <c r="G427" s="2">
        <v>0.28000000000000003</v>
      </c>
      <c r="H427">
        <v>4.0999999999999996</v>
      </c>
      <c r="I427" s="5">
        <v>18998</v>
      </c>
      <c r="J427" t="s">
        <v>3225</v>
      </c>
      <c r="K427" s="1" t="s">
        <v>3651</v>
      </c>
      <c r="L427" t="str">
        <f>IF(amazon3[[#This Row],[discount_percentage]]&gt;=0.7,"70%+",
IF(amazon3[[#This Row],[discount_percentage]]&gt;=0.5,"50%-69%",
IF(amazon3[[#This Row],[discount_percentage]]&gt;=0.3,"30%-49%",
IF(amazon3[[#This Row],[discount_percentage]]&gt;=0.1,"10%-29%","Below 10%"))))</f>
        <v>10%-29%</v>
      </c>
      <c r="M427" s="9" t="str">
        <f>IF(amazon3[[#This Row],[rating]]&gt;=4.5,"Excellent",
IF(amazon3[[#This Row],[rating]]&gt;=4,"Good",
IF(amazon3[[#This Row],[rating]]&gt;=3,"Average","Low")))</f>
        <v>Good</v>
      </c>
      <c r="N427" s="6">
        <f>amazon3[[#This Row],[actual_price]]-amazon3[[#This Row],[discounted_price]]</f>
        <v>5500</v>
      </c>
    </row>
    <row r="428" spans="1:14">
      <c r="A428" t="s">
        <v>3652</v>
      </c>
      <c r="B428" t="s">
        <v>3653</v>
      </c>
      <c r="C428" t="s">
        <v>3654</v>
      </c>
      <c r="D428" t="str">
        <f>LEFT(amazon3[[#This Row],[category]],FIND("|",amazon3[[#This Row],[category]]&amp;"|")-1)</f>
        <v>Electronics</v>
      </c>
      <c r="E428" s="3">
        <v>119</v>
      </c>
      <c r="F428" s="3">
        <v>299</v>
      </c>
      <c r="G428" s="2">
        <v>0.6</v>
      </c>
      <c r="H428">
        <v>4.0999999999999996</v>
      </c>
      <c r="I428" s="5">
        <v>5999</v>
      </c>
      <c r="J428" t="s">
        <v>3659</v>
      </c>
      <c r="K428" s="1" t="s">
        <v>13080</v>
      </c>
      <c r="L428" t="str">
        <f>IF(amazon3[[#This Row],[discount_percentage]]&gt;=0.7,"70%+",
IF(amazon3[[#This Row],[discount_percentage]]&gt;=0.5,"50%-69%",
IF(amazon3[[#This Row],[discount_percentage]]&gt;=0.3,"30%-49%",
IF(amazon3[[#This Row],[discount_percentage]]&gt;=0.1,"10%-29%","Below 10%"))))</f>
        <v>50%-69%</v>
      </c>
      <c r="M428" s="9" t="str">
        <f>IF(amazon3[[#This Row],[rating]]&gt;=4.5,"Excellent",
IF(amazon3[[#This Row],[rating]]&gt;=4,"Good",
IF(amazon3[[#This Row],[rating]]&gt;=3,"Average","Low")))</f>
        <v>Good</v>
      </c>
      <c r="N428" s="6">
        <f>amazon3[[#This Row],[actual_price]]-amazon3[[#This Row],[discounted_price]]</f>
        <v>180</v>
      </c>
    </row>
    <row r="429" spans="1:14">
      <c r="A429" t="s">
        <v>3663</v>
      </c>
      <c r="B429" t="s">
        <v>3664</v>
      </c>
      <c r="C429" t="s">
        <v>3003</v>
      </c>
      <c r="D429" t="str">
        <f>LEFT(amazon3[[#This Row],[category]],FIND("|",amazon3[[#This Row],[category]]&amp;"|")-1)</f>
        <v>Electronics</v>
      </c>
      <c r="E429" s="3">
        <v>12999</v>
      </c>
      <c r="F429" s="3">
        <v>17999</v>
      </c>
      <c r="G429" s="2">
        <v>0.28000000000000003</v>
      </c>
      <c r="H429">
        <v>4.0999999999999996</v>
      </c>
      <c r="I429" s="5">
        <v>50772</v>
      </c>
      <c r="J429" t="s">
        <v>3669</v>
      </c>
      <c r="K429" s="1" t="s">
        <v>3672</v>
      </c>
      <c r="L429" t="str">
        <f>IF(amazon3[[#This Row],[discount_percentage]]&gt;=0.7,"70%+",
IF(amazon3[[#This Row],[discount_percentage]]&gt;=0.5,"50%-69%",
IF(amazon3[[#This Row],[discount_percentage]]&gt;=0.3,"30%-49%",
IF(amazon3[[#This Row],[discount_percentage]]&gt;=0.1,"10%-29%","Below 10%"))))</f>
        <v>10%-29%</v>
      </c>
      <c r="M429" s="9" t="str">
        <f>IF(amazon3[[#This Row],[rating]]&gt;=4.5,"Excellent",
IF(amazon3[[#This Row],[rating]]&gt;=4,"Good",
IF(amazon3[[#This Row],[rating]]&gt;=3,"Average","Low")))</f>
        <v>Good</v>
      </c>
      <c r="N429" s="6">
        <f>amazon3[[#This Row],[actual_price]]-amazon3[[#This Row],[discounted_price]]</f>
        <v>5000</v>
      </c>
    </row>
    <row r="430" spans="1:14">
      <c r="A430" t="s">
        <v>113</v>
      </c>
      <c r="B430" t="s">
        <v>114</v>
      </c>
      <c r="C430" t="s">
        <v>18</v>
      </c>
      <c r="D430" t="str">
        <f>LEFT(amazon3[[#This Row],[category]],FIND("|",amazon3[[#This Row],[category]]&amp;"|")-1)</f>
        <v>Computers&amp;Accessories</v>
      </c>
      <c r="E430" s="3">
        <v>154</v>
      </c>
      <c r="F430" s="3">
        <v>339</v>
      </c>
      <c r="G430" s="2">
        <v>0.55000000000000004</v>
      </c>
      <c r="H430">
        <v>4.3</v>
      </c>
      <c r="I430" s="5">
        <v>13391</v>
      </c>
      <c r="J430" t="s">
        <v>119</v>
      </c>
      <c r="K430" s="1" t="s">
        <v>3673</v>
      </c>
      <c r="L430" t="str">
        <f>IF(amazon3[[#This Row],[discount_percentage]]&gt;=0.7,"70%+",
IF(amazon3[[#This Row],[discount_percentage]]&gt;=0.5,"50%-69%",
IF(amazon3[[#This Row],[discount_percentage]]&gt;=0.3,"30%-49%",
IF(amazon3[[#This Row],[discount_percentage]]&gt;=0.1,"10%-29%","Below 10%"))))</f>
        <v>50%-69%</v>
      </c>
      <c r="M430" s="9" t="str">
        <f>IF(amazon3[[#This Row],[rating]]&gt;=4.5,"Excellent",
IF(amazon3[[#This Row],[rating]]&gt;=4,"Good",
IF(amazon3[[#This Row],[rating]]&gt;=3,"Average","Low")))</f>
        <v>Good</v>
      </c>
      <c r="N430" s="6">
        <f>amazon3[[#This Row],[actual_price]]-amazon3[[#This Row],[discounted_price]]</f>
        <v>185</v>
      </c>
    </row>
    <row r="431" spans="1:14">
      <c r="A431" t="s">
        <v>3674</v>
      </c>
      <c r="B431" t="s">
        <v>3675</v>
      </c>
      <c r="C431" t="s">
        <v>3003</v>
      </c>
      <c r="D431" t="str">
        <f>LEFT(amazon3[[#This Row],[category]],FIND("|",amazon3[[#This Row],[category]]&amp;"|")-1)</f>
        <v>Electronics</v>
      </c>
      <c r="E431" s="3">
        <v>20999</v>
      </c>
      <c r="F431" s="3">
        <v>26999</v>
      </c>
      <c r="G431" s="2">
        <v>0.22</v>
      </c>
      <c r="H431">
        <v>3.9</v>
      </c>
      <c r="I431" s="5">
        <v>25824</v>
      </c>
      <c r="J431" t="s">
        <v>3387</v>
      </c>
      <c r="K431" s="1" t="s">
        <v>3678</v>
      </c>
      <c r="L431" t="str">
        <f>IF(amazon3[[#This Row],[discount_percentage]]&gt;=0.7,"70%+",
IF(amazon3[[#This Row],[discount_percentage]]&gt;=0.5,"50%-69%",
IF(amazon3[[#This Row],[discount_percentage]]&gt;=0.3,"30%-49%",
IF(amazon3[[#This Row],[discount_percentage]]&gt;=0.1,"10%-29%","Below 10%"))))</f>
        <v>10%-29%</v>
      </c>
      <c r="M431" s="9" t="str">
        <f>IF(amazon3[[#This Row],[rating]]&gt;=4.5,"Excellent",
IF(amazon3[[#This Row],[rating]]&gt;=4,"Good",
IF(amazon3[[#This Row],[rating]]&gt;=3,"Average","Low")))</f>
        <v>Average</v>
      </c>
      <c r="N431" s="6">
        <f>amazon3[[#This Row],[actual_price]]-amazon3[[#This Row],[discounted_price]]</f>
        <v>6000</v>
      </c>
    </row>
    <row r="432" spans="1:14">
      <c r="A432" t="s">
        <v>3679</v>
      </c>
      <c r="B432" t="s">
        <v>3680</v>
      </c>
      <c r="C432" t="s">
        <v>3175</v>
      </c>
      <c r="D432" t="str">
        <f>LEFT(amazon3[[#This Row],[category]],FIND("|",amazon3[[#This Row],[category]]&amp;"|")-1)</f>
        <v>Electronics</v>
      </c>
      <c r="E432" s="3">
        <v>249</v>
      </c>
      <c r="F432" s="3">
        <v>649</v>
      </c>
      <c r="G432" s="2">
        <v>0.62</v>
      </c>
      <c r="H432">
        <v>4</v>
      </c>
      <c r="I432" s="5">
        <v>14404</v>
      </c>
      <c r="J432" t="s">
        <v>3685</v>
      </c>
      <c r="K432" s="1" t="s">
        <v>3688</v>
      </c>
      <c r="L432" t="str">
        <f>IF(amazon3[[#This Row],[discount_percentage]]&gt;=0.7,"70%+",
IF(amazon3[[#This Row],[discount_percentage]]&gt;=0.5,"50%-69%",
IF(amazon3[[#This Row],[discount_percentage]]&gt;=0.3,"30%-49%",
IF(amazon3[[#This Row],[discount_percentage]]&gt;=0.1,"10%-29%","Below 10%"))))</f>
        <v>50%-69%</v>
      </c>
      <c r="M432" s="9" t="str">
        <f>IF(amazon3[[#This Row],[rating]]&gt;=4.5,"Excellent",
IF(amazon3[[#This Row],[rating]]&gt;=4,"Good",
IF(amazon3[[#This Row],[rating]]&gt;=3,"Average","Low")))</f>
        <v>Good</v>
      </c>
      <c r="N432" s="6">
        <f>amazon3[[#This Row],[actual_price]]-amazon3[[#This Row],[discounted_price]]</f>
        <v>400</v>
      </c>
    </row>
    <row r="433" spans="1:14">
      <c r="A433" t="s">
        <v>3689</v>
      </c>
      <c r="B433" t="s">
        <v>3690</v>
      </c>
      <c r="C433" t="s">
        <v>3175</v>
      </c>
      <c r="D433" t="str">
        <f>LEFT(amazon3[[#This Row],[category]],FIND("|",amazon3[[#This Row],[category]]&amp;"|")-1)</f>
        <v>Electronics</v>
      </c>
      <c r="E433" s="3">
        <v>99</v>
      </c>
      <c r="F433" s="3">
        <v>171</v>
      </c>
      <c r="G433" s="2">
        <v>0.42</v>
      </c>
      <c r="H433">
        <v>4.5</v>
      </c>
      <c r="I433" s="5">
        <v>11339</v>
      </c>
      <c r="J433" t="s">
        <v>3695</v>
      </c>
      <c r="K433" s="1" t="s">
        <v>3698</v>
      </c>
      <c r="L433" t="str">
        <f>IF(amazon3[[#This Row],[discount_percentage]]&gt;=0.7,"70%+",
IF(amazon3[[#This Row],[discount_percentage]]&gt;=0.5,"50%-69%",
IF(amazon3[[#This Row],[discount_percentage]]&gt;=0.3,"30%-49%",
IF(amazon3[[#This Row],[discount_percentage]]&gt;=0.1,"10%-29%","Below 10%"))))</f>
        <v>30%-49%</v>
      </c>
      <c r="M433" s="9" t="str">
        <f>IF(amazon3[[#This Row],[rating]]&gt;=4.5,"Excellent",
IF(amazon3[[#This Row],[rating]]&gt;=4,"Good",
IF(amazon3[[#This Row],[rating]]&gt;=3,"Average","Low")))</f>
        <v>Excellent</v>
      </c>
      <c r="N433" s="6">
        <f>amazon3[[#This Row],[actual_price]]-amazon3[[#This Row],[discounted_price]]</f>
        <v>72</v>
      </c>
    </row>
    <row r="434" spans="1:14">
      <c r="A434" t="s">
        <v>3699</v>
      </c>
      <c r="B434" t="s">
        <v>3700</v>
      </c>
      <c r="C434" t="s">
        <v>3164</v>
      </c>
      <c r="D434" t="str">
        <f>LEFT(amazon3[[#This Row],[category]],FIND("|",amazon3[[#This Row],[category]]&amp;"|")-1)</f>
        <v>Electronics</v>
      </c>
      <c r="E434" s="3">
        <v>489</v>
      </c>
      <c r="F434" s="3">
        <v>1999</v>
      </c>
      <c r="G434" s="2">
        <v>0.76</v>
      </c>
      <c r="H434">
        <v>4</v>
      </c>
      <c r="I434" s="5">
        <v>3626</v>
      </c>
      <c r="J434" t="s">
        <v>3705</v>
      </c>
      <c r="K434" s="1" t="s">
        <v>3708</v>
      </c>
      <c r="L434" t="str">
        <f>IF(amazon3[[#This Row],[discount_percentage]]&gt;=0.7,"70%+",
IF(amazon3[[#This Row],[discount_percentage]]&gt;=0.5,"50%-69%",
IF(amazon3[[#This Row],[discount_percentage]]&gt;=0.3,"30%-49%",
IF(amazon3[[#This Row],[discount_percentage]]&gt;=0.1,"10%-29%","Below 10%"))))</f>
        <v>70%+</v>
      </c>
      <c r="M434" s="9" t="str">
        <f>IF(amazon3[[#This Row],[rating]]&gt;=4.5,"Excellent",
IF(amazon3[[#This Row],[rating]]&gt;=4,"Good",
IF(amazon3[[#This Row],[rating]]&gt;=3,"Average","Low")))</f>
        <v>Good</v>
      </c>
      <c r="N434" s="6">
        <f>amazon3[[#This Row],[actual_price]]-amazon3[[#This Row],[discounted_price]]</f>
        <v>1510</v>
      </c>
    </row>
    <row r="435" spans="1:14">
      <c r="A435" t="s">
        <v>3709</v>
      </c>
      <c r="B435" t="s">
        <v>3710</v>
      </c>
      <c r="C435" t="s">
        <v>3037</v>
      </c>
      <c r="D435" t="str">
        <f>LEFT(amazon3[[#This Row],[category]],FIND("|",amazon3[[#This Row],[category]]&amp;"|")-1)</f>
        <v>Electronics</v>
      </c>
      <c r="E435" s="3">
        <v>369</v>
      </c>
      <c r="F435" s="3">
        <v>1600</v>
      </c>
      <c r="G435" s="2">
        <v>0.77</v>
      </c>
      <c r="H435">
        <v>4</v>
      </c>
      <c r="I435" s="5">
        <v>32625</v>
      </c>
      <c r="J435" t="s">
        <v>3715</v>
      </c>
      <c r="K435" s="1" t="s">
        <v>3718</v>
      </c>
      <c r="L435" t="str">
        <f>IF(amazon3[[#This Row],[discount_percentage]]&gt;=0.7,"70%+",
IF(amazon3[[#This Row],[discount_percentage]]&gt;=0.5,"50%-69%",
IF(amazon3[[#This Row],[discount_percentage]]&gt;=0.3,"30%-49%",
IF(amazon3[[#This Row],[discount_percentage]]&gt;=0.1,"10%-29%","Below 10%"))))</f>
        <v>70%+</v>
      </c>
      <c r="M435" s="9" t="str">
        <f>IF(amazon3[[#This Row],[rating]]&gt;=4.5,"Excellent",
IF(amazon3[[#This Row],[rating]]&gt;=4,"Good",
IF(amazon3[[#This Row],[rating]]&gt;=3,"Average","Low")))</f>
        <v>Good</v>
      </c>
      <c r="N435" s="6">
        <f>amazon3[[#This Row],[actual_price]]-amazon3[[#This Row],[discounted_price]]</f>
        <v>1231</v>
      </c>
    </row>
    <row r="436" spans="1:14">
      <c r="A436" t="s">
        <v>3719</v>
      </c>
      <c r="B436" t="s">
        <v>3720</v>
      </c>
      <c r="C436" t="s">
        <v>3003</v>
      </c>
      <c r="D436" t="str">
        <f>LEFT(amazon3[[#This Row],[category]],FIND("|",amazon3[[#This Row],[category]]&amp;"|")-1)</f>
        <v>Electronics</v>
      </c>
      <c r="E436" s="3">
        <v>15499</v>
      </c>
      <c r="F436" s="3">
        <v>20999</v>
      </c>
      <c r="G436" s="2">
        <v>0.26</v>
      </c>
      <c r="H436">
        <v>4.0999999999999996</v>
      </c>
      <c r="I436" s="5">
        <v>19252</v>
      </c>
      <c r="J436" t="s">
        <v>3321</v>
      </c>
      <c r="K436" s="1" t="s">
        <v>3722</v>
      </c>
      <c r="L436" t="str">
        <f>IF(amazon3[[#This Row],[discount_percentage]]&gt;=0.7,"70%+",
IF(amazon3[[#This Row],[discount_percentage]]&gt;=0.5,"50%-69%",
IF(amazon3[[#This Row],[discount_percentage]]&gt;=0.3,"30%-49%",
IF(amazon3[[#This Row],[discount_percentage]]&gt;=0.1,"10%-29%","Below 10%"))))</f>
        <v>10%-29%</v>
      </c>
      <c r="M436" s="9" t="str">
        <f>IF(amazon3[[#This Row],[rating]]&gt;=4.5,"Excellent",
IF(amazon3[[#This Row],[rating]]&gt;=4,"Good",
IF(amazon3[[#This Row],[rating]]&gt;=3,"Average","Low")))</f>
        <v>Good</v>
      </c>
      <c r="N436" s="6">
        <f>amazon3[[#This Row],[actual_price]]-amazon3[[#This Row],[discounted_price]]</f>
        <v>5500</v>
      </c>
    </row>
    <row r="437" spans="1:14">
      <c r="A437" t="s">
        <v>3723</v>
      </c>
      <c r="B437" t="s">
        <v>3724</v>
      </c>
      <c r="C437" t="s">
        <v>3003</v>
      </c>
      <c r="D437" t="str">
        <f>LEFT(amazon3[[#This Row],[category]],FIND("|",amazon3[[#This Row],[category]]&amp;"|")-1)</f>
        <v>Electronics</v>
      </c>
      <c r="E437" s="3">
        <v>15499</v>
      </c>
      <c r="F437" s="3">
        <v>18999</v>
      </c>
      <c r="G437" s="2">
        <v>0.18</v>
      </c>
      <c r="H437">
        <v>4.0999999999999996</v>
      </c>
      <c r="I437" s="5">
        <v>19252</v>
      </c>
      <c r="J437" t="s">
        <v>3321</v>
      </c>
      <c r="K437" s="1" t="s">
        <v>3726</v>
      </c>
      <c r="L437" t="str">
        <f>IF(amazon3[[#This Row],[discount_percentage]]&gt;=0.7,"70%+",
IF(amazon3[[#This Row],[discount_percentage]]&gt;=0.5,"50%-69%",
IF(amazon3[[#This Row],[discount_percentage]]&gt;=0.3,"30%-49%",
IF(amazon3[[#This Row],[discount_percentage]]&gt;=0.1,"10%-29%","Below 10%"))))</f>
        <v>10%-29%</v>
      </c>
      <c r="M437" s="9" t="str">
        <f>IF(amazon3[[#This Row],[rating]]&gt;=4.5,"Excellent",
IF(amazon3[[#This Row],[rating]]&gt;=4,"Good",
IF(amazon3[[#This Row],[rating]]&gt;=3,"Average","Low")))</f>
        <v>Good</v>
      </c>
      <c r="N437" s="6">
        <f>amazon3[[#This Row],[actual_price]]-amazon3[[#This Row],[discounted_price]]</f>
        <v>3500</v>
      </c>
    </row>
    <row r="438" spans="1:14">
      <c r="A438" t="s">
        <v>3727</v>
      </c>
      <c r="B438" t="s">
        <v>3728</v>
      </c>
      <c r="C438" t="s">
        <v>3003</v>
      </c>
      <c r="D438" t="str">
        <f>LEFT(amazon3[[#This Row],[category]],FIND("|",amazon3[[#This Row],[category]]&amp;"|")-1)</f>
        <v>Electronics</v>
      </c>
      <c r="E438" s="3">
        <v>22999</v>
      </c>
      <c r="F438" s="3">
        <v>28999</v>
      </c>
      <c r="G438" s="2">
        <v>0.21</v>
      </c>
      <c r="H438">
        <v>3.9</v>
      </c>
      <c r="I438" s="5">
        <v>25824</v>
      </c>
      <c r="J438" t="s">
        <v>3387</v>
      </c>
      <c r="K438" s="1" t="s">
        <v>3730</v>
      </c>
      <c r="L438" t="str">
        <f>IF(amazon3[[#This Row],[discount_percentage]]&gt;=0.7,"70%+",
IF(amazon3[[#This Row],[discount_percentage]]&gt;=0.5,"50%-69%",
IF(amazon3[[#This Row],[discount_percentage]]&gt;=0.3,"30%-49%",
IF(amazon3[[#This Row],[discount_percentage]]&gt;=0.1,"10%-29%","Below 10%"))))</f>
        <v>10%-29%</v>
      </c>
      <c r="M438" s="9" t="str">
        <f>IF(amazon3[[#This Row],[rating]]&gt;=4.5,"Excellent",
IF(amazon3[[#This Row],[rating]]&gt;=4,"Good",
IF(amazon3[[#This Row],[rating]]&gt;=3,"Average","Low")))</f>
        <v>Average</v>
      </c>
      <c r="N438" s="6">
        <f>amazon3[[#This Row],[actual_price]]-amazon3[[#This Row],[discounted_price]]</f>
        <v>6000</v>
      </c>
    </row>
    <row r="439" spans="1:14">
      <c r="A439" t="s">
        <v>3731</v>
      </c>
      <c r="B439" t="s">
        <v>3732</v>
      </c>
      <c r="C439" t="s">
        <v>3079</v>
      </c>
      <c r="D439" t="str">
        <f>LEFT(amazon3[[#This Row],[category]],FIND("|",amazon3[[#This Row],[category]]&amp;"|")-1)</f>
        <v>Electronics</v>
      </c>
      <c r="E439" s="3">
        <v>599</v>
      </c>
      <c r="F439" s="3">
        <v>1490</v>
      </c>
      <c r="G439" s="2">
        <v>0.6</v>
      </c>
      <c r="H439">
        <v>4.0999999999999996</v>
      </c>
      <c r="I439" s="5">
        <v>161679</v>
      </c>
      <c r="J439" t="s">
        <v>3737</v>
      </c>
      <c r="K439" s="1" t="s">
        <v>3740</v>
      </c>
      <c r="L439" t="str">
        <f>IF(amazon3[[#This Row],[discount_percentage]]&gt;=0.7,"70%+",
IF(amazon3[[#This Row],[discount_percentage]]&gt;=0.5,"50%-69%",
IF(amazon3[[#This Row],[discount_percentage]]&gt;=0.3,"30%-49%",
IF(amazon3[[#This Row],[discount_percentage]]&gt;=0.1,"10%-29%","Below 10%"))))</f>
        <v>50%-69%</v>
      </c>
      <c r="M439" s="9" t="str">
        <f>IF(amazon3[[#This Row],[rating]]&gt;=4.5,"Excellent",
IF(amazon3[[#This Row],[rating]]&gt;=4,"Good",
IF(amazon3[[#This Row],[rating]]&gt;=3,"Average","Low")))</f>
        <v>Good</v>
      </c>
      <c r="N439" s="6">
        <f>amazon3[[#This Row],[actual_price]]-amazon3[[#This Row],[discounted_price]]</f>
        <v>891</v>
      </c>
    </row>
    <row r="440" spans="1:14">
      <c r="A440" t="s">
        <v>3741</v>
      </c>
      <c r="B440" t="s">
        <v>3742</v>
      </c>
      <c r="C440" t="s">
        <v>3509</v>
      </c>
      <c r="D440" t="str">
        <f>LEFT(amazon3[[#This Row],[category]],FIND("|",amazon3[[#This Row],[category]]&amp;"|")-1)</f>
        <v>Electronics</v>
      </c>
      <c r="E440" s="3">
        <v>134</v>
      </c>
      <c r="F440" s="3">
        <v>699</v>
      </c>
      <c r="G440" s="2">
        <v>0.81</v>
      </c>
      <c r="H440">
        <v>4.0999999999999996</v>
      </c>
      <c r="I440" s="5">
        <v>16685</v>
      </c>
      <c r="J440" t="s">
        <v>3747</v>
      </c>
      <c r="K440" s="1" t="s">
        <v>3750</v>
      </c>
      <c r="L440" t="str">
        <f>IF(amazon3[[#This Row],[discount_percentage]]&gt;=0.7,"70%+",
IF(amazon3[[#This Row],[discount_percentage]]&gt;=0.5,"50%-69%",
IF(amazon3[[#This Row],[discount_percentage]]&gt;=0.3,"30%-49%",
IF(amazon3[[#This Row],[discount_percentage]]&gt;=0.1,"10%-29%","Below 10%"))))</f>
        <v>70%+</v>
      </c>
      <c r="M440" s="9" t="str">
        <f>IF(amazon3[[#This Row],[rating]]&gt;=4.5,"Excellent",
IF(amazon3[[#This Row],[rating]]&gt;=4,"Good",
IF(amazon3[[#This Row],[rating]]&gt;=3,"Average","Low")))</f>
        <v>Good</v>
      </c>
      <c r="N440" s="6">
        <f>amazon3[[#This Row],[actual_price]]-amazon3[[#This Row],[discounted_price]]</f>
        <v>565</v>
      </c>
    </row>
    <row r="441" spans="1:14">
      <c r="A441" t="s">
        <v>3751</v>
      </c>
      <c r="B441" t="s">
        <v>3752</v>
      </c>
      <c r="C441" t="s">
        <v>3003</v>
      </c>
      <c r="D441" t="str">
        <f>LEFT(amazon3[[#This Row],[category]],FIND("|",amazon3[[#This Row],[category]]&amp;"|")-1)</f>
        <v>Electronics</v>
      </c>
      <c r="E441" s="3">
        <v>7499</v>
      </c>
      <c r="F441" s="3">
        <v>7999</v>
      </c>
      <c r="G441" s="2">
        <v>0.06</v>
      </c>
      <c r="H441">
        <v>4</v>
      </c>
      <c r="I441" s="5">
        <v>30907</v>
      </c>
      <c r="J441" t="s">
        <v>3757</v>
      </c>
      <c r="K441" s="1" t="s">
        <v>3760</v>
      </c>
      <c r="L441" t="str">
        <f>IF(amazon3[[#This Row],[discount_percentage]]&gt;=0.7,"70%+",
IF(amazon3[[#This Row],[discount_percentage]]&gt;=0.5,"50%-69%",
IF(amazon3[[#This Row],[discount_percentage]]&gt;=0.3,"30%-49%",
IF(amazon3[[#This Row],[discount_percentage]]&gt;=0.1,"10%-29%","Below 10%"))))</f>
        <v>Below 10%</v>
      </c>
      <c r="M441" s="9" t="str">
        <f>IF(amazon3[[#This Row],[rating]]&gt;=4.5,"Excellent",
IF(amazon3[[#This Row],[rating]]&gt;=4,"Good",
IF(amazon3[[#This Row],[rating]]&gt;=3,"Average","Low")))</f>
        <v>Good</v>
      </c>
      <c r="N441" s="6">
        <f>amazon3[[#This Row],[actual_price]]-amazon3[[#This Row],[discounted_price]]</f>
        <v>500</v>
      </c>
    </row>
    <row r="442" spans="1:14">
      <c r="A442" t="s">
        <v>3761</v>
      </c>
      <c r="B442" t="s">
        <v>3762</v>
      </c>
      <c r="C442" t="s">
        <v>2992</v>
      </c>
      <c r="D442" t="str">
        <f>LEFT(amazon3[[#This Row],[category]],FIND("|",amazon3[[#This Row],[category]]&amp;"|")-1)</f>
        <v>Electronics</v>
      </c>
      <c r="E442" s="3">
        <v>1149</v>
      </c>
      <c r="F442" s="3">
        <v>2199</v>
      </c>
      <c r="G442" s="2">
        <v>0.48</v>
      </c>
      <c r="H442">
        <v>4.3</v>
      </c>
      <c r="I442" s="5">
        <v>178912</v>
      </c>
      <c r="J442" t="s">
        <v>2997</v>
      </c>
      <c r="K442" s="1" t="s">
        <v>3765</v>
      </c>
      <c r="L442" t="str">
        <f>IF(amazon3[[#This Row],[discount_percentage]]&gt;=0.7,"70%+",
IF(amazon3[[#This Row],[discount_percentage]]&gt;=0.5,"50%-69%",
IF(amazon3[[#This Row],[discount_percentage]]&gt;=0.3,"30%-49%",
IF(amazon3[[#This Row],[discount_percentage]]&gt;=0.1,"10%-29%","Below 10%"))))</f>
        <v>30%-49%</v>
      </c>
      <c r="M442" s="9" t="str">
        <f>IF(amazon3[[#This Row],[rating]]&gt;=4.5,"Excellent",
IF(amazon3[[#This Row],[rating]]&gt;=4,"Good",
IF(amazon3[[#This Row],[rating]]&gt;=3,"Average","Low")))</f>
        <v>Good</v>
      </c>
      <c r="N442" s="6">
        <f>amazon3[[#This Row],[actual_price]]-amazon3[[#This Row],[discounted_price]]</f>
        <v>1050</v>
      </c>
    </row>
    <row r="443" spans="1:14">
      <c r="A443" t="s">
        <v>3766</v>
      </c>
      <c r="B443" t="s">
        <v>3767</v>
      </c>
      <c r="C443" t="s">
        <v>3058</v>
      </c>
      <c r="D443" t="str">
        <f>LEFT(amazon3[[#This Row],[category]],FIND("|",amazon3[[#This Row],[category]]&amp;"|")-1)</f>
        <v>Electronics</v>
      </c>
      <c r="E443" s="3">
        <v>1324</v>
      </c>
      <c r="F443" s="3">
        <v>1699</v>
      </c>
      <c r="G443" s="2">
        <v>0.22</v>
      </c>
      <c r="H443">
        <v>4</v>
      </c>
      <c r="I443" s="5">
        <v>128311</v>
      </c>
      <c r="J443" t="s">
        <v>3063</v>
      </c>
      <c r="K443" s="1" t="s">
        <v>3770</v>
      </c>
      <c r="L443" t="str">
        <f>IF(amazon3[[#This Row],[discount_percentage]]&gt;=0.7,"70%+",
IF(amazon3[[#This Row],[discount_percentage]]&gt;=0.5,"50%-69%",
IF(amazon3[[#This Row],[discount_percentage]]&gt;=0.3,"30%-49%",
IF(amazon3[[#This Row],[discount_percentage]]&gt;=0.1,"10%-29%","Below 10%"))))</f>
        <v>10%-29%</v>
      </c>
      <c r="M443" s="9" t="str">
        <f>IF(amazon3[[#This Row],[rating]]&gt;=4.5,"Excellent",
IF(amazon3[[#This Row],[rating]]&gt;=4,"Good",
IF(amazon3[[#This Row],[rating]]&gt;=3,"Average","Low")))</f>
        <v>Good</v>
      </c>
      <c r="N443" s="6">
        <f>amazon3[[#This Row],[actual_price]]-amazon3[[#This Row],[discounted_price]]</f>
        <v>375</v>
      </c>
    </row>
    <row r="444" spans="1:14">
      <c r="A444" t="s">
        <v>3771</v>
      </c>
      <c r="B444" t="s">
        <v>3772</v>
      </c>
      <c r="C444" t="s">
        <v>3003</v>
      </c>
      <c r="D444" t="str">
        <f>LEFT(amazon3[[#This Row],[category]],FIND("|",amazon3[[#This Row],[category]]&amp;"|")-1)</f>
        <v>Electronics</v>
      </c>
      <c r="E444" s="3">
        <v>13999</v>
      </c>
      <c r="F444" s="3">
        <v>19999</v>
      </c>
      <c r="G444" s="2">
        <v>0.3</v>
      </c>
      <c r="H444">
        <v>4.0999999999999996</v>
      </c>
      <c r="I444" s="5">
        <v>19252</v>
      </c>
      <c r="J444" t="s">
        <v>3321</v>
      </c>
      <c r="K444" s="1" t="s">
        <v>3774</v>
      </c>
      <c r="L444" t="str">
        <f>IF(amazon3[[#This Row],[discount_percentage]]&gt;=0.7,"70%+",
IF(amazon3[[#This Row],[discount_percentage]]&gt;=0.5,"50%-69%",
IF(amazon3[[#This Row],[discount_percentage]]&gt;=0.3,"30%-49%",
IF(amazon3[[#This Row],[discount_percentage]]&gt;=0.1,"10%-29%","Below 10%"))))</f>
        <v>30%-49%</v>
      </c>
      <c r="M444" s="9" t="str">
        <f>IF(amazon3[[#This Row],[rating]]&gt;=4.5,"Excellent",
IF(amazon3[[#This Row],[rating]]&gt;=4,"Good",
IF(amazon3[[#This Row],[rating]]&gt;=3,"Average","Low")))</f>
        <v>Good</v>
      </c>
      <c r="N444" s="6">
        <f>amazon3[[#This Row],[actual_price]]-amazon3[[#This Row],[discounted_price]]</f>
        <v>6000</v>
      </c>
    </row>
    <row r="445" spans="1:14">
      <c r="A445" t="s">
        <v>123</v>
      </c>
      <c r="B445" t="s">
        <v>124</v>
      </c>
      <c r="C445" t="s">
        <v>18</v>
      </c>
      <c r="D445" t="str">
        <f>LEFT(amazon3[[#This Row],[category]],FIND("|",amazon3[[#This Row],[category]]&amp;"|")-1)</f>
        <v>Computers&amp;Accessories</v>
      </c>
      <c r="E445" s="3">
        <v>299</v>
      </c>
      <c r="F445" s="3">
        <v>799</v>
      </c>
      <c r="G445" s="2">
        <v>0.63</v>
      </c>
      <c r="H445">
        <v>4.2</v>
      </c>
      <c r="I445" s="5">
        <v>94364</v>
      </c>
      <c r="J445" t="s">
        <v>53</v>
      </c>
      <c r="K445" s="1" t="s">
        <v>3776</v>
      </c>
      <c r="L445" t="str">
        <f>IF(amazon3[[#This Row],[discount_percentage]]&gt;=0.7,"70%+",
IF(amazon3[[#This Row],[discount_percentage]]&gt;=0.5,"50%-69%",
IF(amazon3[[#This Row],[discount_percentage]]&gt;=0.3,"30%-49%",
IF(amazon3[[#This Row],[discount_percentage]]&gt;=0.1,"10%-29%","Below 10%"))))</f>
        <v>50%-69%</v>
      </c>
      <c r="M445" s="9" t="str">
        <f>IF(amazon3[[#This Row],[rating]]&gt;=4.5,"Excellent",
IF(amazon3[[#This Row],[rating]]&gt;=4,"Good",
IF(amazon3[[#This Row],[rating]]&gt;=3,"Average","Low")))</f>
        <v>Good</v>
      </c>
      <c r="N445" s="6">
        <f>amazon3[[#This Row],[actual_price]]-amazon3[[#This Row],[discounted_price]]</f>
        <v>500</v>
      </c>
    </row>
    <row r="446" spans="1:14">
      <c r="A446" t="s">
        <v>3777</v>
      </c>
      <c r="B446" t="s">
        <v>3778</v>
      </c>
      <c r="C446" t="s">
        <v>2992</v>
      </c>
      <c r="D446" t="str">
        <f>LEFT(amazon3[[#This Row],[category]],FIND("|",amazon3[[#This Row],[category]]&amp;"|")-1)</f>
        <v>Electronics</v>
      </c>
      <c r="E446" s="3">
        <v>999</v>
      </c>
      <c r="F446" s="3">
        <v>1599</v>
      </c>
      <c r="G446" s="2">
        <v>0.38</v>
      </c>
      <c r="H446">
        <v>4</v>
      </c>
      <c r="I446" s="5">
        <v>7222</v>
      </c>
      <c r="J446" t="s">
        <v>3585</v>
      </c>
      <c r="K446" s="1" t="s">
        <v>3781</v>
      </c>
      <c r="L446" t="str">
        <f>IF(amazon3[[#This Row],[discount_percentage]]&gt;=0.7,"70%+",
IF(amazon3[[#This Row],[discount_percentage]]&gt;=0.5,"50%-69%",
IF(amazon3[[#This Row],[discount_percentage]]&gt;=0.3,"30%-49%",
IF(amazon3[[#This Row],[discount_percentage]]&gt;=0.1,"10%-29%","Below 10%"))))</f>
        <v>30%-49%</v>
      </c>
      <c r="M446" s="9" t="str">
        <f>IF(amazon3[[#This Row],[rating]]&gt;=4.5,"Excellent",
IF(amazon3[[#This Row],[rating]]&gt;=4,"Good",
IF(amazon3[[#This Row],[rating]]&gt;=3,"Average","Low")))</f>
        <v>Good</v>
      </c>
      <c r="N446" s="6">
        <f>amazon3[[#This Row],[actual_price]]-amazon3[[#This Row],[discounted_price]]</f>
        <v>600</v>
      </c>
    </row>
    <row r="447" spans="1:14">
      <c r="A447" t="s">
        <v>3782</v>
      </c>
      <c r="B447" t="s">
        <v>3783</v>
      </c>
      <c r="C447" t="s">
        <v>3003</v>
      </c>
      <c r="D447" t="str">
        <f>LEFT(amazon3[[#This Row],[category]],FIND("|",amazon3[[#This Row],[category]]&amp;"|")-1)</f>
        <v>Electronics</v>
      </c>
      <c r="E447" s="3">
        <v>12999</v>
      </c>
      <c r="F447" s="3">
        <v>17999</v>
      </c>
      <c r="G447" s="2">
        <v>0.28000000000000003</v>
      </c>
      <c r="H447">
        <v>4.0999999999999996</v>
      </c>
      <c r="I447" s="5">
        <v>18998</v>
      </c>
      <c r="J447" t="s">
        <v>3225</v>
      </c>
      <c r="K447" s="1" t="s">
        <v>3785</v>
      </c>
      <c r="L447" t="str">
        <f>IF(amazon3[[#This Row],[discount_percentage]]&gt;=0.7,"70%+",
IF(amazon3[[#This Row],[discount_percentage]]&gt;=0.5,"50%-69%",
IF(amazon3[[#This Row],[discount_percentage]]&gt;=0.3,"30%-49%",
IF(amazon3[[#This Row],[discount_percentage]]&gt;=0.1,"10%-29%","Below 10%"))))</f>
        <v>10%-29%</v>
      </c>
      <c r="M447" s="9" t="str">
        <f>IF(amazon3[[#This Row],[rating]]&gt;=4.5,"Excellent",
IF(amazon3[[#This Row],[rating]]&gt;=4,"Good",
IF(amazon3[[#This Row],[rating]]&gt;=3,"Average","Low")))</f>
        <v>Good</v>
      </c>
      <c r="N447" s="6">
        <f>amazon3[[#This Row],[actual_price]]-amazon3[[#This Row],[discounted_price]]</f>
        <v>5000</v>
      </c>
    </row>
    <row r="448" spans="1:14">
      <c r="A448" t="s">
        <v>3786</v>
      </c>
      <c r="B448" t="s">
        <v>3787</v>
      </c>
      <c r="C448" t="s">
        <v>3003</v>
      </c>
      <c r="D448" t="str">
        <f>LEFT(amazon3[[#This Row],[category]],FIND("|",amazon3[[#This Row],[category]]&amp;"|")-1)</f>
        <v>Electronics</v>
      </c>
      <c r="E448" s="3">
        <v>15490</v>
      </c>
      <c r="F448" s="3">
        <v>20990</v>
      </c>
      <c r="G448" s="2">
        <v>0.26</v>
      </c>
      <c r="H448">
        <v>4.2</v>
      </c>
      <c r="I448" s="5">
        <v>32916</v>
      </c>
      <c r="J448" t="s">
        <v>3377</v>
      </c>
      <c r="K448" s="1" t="s">
        <v>13081</v>
      </c>
      <c r="L448" t="str">
        <f>IF(amazon3[[#This Row],[discount_percentage]]&gt;=0.7,"70%+",
IF(amazon3[[#This Row],[discount_percentage]]&gt;=0.5,"50%-69%",
IF(amazon3[[#This Row],[discount_percentage]]&gt;=0.3,"30%-49%",
IF(amazon3[[#This Row],[discount_percentage]]&gt;=0.1,"10%-29%","Below 10%"))))</f>
        <v>10%-29%</v>
      </c>
      <c r="M448" s="9" t="str">
        <f>IF(amazon3[[#This Row],[rating]]&gt;=4.5,"Excellent",
IF(amazon3[[#This Row],[rating]]&gt;=4,"Good",
IF(amazon3[[#This Row],[rating]]&gt;=3,"Average","Low")))</f>
        <v>Good</v>
      </c>
      <c r="N448" s="6">
        <f>amazon3[[#This Row],[actual_price]]-amazon3[[#This Row],[discounted_price]]</f>
        <v>5500</v>
      </c>
    </row>
    <row r="449" spans="1:14">
      <c r="A449" t="s">
        <v>3791</v>
      </c>
      <c r="B449" t="s">
        <v>3792</v>
      </c>
      <c r="C449" t="s">
        <v>3793</v>
      </c>
      <c r="D449" t="str">
        <f>LEFT(amazon3[[#This Row],[category]],FIND("|",amazon3[[#This Row],[category]]&amp;"|")-1)</f>
        <v>Electronics</v>
      </c>
      <c r="E449" s="3">
        <v>999</v>
      </c>
      <c r="F449" s="3">
        <v>2899</v>
      </c>
      <c r="G449" s="2">
        <v>0.66</v>
      </c>
      <c r="H449">
        <v>4.5999999999999996</v>
      </c>
      <c r="I449" s="5">
        <v>26603</v>
      </c>
      <c r="J449" t="s">
        <v>3798</v>
      </c>
      <c r="K449" s="1" t="s">
        <v>3801</v>
      </c>
      <c r="L449" t="str">
        <f>IF(amazon3[[#This Row],[discount_percentage]]&gt;=0.7,"70%+",
IF(amazon3[[#This Row],[discount_percentage]]&gt;=0.5,"50%-69%",
IF(amazon3[[#This Row],[discount_percentage]]&gt;=0.3,"30%-49%",
IF(amazon3[[#This Row],[discount_percentage]]&gt;=0.1,"10%-29%","Below 10%"))))</f>
        <v>50%-69%</v>
      </c>
      <c r="M449" s="9" t="str">
        <f>IF(amazon3[[#This Row],[rating]]&gt;=4.5,"Excellent",
IF(amazon3[[#This Row],[rating]]&gt;=4,"Good",
IF(amazon3[[#This Row],[rating]]&gt;=3,"Average","Low")))</f>
        <v>Excellent</v>
      </c>
      <c r="N449" s="6">
        <f>amazon3[[#This Row],[actual_price]]-amazon3[[#This Row],[discounted_price]]</f>
        <v>1900</v>
      </c>
    </row>
    <row r="450" spans="1:14">
      <c r="A450" t="s">
        <v>3802</v>
      </c>
      <c r="B450" t="s">
        <v>3803</v>
      </c>
      <c r="C450" t="s">
        <v>2961</v>
      </c>
      <c r="D450" t="str">
        <f>LEFT(amazon3[[#This Row],[category]],FIND("|",amazon3[[#This Row],[category]]&amp;"|")-1)</f>
        <v>Electronics</v>
      </c>
      <c r="E450" s="3">
        <v>1599</v>
      </c>
      <c r="F450" s="3">
        <v>4999</v>
      </c>
      <c r="G450" s="2">
        <v>0.68</v>
      </c>
      <c r="H450">
        <v>4</v>
      </c>
      <c r="I450" s="5">
        <v>67950</v>
      </c>
      <c r="J450" t="s">
        <v>3808</v>
      </c>
      <c r="K450" s="1" t="s">
        <v>3811</v>
      </c>
      <c r="L450" t="str">
        <f>IF(amazon3[[#This Row],[discount_percentage]]&gt;=0.7,"70%+",
IF(amazon3[[#This Row],[discount_percentage]]&gt;=0.5,"50%-69%",
IF(amazon3[[#This Row],[discount_percentage]]&gt;=0.3,"30%-49%",
IF(amazon3[[#This Row],[discount_percentage]]&gt;=0.1,"10%-29%","Below 10%"))))</f>
        <v>50%-69%</v>
      </c>
      <c r="M450" s="9" t="str">
        <f>IF(amazon3[[#This Row],[rating]]&gt;=4.5,"Excellent",
IF(amazon3[[#This Row],[rating]]&gt;=4,"Good",
IF(amazon3[[#This Row],[rating]]&gt;=3,"Average","Low")))</f>
        <v>Good</v>
      </c>
      <c r="N450" s="6">
        <f>amazon3[[#This Row],[actual_price]]-amazon3[[#This Row],[discounted_price]]</f>
        <v>3400</v>
      </c>
    </row>
    <row r="451" spans="1:14">
      <c r="A451" t="s">
        <v>3812</v>
      </c>
      <c r="B451" t="s">
        <v>3813</v>
      </c>
      <c r="C451" t="s">
        <v>3058</v>
      </c>
      <c r="D451" t="str">
        <f>LEFT(amazon3[[#This Row],[category]],FIND("|",amazon3[[#This Row],[category]]&amp;"|")-1)</f>
        <v>Electronics</v>
      </c>
      <c r="E451" s="3">
        <v>1324</v>
      </c>
      <c r="F451" s="3">
        <v>1699</v>
      </c>
      <c r="G451" s="2">
        <v>0.22</v>
      </c>
      <c r="H451">
        <v>4</v>
      </c>
      <c r="I451" s="5">
        <v>128311</v>
      </c>
      <c r="J451" t="s">
        <v>3063</v>
      </c>
      <c r="K451" s="1" t="s">
        <v>3814</v>
      </c>
      <c r="L451" t="str">
        <f>IF(amazon3[[#This Row],[discount_percentage]]&gt;=0.7,"70%+",
IF(amazon3[[#This Row],[discount_percentage]]&gt;=0.5,"50%-69%",
IF(amazon3[[#This Row],[discount_percentage]]&gt;=0.3,"30%-49%",
IF(amazon3[[#This Row],[discount_percentage]]&gt;=0.1,"10%-29%","Below 10%"))))</f>
        <v>10%-29%</v>
      </c>
      <c r="M451" s="9" t="str">
        <f>IF(amazon3[[#This Row],[rating]]&gt;=4.5,"Excellent",
IF(amazon3[[#This Row],[rating]]&gt;=4,"Good",
IF(amazon3[[#This Row],[rating]]&gt;=3,"Average","Low")))</f>
        <v>Good</v>
      </c>
      <c r="N451" s="6">
        <f>amazon3[[#This Row],[actual_price]]-amazon3[[#This Row],[discounted_price]]</f>
        <v>375</v>
      </c>
    </row>
    <row r="452" spans="1:14">
      <c r="A452" t="s">
        <v>3815</v>
      </c>
      <c r="B452" t="s">
        <v>3816</v>
      </c>
      <c r="C452" t="s">
        <v>3003</v>
      </c>
      <c r="D452" t="str">
        <f>LEFT(amazon3[[#This Row],[category]],FIND("|",amazon3[[#This Row],[category]]&amp;"|")-1)</f>
        <v>Electronics</v>
      </c>
      <c r="E452" s="3">
        <v>20999</v>
      </c>
      <c r="F452" s="3">
        <v>29990</v>
      </c>
      <c r="G452" s="2">
        <v>0.3</v>
      </c>
      <c r="H452">
        <v>4.3</v>
      </c>
      <c r="I452" s="5">
        <v>9499</v>
      </c>
      <c r="J452" t="s">
        <v>3821</v>
      </c>
      <c r="K452" s="1" t="s">
        <v>3824</v>
      </c>
      <c r="L452" t="str">
        <f>IF(amazon3[[#This Row],[discount_percentage]]&gt;=0.7,"70%+",
IF(amazon3[[#This Row],[discount_percentage]]&gt;=0.5,"50%-69%",
IF(amazon3[[#This Row],[discount_percentage]]&gt;=0.3,"30%-49%",
IF(amazon3[[#This Row],[discount_percentage]]&gt;=0.1,"10%-29%","Below 10%"))))</f>
        <v>30%-49%</v>
      </c>
      <c r="M452" s="9" t="str">
        <f>IF(amazon3[[#This Row],[rating]]&gt;=4.5,"Excellent",
IF(amazon3[[#This Row],[rating]]&gt;=4,"Good",
IF(amazon3[[#This Row],[rating]]&gt;=3,"Average","Low")))</f>
        <v>Good</v>
      </c>
      <c r="N452" s="6">
        <f>amazon3[[#This Row],[actual_price]]-amazon3[[#This Row],[discounted_price]]</f>
        <v>8991</v>
      </c>
    </row>
    <row r="453" spans="1:14">
      <c r="A453" t="s">
        <v>3825</v>
      </c>
      <c r="B453" t="s">
        <v>3826</v>
      </c>
      <c r="C453" t="s">
        <v>3175</v>
      </c>
      <c r="D453" t="str">
        <f>LEFT(amazon3[[#This Row],[category]],FIND("|",amazon3[[#This Row],[category]]&amp;"|")-1)</f>
        <v>Electronics</v>
      </c>
      <c r="E453" s="3">
        <v>999</v>
      </c>
      <c r="F453" s="3">
        <v>1999</v>
      </c>
      <c r="G453" s="2">
        <v>0.5</v>
      </c>
      <c r="H453">
        <v>4.3</v>
      </c>
      <c r="I453" s="5">
        <v>1777</v>
      </c>
      <c r="J453" t="s">
        <v>3831</v>
      </c>
      <c r="K453" s="1" t="s">
        <v>13082</v>
      </c>
      <c r="L453" t="str">
        <f>IF(amazon3[[#This Row],[discount_percentage]]&gt;=0.7,"70%+",
IF(amazon3[[#This Row],[discount_percentage]]&gt;=0.5,"50%-69%",
IF(amazon3[[#This Row],[discount_percentage]]&gt;=0.3,"30%-49%",
IF(amazon3[[#This Row],[discount_percentage]]&gt;=0.1,"10%-29%","Below 10%"))))</f>
        <v>50%-69%</v>
      </c>
      <c r="M453" s="9" t="str">
        <f>IF(amazon3[[#This Row],[rating]]&gt;=4.5,"Excellent",
IF(amazon3[[#This Row],[rating]]&gt;=4,"Good",
IF(amazon3[[#This Row],[rating]]&gt;=3,"Average","Low")))</f>
        <v>Good</v>
      </c>
      <c r="N453" s="6">
        <f>amazon3[[#This Row],[actual_price]]-amazon3[[#This Row],[discounted_price]]</f>
        <v>1000</v>
      </c>
    </row>
    <row r="454" spans="1:14">
      <c r="A454" t="s">
        <v>3835</v>
      </c>
      <c r="B454" t="s">
        <v>3836</v>
      </c>
      <c r="C454" t="s">
        <v>3003</v>
      </c>
      <c r="D454" t="str">
        <f>LEFT(amazon3[[#This Row],[category]],FIND("|",amazon3[[#This Row],[category]]&amp;"|")-1)</f>
        <v>Electronics</v>
      </c>
      <c r="E454" s="3">
        <v>12490</v>
      </c>
      <c r="F454" s="3">
        <v>15990</v>
      </c>
      <c r="G454" s="2">
        <v>0.22</v>
      </c>
      <c r="H454">
        <v>4.2</v>
      </c>
      <c r="I454" s="5">
        <v>58506</v>
      </c>
      <c r="J454" t="s">
        <v>3841</v>
      </c>
      <c r="K454" s="1" t="s">
        <v>3844</v>
      </c>
      <c r="L454" t="str">
        <f>IF(amazon3[[#This Row],[discount_percentage]]&gt;=0.7,"70%+",
IF(amazon3[[#This Row],[discount_percentage]]&gt;=0.5,"50%-69%",
IF(amazon3[[#This Row],[discount_percentage]]&gt;=0.3,"30%-49%",
IF(amazon3[[#This Row],[discount_percentage]]&gt;=0.1,"10%-29%","Below 10%"))))</f>
        <v>10%-29%</v>
      </c>
      <c r="M454" s="9" t="str">
        <f>IF(amazon3[[#This Row],[rating]]&gt;=4.5,"Excellent",
IF(amazon3[[#This Row],[rating]]&gt;=4,"Good",
IF(amazon3[[#This Row],[rating]]&gt;=3,"Average","Low")))</f>
        <v>Good</v>
      </c>
      <c r="N454" s="6">
        <f>amazon3[[#This Row],[actual_price]]-amazon3[[#This Row],[discounted_price]]</f>
        <v>3500</v>
      </c>
    </row>
    <row r="455" spans="1:14">
      <c r="A455" t="s">
        <v>3845</v>
      </c>
      <c r="B455" t="s">
        <v>3846</v>
      </c>
      <c r="C455" t="s">
        <v>3003</v>
      </c>
      <c r="D455" t="str">
        <f>LEFT(amazon3[[#This Row],[category]],FIND("|",amazon3[[#This Row],[category]]&amp;"|")-1)</f>
        <v>Electronics</v>
      </c>
      <c r="E455" s="3">
        <v>17999</v>
      </c>
      <c r="F455" s="3">
        <v>21990</v>
      </c>
      <c r="G455" s="2">
        <v>0.18</v>
      </c>
      <c r="H455">
        <v>4</v>
      </c>
      <c r="I455" s="5">
        <v>21350</v>
      </c>
      <c r="J455" t="s">
        <v>3254</v>
      </c>
      <c r="K455" s="1" t="s">
        <v>3848</v>
      </c>
      <c r="L455" t="str">
        <f>IF(amazon3[[#This Row],[discount_percentage]]&gt;=0.7,"70%+",
IF(amazon3[[#This Row],[discount_percentage]]&gt;=0.5,"50%-69%",
IF(amazon3[[#This Row],[discount_percentage]]&gt;=0.3,"30%-49%",
IF(amazon3[[#This Row],[discount_percentage]]&gt;=0.1,"10%-29%","Below 10%"))))</f>
        <v>10%-29%</v>
      </c>
      <c r="M455" s="9" t="str">
        <f>IF(amazon3[[#This Row],[rating]]&gt;=4.5,"Excellent",
IF(amazon3[[#This Row],[rating]]&gt;=4,"Good",
IF(amazon3[[#This Row],[rating]]&gt;=3,"Average","Low")))</f>
        <v>Good</v>
      </c>
      <c r="N455" s="6">
        <f>amazon3[[#This Row],[actual_price]]-amazon3[[#This Row],[discounted_price]]</f>
        <v>3991</v>
      </c>
    </row>
    <row r="456" spans="1:14">
      <c r="A456" t="s">
        <v>139</v>
      </c>
      <c r="B456" t="s">
        <v>140</v>
      </c>
      <c r="C456" t="s">
        <v>18</v>
      </c>
      <c r="D456" t="str">
        <f>LEFT(amazon3[[#This Row],[category]],FIND("|",amazon3[[#This Row],[category]]&amp;"|")-1)</f>
        <v>Computers&amp;Accessories</v>
      </c>
      <c r="E456" s="3">
        <v>350</v>
      </c>
      <c r="F456" s="3">
        <v>899</v>
      </c>
      <c r="G456" s="2">
        <v>0.61</v>
      </c>
      <c r="H456">
        <v>4.2</v>
      </c>
      <c r="I456" s="5">
        <v>2263</v>
      </c>
      <c r="J456" t="s">
        <v>145</v>
      </c>
      <c r="K456" s="1" t="s">
        <v>13083</v>
      </c>
      <c r="L456" t="str">
        <f>IF(amazon3[[#This Row],[discount_percentage]]&gt;=0.7,"70%+",
IF(amazon3[[#This Row],[discount_percentage]]&gt;=0.5,"50%-69%",
IF(amazon3[[#This Row],[discount_percentage]]&gt;=0.3,"30%-49%",
IF(amazon3[[#This Row],[discount_percentage]]&gt;=0.1,"10%-29%","Below 10%"))))</f>
        <v>50%-69%</v>
      </c>
      <c r="M456" s="9" t="str">
        <f>IF(amazon3[[#This Row],[rating]]&gt;=4.5,"Excellent",
IF(amazon3[[#This Row],[rating]]&gt;=4,"Good",
IF(amazon3[[#This Row],[rating]]&gt;=3,"Average","Low")))</f>
        <v>Good</v>
      </c>
      <c r="N456" s="6">
        <f>amazon3[[#This Row],[actual_price]]-amazon3[[#This Row],[discounted_price]]</f>
        <v>549</v>
      </c>
    </row>
    <row r="457" spans="1:14">
      <c r="A457" t="s">
        <v>3851</v>
      </c>
      <c r="B457" t="s">
        <v>3852</v>
      </c>
      <c r="C457" t="s">
        <v>3058</v>
      </c>
      <c r="D457" t="str">
        <f>LEFT(amazon3[[#This Row],[category]],FIND("|",amazon3[[#This Row],[category]]&amp;"|")-1)</f>
        <v>Electronics</v>
      </c>
      <c r="E457" s="3">
        <v>1399</v>
      </c>
      <c r="F457" s="3">
        <v>1630</v>
      </c>
      <c r="G457" s="2">
        <v>0.14000000000000001</v>
      </c>
      <c r="H457">
        <v>4</v>
      </c>
      <c r="I457" s="5">
        <v>9378</v>
      </c>
      <c r="J457" t="s">
        <v>3857</v>
      </c>
      <c r="K457" s="1" t="s">
        <v>3860</v>
      </c>
      <c r="L457" t="str">
        <f>IF(amazon3[[#This Row],[discount_percentage]]&gt;=0.7,"70%+",
IF(amazon3[[#This Row],[discount_percentage]]&gt;=0.5,"50%-69%",
IF(amazon3[[#This Row],[discount_percentage]]&gt;=0.3,"30%-49%",
IF(amazon3[[#This Row],[discount_percentage]]&gt;=0.1,"10%-29%","Below 10%"))))</f>
        <v>10%-29%</v>
      </c>
      <c r="M457" s="9" t="str">
        <f>IF(amazon3[[#This Row],[rating]]&gt;=4.5,"Excellent",
IF(amazon3[[#This Row],[rating]]&gt;=4,"Good",
IF(amazon3[[#This Row],[rating]]&gt;=3,"Average","Low")))</f>
        <v>Good</v>
      </c>
      <c r="N457" s="6">
        <f>amazon3[[#This Row],[actual_price]]-amazon3[[#This Row],[discounted_price]]</f>
        <v>231</v>
      </c>
    </row>
    <row r="458" spans="1:14">
      <c r="A458" t="s">
        <v>149</v>
      </c>
      <c r="B458" t="s">
        <v>150</v>
      </c>
      <c r="C458" t="s">
        <v>18</v>
      </c>
      <c r="D458" t="str">
        <f>LEFT(amazon3[[#This Row],[category]],FIND("|",amazon3[[#This Row],[category]]&amp;"|")-1)</f>
        <v>Computers&amp;Accessories</v>
      </c>
      <c r="E458" s="3">
        <v>159</v>
      </c>
      <c r="F458" s="3">
        <v>399</v>
      </c>
      <c r="G458" s="2">
        <v>0.6</v>
      </c>
      <c r="H458">
        <v>4.0999999999999996</v>
      </c>
      <c r="I458" s="5">
        <v>4768</v>
      </c>
      <c r="J458" t="s">
        <v>154</v>
      </c>
      <c r="K458" s="1" t="s">
        <v>3862</v>
      </c>
      <c r="L458" t="str">
        <f>IF(amazon3[[#This Row],[discount_percentage]]&gt;=0.7,"70%+",
IF(amazon3[[#This Row],[discount_percentage]]&gt;=0.5,"50%-69%",
IF(amazon3[[#This Row],[discount_percentage]]&gt;=0.3,"30%-49%",
IF(amazon3[[#This Row],[discount_percentage]]&gt;=0.1,"10%-29%","Below 10%"))))</f>
        <v>50%-69%</v>
      </c>
      <c r="M458" s="9" t="str">
        <f>IF(amazon3[[#This Row],[rating]]&gt;=4.5,"Excellent",
IF(amazon3[[#This Row],[rating]]&gt;=4,"Good",
IF(amazon3[[#This Row],[rating]]&gt;=3,"Average","Low")))</f>
        <v>Good</v>
      </c>
      <c r="N458" s="6">
        <f>amazon3[[#This Row],[actual_price]]-amazon3[[#This Row],[discounted_price]]</f>
        <v>240</v>
      </c>
    </row>
    <row r="459" spans="1:14">
      <c r="A459" t="s">
        <v>3863</v>
      </c>
      <c r="B459" t="s">
        <v>3864</v>
      </c>
      <c r="C459" t="s">
        <v>2961</v>
      </c>
      <c r="D459" t="str">
        <f>LEFT(amazon3[[#This Row],[category]],FIND("|",amazon3[[#This Row],[category]]&amp;"|")-1)</f>
        <v>Electronics</v>
      </c>
      <c r="E459" s="3">
        <v>1499</v>
      </c>
      <c r="F459" s="3">
        <v>6990</v>
      </c>
      <c r="G459" s="2">
        <v>0.79</v>
      </c>
      <c r="H459">
        <v>3.9</v>
      </c>
      <c r="I459" s="5">
        <v>21796</v>
      </c>
      <c r="J459" t="s">
        <v>3073</v>
      </c>
      <c r="K459" s="1" t="s">
        <v>3866</v>
      </c>
      <c r="L459" t="str">
        <f>IF(amazon3[[#This Row],[discount_percentage]]&gt;=0.7,"70%+",
IF(amazon3[[#This Row],[discount_percentage]]&gt;=0.5,"50%-69%",
IF(amazon3[[#This Row],[discount_percentage]]&gt;=0.3,"30%-49%",
IF(amazon3[[#This Row],[discount_percentage]]&gt;=0.1,"10%-29%","Below 10%"))))</f>
        <v>70%+</v>
      </c>
      <c r="M459" s="9" t="str">
        <f>IF(amazon3[[#This Row],[rating]]&gt;=4.5,"Excellent",
IF(amazon3[[#This Row],[rating]]&gt;=4,"Good",
IF(amazon3[[#This Row],[rating]]&gt;=3,"Average","Low")))</f>
        <v>Average</v>
      </c>
      <c r="N459" s="6">
        <f>amazon3[[#This Row],[actual_price]]-amazon3[[#This Row],[discounted_price]]</f>
        <v>5491</v>
      </c>
    </row>
    <row r="460" spans="1:14">
      <c r="A460" t="s">
        <v>3867</v>
      </c>
      <c r="B460" t="s">
        <v>3868</v>
      </c>
      <c r="C460" t="s">
        <v>2961</v>
      </c>
      <c r="D460" t="str">
        <f>LEFT(amazon3[[#This Row],[category]],FIND("|",amazon3[[#This Row],[category]]&amp;"|")-1)</f>
        <v>Electronics</v>
      </c>
      <c r="E460" s="3">
        <v>1999</v>
      </c>
      <c r="F460" s="3">
        <v>7990</v>
      </c>
      <c r="G460" s="2">
        <v>0.75</v>
      </c>
      <c r="H460">
        <v>3.8</v>
      </c>
      <c r="I460" s="5">
        <v>17833</v>
      </c>
      <c r="J460" t="s">
        <v>2986</v>
      </c>
      <c r="K460" s="1" t="s">
        <v>3870</v>
      </c>
      <c r="L460" t="str">
        <f>IF(amazon3[[#This Row],[discount_percentage]]&gt;=0.7,"70%+",
IF(amazon3[[#This Row],[discount_percentage]]&gt;=0.5,"50%-69%",
IF(amazon3[[#This Row],[discount_percentage]]&gt;=0.3,"30%-49%",
IF(amazon3[[#This Row],[discount_percentage]]&gt;=0.1,"10%-29%","Below 10%"))))</f>
        <v>70%+</v>
      </c>
      <c r="M460" s="9" t="str">
        <f>IF(amazon3[[#This Row],[rating]]&gt;=4.5,"Excellent",
IF(amazon3[[#This Row],[rating]]&gt;=4,"Good",
IF(amazon3[[#This Row],[rating]]&gt;=3,"Average","Low")))</f>
        <v>Average</v>
      </c>
      <c r="N460" s="6">
        <f>amazon3[[#This Row],[actual_price]]-amazon3[[#This Row],[discounted_price]]</f>
        <v>5991</v>
      </c>
    </row>
    <row r="461" spans="1:14">
      <c r="A461" t="s">
        <v>3871</v>
      </c>
      <c r="B461" t="s">
        <v>3872</v>
      </c>
      <c r="C461" t="s">
        <v>3793</v>
      </c>
      <c r="D461" t="str">
        <f>LEFT(amazon3[[#This Row],[category]],FIND("|",amazon3[[#This Row],[category]]&amp;"|")-1)</f>
        <v>Electronics</v>
      </c>
      <c r="E461" s="3">
        <v>999</v>
      </c>
      <c r="F461" s="3">
        <v>2899</v>
      </c>
      <c r="G461" s="2">
        <v>0.66</v>
      </c>
      <c r="H461">
        <v>4.7</v>
      </c>
      <c r="I461" s="5">
        <v>7779</v>
      </c>
      <c r="J461" t="s">
        <v>3877</v>
      </c>
      <c r="K461" s="1" t="s">
        <v>13084</v>
      </c>
      <c r="L461" t="str">
        <f>IF(amazon3[[#This Row],[discount_percentage]]&gt;=0.7,"70%+",
IF(amazon3[[#This Row],[discount_percentage]]&gt;=0.5,"50%-69%",
IF(amazon3[[#This Row],[discount_percentage]]&gt;=0.3,"30%-49%",
IF(amazon3[[#This Row],[discount_percentage]]&gt;=0.1,"10%-29%","Below 10%"))))</f>
        <v>50%-69%</v>
      </c>
      <c r="M461" s="9" t="str">
        <f>IF(amazon3[[#This Row],[rating]]&gt;=4.5,"Excellent",
IF(amazon3[[#This Row],[rating]]&gt;=4,"Good",
IF(amazon3[[#This Row],[rating]]&gt;=3,"Average","Low")))</f>
        <v>Excellent</v>
      </c>
      <c r="N461" s="6">
        <f>amazon3[[#This Row],[actual_price]]-amazon3[[#This Row],[discounted_price]]</f>
        <v>1900</v>
      </c>
    </row>
    <row r="462" spans="1:14">
      <c r="A462" t="s">
        <v>3881</v>
      </c>
      <c r="B462" t="s">
        <v>3882</v>
      </c>
      <c r="C462" t="s">
        <v>3883</v>
      </c>
      <c r="D462" t="str">
        <f>LEFT(amazon3[[#This Row],[category]],FIND("|",amazon3[[#This Row],[category]]&amp;"|")-1)</f>
        <v>Electronics</v>
      </c>
      <c r="E462" s="3">
        <v>2099</v>
      </c>
      <c r="F462" s="3">
        <v>5999</v>
      </c>
      <c r="G462" s="2">
        <v>0.65</v>
      </c>
      <c r="H462">
        <v>4.3</v>
      </c>
      <c r="I462" s="5">
        <v>17129</v>
      </c>
      <c r="J462" t="s">
        <v>3888</v>
      </c>
      <c r="K462" s="1" t="s">
        <v>3891</v>
      </c>
      <c r="L462" t="str">
        <f>IF(amazon3[[#This Row],[discount_percentage]]&gt;=0.7,"70%+",
IF(amazon3[[#This Row],[discount_percentage]]&gt;=0.5,"50%-69%",
IF(amazon3[[#This Row],[discount_percentage]]&gt;=0.3,"30%-49%",
IF(amazon3[[#This Row],[discount_percentage]]&gt;=0.1,"10%-29%","Below 10%"))))</f>
        <v>50%-69%</v>
      </c>
      <c r="M462" s="9" t="str">
        <f>IF(amazon3[[#This Row],[rating]]&gt;=4.5,"Excellent",
IF(amazon3[[#This Row],[rating]]&gt;=4,"Good",
IF(amazon3[[#This Row],[rating]]&gt;=3,"Average","Low")))</f>
        <v>Good</v>
      </c>
      <c r="N462" s="6">
        <f>amazon3[[#This Row],[actual_price]]-amazon3[[#This Row],[discounted_price]]</f>
        <v>3900</v>
      </c>
    </row>
    <row r="463" spans="1:14">
      <c r="A463" t="s">
        <v>3892</v>
      </c>
      <c r="B463" t="s">
        <v>3893</v>
      </c>
      <c r="C463" t="s">
        <v>3120</v>
      </c>
      <c r="D463" t="str">
        <f>LEFT(amazon3[[#This Row],[category]],FIND("|",amazon3[[#This Row],[category]]&amp;"|")-1)</f>
        <v>Electronics</v>
      </c>
      <c r="E463" s="3">
        <v>337</v>
      </c>
      <c r="F463" s="3">
        <v>699</v>
      </c>
      <c r="G463" s="2">
        <v>0.52</v>
      </c>
      <c r="H463">
        <v>4.2</v>
      </c>
      <c r="I463" s="5">
        <v>4969</v>
      </c>
      <c r="J463" t="s">
        <v>3898</v>
      </c>
      <c r="K463" s="1" t="s">
        <v>3901</v>
      </c>
      <c r="L463" t="str">
        <f>IF(amazon3[[#This Row],[discount_percentage]]&gt;=0.7,"70%+",
IF(amazon3[[#This Row],[discount_percentage]]&gt;=0.5,"50%-69%",
IF(amazon3[[#This Row],[discount_percentage]]&gt;=0.3,"30%-49%",
IF(amazon3[[#This Row],[discount_percentage]]&gt;=0.1,"10%-29%","Below 10%"))))</f>
        <v>50%-69%</v>
      </c>
      <c r="M463" s="9" t="str">
        <f>IF(amazon3[[#This Row],[rating]]&gt;=4.5,"Excellent",
IF(amazon3[[#This Row],[rating]]&gt;=4,"Good",
IF(amazon3[[#This Row],[rating]]&gt;=3,"Average","Low")))</f>
        <v>Good</v>
      </c>
      <c r="N463" s="6">
        <f>amazon3[[#This Row],[actual_price]]-amazon3[[#This Row],[discounted_price]]</f>
        <v>362</v>
      </c>
    </row>
    <row r="464" spans="1:14">
      <c r="A464" t="s">
        <v>3902</v>
      </c>
      <c r="B464" t="s">
        <v>3903</v>
      </c>
      <c r="C464" t="s">
        <v>2961</v>
      </c>
      <c r="D464" t="str">
        <f>LEFT(amazon3[[#This Row],[category]],FIND("|",amazon3[[#This Row],[category]]&amp;"|")-1)</f>
        <v>Electronics</v>
      </c>
      <c r="E464" s="3">
        <v>2999</v>
      </c>
      <c r="F464" s="3">
        <v>7990</v>
      </c>
      <c r="G464" s="2">
        <v>0.62</v>
      </c>
      <c r="H464">
        <v>4.0999999999999996</v>
      </c>
      <c r="I464" s="5">
        <v>154</v>
      </c>
      <c r="J464" t="s">
        <v>3908</v>
      </c>
      <c r="K464" s="1" t="s">
        <v>3911</v>
      </c>
      <c r="L464" t="str">
        <f>IF(amazon3[[#This Row],[discount_percentage]]&gt;=0.7,"70%+",
IF(amazon3[[#This Row],[discount_percentage]]&gt;=0.5,"50%-69%",
IF(amazon3[[#This Row],[discount_percentage]]&gt;=0.3,"30%-49%",
IF(amazon3[[#This Row],[discount_percentage]]&gt;=0.1,"10%-29%","Below 10%"))))</f>
        <v>50%-69%</v>
      </c>
      <c r="M464" s="9" t="str">
        <f>IF(amazon3[[#This Row],[rating]]&gt;=4.5,"Excellent",
IF(amazon3[[#This Row],[rating]]&gt;=4,"Good",
IF(amazon3[[#This Row],[rating]]&gt;=3,"Average","Low")))</f>
        <v>Good</v>
      </c>
      <c r="N464" s="6">
        <f>amazon3[[#This Row],[actual_price]]-amazon3[[#This Row],[discounted_price]]</f>
        <v>4991</v>
      </c>
    </row>
    <row r="465" spans="1:14">
      <c r="A465" t="s">
        <v>3912</v>
      </c>
      <c r="B465" t="s">
        <v>3913</v>
      </c>
      <c r="C465" t="s">
        <v>2961</v>
      </c>
      <c r="D465" t="str">
        <f>LEFT(amazon3[[#This Row],[category]],FIND("|",amazon3[[#This Row],[category]]&amp;"|")-1)</f>
        <v>Electronics</v>
      </c>
      <c r="E465" s="3">
        <v>1299</v>
      </c>
      <c r="F465" s="3">
        <v>5999</v>
      </c>
      <c r="G465" s="2">
        <v>0.78</v>
      </c>
      <c r="H465">
        <v>3.3</v>
      </c>
      <c r="I465" s="5">
        <v>4415</v>
      </c>
      <c r="J465" t="s">
        <v>3918</v>
      </c>
      <c r="K465" s="1" t="s">
        <v>3921</v>
      </c>
      <c r="L465" t="str">
        <f>IF(amazon3[[#This Row],[discount_percentage]]&gt;=0.7,"70%+",
IF(amazon3[[#This Row],[discount_percentage]]&gt;=0.5,"50%-69%",
IF(amazon3[[#This Row],[discount_percentage]]&gt;=0.3,"30%-49%",
IF(amazon3[[#This Row],[discount_percentage]]&gt;=0.1,"10%-29%","Below 10%"))))</f>
        <v>70%+</v>
      </c>
      <c r="M465" s="9" t="str">
        <f>IF(amazon3[[#This Row],[rating]]&gt;=4.5,"Excellent",
IF(amazon3[[#This Row],[rating]]&gt;=4,"Good",
IF(amazon3[[#This Row],[rating]]&gt;=3,"Average","Low")))</f>
        <v>Average</v>
      </c>
      <c r="N465" s="6">
        <f>amazon3[[#This Row],[actual_price]]-amazon3[[#This Row],[discounted_price]]</f>
        <v>4700</v>
      </c>
    </row>
    <row r="466" spans="1:14">
      <c r="A466" t="s">
        <v>158</v>
      </c>
      <c r="B466" t="s">
        <v>159</v>
      </c>
      <c r="C466" t="s">
        <v>18</v>
      </c>
      <c r="D466" t="str">
        <f>LEFT(amazon3[[#This Row],[category]],FIND("|",amazon3[[#This Row],[category]]&amp;"|")-1)</f>
        <v>Computers&amp;Accessories</v>
      </c>
      <c r="E466" s="3">
        <v>349</v>
      </c>
      <c r="F466" s="3">
        <v>399</v>
      </c>
      <c r="G466" s="2">
        <v>0.13</v>
      </c>
      <c r="H466">
        <v>4.4000000000000004</v>
      </c>
      <c r="I466" s="5">
        <v>18757</v>
      </c>
      <c r="J466" t="s">
        <v>164</v>
      </c>
      <c r="K466" s="1" t="s">
        <v>13085</v>
      </c>
      <c r="L466" t="str">
        <f>IF(amazon3[[#This Row],[discount_percentage]]&gt;=0.7,"70%+",
IF(amazon3[[#This Row],[discount_percentage]]&gt;=0.5,"50%-69%",
IF(amazon3[[#This Row],[discount_percentage]]&gt;=0.3,"30%-49%",
IF(amazon3[[#This Row],[discount_percentage]]&gt;=0.1,"10%-29%","Below 10%"))))</f>
        <v>10%-29%</v>
      </c>
      <c r="M466" s="9" t="str">
        <f>IF(amazon3[[#This Row],[rating]]&gt;=4.5,"Excellent",
IF(amazon3[[#This Row],[rating]]&gt;=4,"Good",
IF(amazon3[[#This Row],[rating]]&gt;=3,"Average","Low")))</f>
        <v>Good</v>
      </c>
      <c r="N466" s="6">
        <f>amazon3[[#This Row],[actual_price]]-amazon3[[#This Row],[discounted_price]]</f>
        <v>50</v>
      </c>
    </row>
    <row r="467" spans="1:14">
      <c r="A467" t="s">
        <v>3925</v>
      </c>
      <c r="B467" t="s">
        <v>3926</v>
      </c>
      <c r="C467" t="s">
        <v>3003</v>
      </c>
      <c r="D467" t="str">
        <f>LEFT(amazon3[[#This Row],[category]],FIND("|",amazon3[[#This Row],[category]]&amp;"|")-1)</f>
        <v>Electronics</v>
      </c>
      <c r="E467" s="3">
        <v>16499</v>
      </c>
      <c r="F467" s="3">
        <v>20990</v>
      </c>
      <c r="G467" s="2">
        <v>0.21</v>
      </c>
      <c r="H467">
        <v>4</v>
      </c>
      <c r="I467" s="5">
        <v>21350</v>
      </c>
      <c r="J467" t="s">
        <v>3254</v>
      </c>
      <c r="K467" s="1" t="s">
        <v>3928</v>
      </c>
      <c r="L467" t="str">
        <f>IF(amazon3[[#This Row],[discount_percentage]]&gt;=0.7,"70%+",
IF(amazon3[[#This Row],[discount_percentage]]&gt;=0.5,"50%-69%",
IF(amazon3[[#This Row],[discount_percentage]]&gt;=0.3,"30%-49%",
IF(amazon3[[#This Row],[discount_percentage]]&gt;=0.1,"10%-29%","Below 10%"))))</f>
        <v>10%-29%</v>
      </c>
      <c r="M467" s="9" t="str">
        <f>IF(amazon3[[#This Row],[rating]]&gt;=4.5,"Excellent",
IF(amazon3[[#This Row],[rating]]&gt;=4,"Good",
IF(amazon3[[#This Row],[rating]]&gt;=3,"Average","Low")))</f>
        <v>Good</v>
      </c>
      <c r="N467" s="6">
        <f>amazon3[[#This Row],[actual_price]]-amazon3[[#This Row],[discounted_price]]</f>
        <v>4491</v>
      </c>
    </row>
    <row r="468" spans="1:14">
      <c r="A468" t="s">
        <v>3929</v>
      </c>
      <c r="B468" t="s">
        <v>3930</v>
      </c>
      <c r="C468" t="s">
        <v>3079</v>
      </c>
      <c r="D468" t="str">
        <f>LEFT(amazon3[[#This Row],[category]],FIND("|",amazon3[[#This Row],[category]]&amp;"|")-1)</f>
        <v>Electronics</v>
      </c>
      <c r="E468" s="3">
        <v>499</v>
      </c>
      <c r="F468" s="3">
        <v>499</v>
      </c>
      <c r="G468" s="2">
        <v>0</v>
      </c>
      <c r="H468">
        <v>4.2</v>
      </c>
      <c r="I468" s="5">
        <v>31539</v>
      </c>
      <c r="J468" t="s">
        <v>3935</v>
      </c>
      <c r="K468" s="1" t="s">
        <v>3938</v>
      </c>
      <c r="L468" t="str">
        <f>IF(amazon3[[#This Row],[discount_percentage]]&gt;=0.7,"70%+",
IF(amazon3[[#This Row],[discount_percentage]]&gt;=0.5,"50%-69%",
IF(amazon3[[#This Row],[discount_percentage]]&gt;=0.3,"30%-49%",
IF(amazon3[[#This Row],[discount_percentage]]&gt;=0.1,"10%-29%","Below 10%"))))</f>
        <v>Below 10%</v>
      </c>
      <c r="M468" s="9" t="str">
        <f>IF(amazon3[[#This Row],[rating]]&gt;=4.5,"Excellent",
IF(amazon3[[#This Row],[rating]]&gt;=4,"Good",
IF(amazon3[[#This Row],[rating]]&gt;=3,"Average","Low")))</f>
        <v>Good</v>
      </c>
      <c r="N468" s="6">
        <f>amazon3[[#This Row],[actual_price]]-amazon3[[#This Row],[discounted_price]]</f>
        <v>0</v>
      </c>
    </row>
    <row r="469" spans="1:14">
      <c r="A469" t="s">
        <v>204</v>
      </c>
      <c r="B469" t="s">
        <v>205</v>
      </c>
      <c r="C469" t="s">
        <v>18</v>
      </c>
      <c r="D469" t="str">
        <f>LEFT(amazon3[[#This Row],[category]],FIND("|",amazon3[[#This Row],[category]]&amp;"|")-1)</f>
        <v>Computers&amp;Accessories</v>
      </c>
      <c r="E469" s="3">
        <v>970</v>
      </c>
      <c r="F469" s="3">
        <v>1799</v>
      </c>
      <c r="G469" s="2">
        <v>0.46</v>
      </c>
      <c r="H469">
        <v>4.5</v>
      </c>
      <c r="I469" s="5">
        <v>815</v>
      </c>
      <c r="J469" t="s">
        <v>210</v>
      </c>
      <c r="K469" s="1" t="s">
        <v>3940</v>
      </c>
      <c r="L469" t="str">
        <f>IF(amazon3[[#This Row],[discount_percentage]]&gt;=0.7,"70%+",
IF(amazon3[[#This Row],[discount_percentage]]&gt;=0.5,"50%-69%",
IF(amazon3[[#This Row],[discount_percentage]]&gt;=0.3,"30%-49%",
IF(amazon3[[#This Row],[discount_percentage]]&gt;=0.1,"10%-29%","Below 10%"))))</f>
        <v>30%-49%</v>
      </c>
      <c r="M469" s="9" t="str">
        <f>IF(amazon3[[#This Row],[rating]]&gt;=4.5,"Excellent",
IF(amazon3[[#This Row],[rating]]&gt;=4,"Good",
IF(amazon3[[#This Row],[rating]]&gt;=3,"Average","Low")))</f>
        <v>Excellent</v>
      </c>
      <c r="N469" s="6">
        <f>amazon3[[#This Row],[actual_price]]-amazon3[[#This Row],[discounted_price]]</f>
        <v>829</v>
      </c>
    </row>
    <row r="470" spans="1:14">
      <c r="A470" t="s">
        <v>3941</v>
      </c>
      <c r="B470" t="s">
        <v>3942</v>
      </c>
      <c r="C470" t="s">
        <v>3793</v>
      </c>
      <c r="D470" t="str">
        <f>LEFT(amazon3[[#This Row],[category]],FIND("|",amazon3[[#This Row],[category]]&amp;"|")-1)</f>
        <v>Electronics</v>
      </c>
      <c r="E470" s="3">
        <v>999</v>
      </c>
      <c r="F470" s="3">
        <v>2899</v>
      </c>
      <c r="G470" s="2">
        <v>0.66</v>
      </c>
      <c r="H470">
        <v>4.5999999999999996</v>
      </c>
      <c r="I470" s="5">
        <v>6129</v>
      </c>
      <c r="J470" t="s">
        <v>3947</v>
      </c>
      <c r="K470" s="1" t="s">
        <v>3950</v>
      </c>
      <c r="L470" t="str">
        <f>IF(amazon3[[#This Row],[discount_percentage]]&gt;=0.7,"70%+",
IF(amazon3[[#This Row],[discount_percentage]]&gt;=0.5,"50%-69%",
IF(amazon3[[#This Row],[discount_percentage]]&gt;=0.3,"30%-49%",
IF(amazon3[[#This Row],[discount_percentage]]&gt;=0.1,"10%-29%","Below 10%"))))</f>
        <v>50%-69%</v>
      </c>
      <c r="M470" s="9" t="str">
        <f>IF(amazon3[[#This Row],[rating]]&gt;=4.5,"Excellent",
IF(amazon3[[#This Row],[rating]]&gt;=4,"Good",
IF(amazon3[[#This Row],[rating]]&gt;=3,"Average","Low")))</f>
        <v>Excellent</v>
      </c>
      <c r="N470" s="6">
        <f>amazon3[[#This Row],[actual_price]]-amazon3[[#This Row],[discounted_price]]</f>
        <v>1900</v>
      </c>
    </row>
    <row r="471" spans="1:14">
      <c r="A471" t="s">
        <v>3951</v>
      </c>
      <c r="B471" t="s">
        <v>3952</v>
      </c>
      <c r="C471" t="s">
        <v>3003</v>
      </c>
      <c r="D471" t="str">
        <f>LEFT(amazon3[[#This Row],[category]],FIND("|",amazon3[[#This Row],[category]]&amp;"|")-1)</f>
        <v>Electronics</v>
      </c>
      <c r="E471" s="3">
        <v>10499</v>
      </c>
      <c r="F471" s="3">
        <v>13499</v>
      </c>
      <c r="G471" s="2">
        <v>0.22</v>
      </c>
      <c r="H471">
        <v>4.2</v>
      </c>
      <c r="I471" s="5">
        <v>284</v>
      </c>
      <c r="J471" t="s">
        <v>3094</v>
      </c>
      <c r="K471" s="1" t="s">
        <v>3953</v>
      </c>
      <c r="L471" t="str">
        <f>IF(amazon3[[#This Row],[discount_percentage]]&gt;=0.7,"70%+",
IF(amazon3[[#This Row],[discount_percentage]]&gt;=0.5,"50%-69%",
IF(amazon3[[#This Row],[discount_percentage]]&gt;=0.3,"30%-49%",
IF(amazon3[[#This Row],[discount_percentage]]&gt;=0.1,"10%-29%","Below 10%"))))</f>
        <v>10%-29%</v>
      </c>
      <c r="M471" s="9" t="str">
        <f>IF(amazon3[[#This Row],[rating]]&gt;=4.5,"Excellent",
IF(amazon3[[#This Row],[rating]]&gt;=4,"Good",
IF(amazon3[[#This Row],[rating]]&gt;=3,"Average","Low")))</f>
        <v>Good</v>
      </c>
      <c r="N471" s="6">
        <f>amazon3[[#This Row],[actual_price]]-amazon3[[#This Row],[discounted_price]]</f>
        <v>3000</v>
      </c>
    </row>
    <row r="472" spans="1:14">
      <c r="A472" t="s">
        <v>179</v>
      </c>
      <c r="B472" t="s">
        <v>180</v>
      </c>
      <c r="C472" t="s">
        <v>18</v>
      </c>
      <c r="D472" t="str">
        <f>LEFT(amazon3[[#This Row],[category]],FIND("|",amazon3[[#This Row],[category]]&amp;"|")-1)</f>
        <v>Computers&amp;Accessories</v>
      </c>
      <c r="E472" s="3">
        <v>249</v>
      </c>
      <c r="F472" s="3">
        <v>399</v>
      </c>
      <c r="G472" s="2">
        <v>0.38</v>
      </c>
      <c r="H472">
        <v>4</v>
      </c>
      <c r="I472" s="5">
        <v>43994</v>
      </c>
      <c r="J472" t="s">
        <v>33</v>
      </c>
      <c r="K472" s="1" t="s">
        <v>3955</v>
      </c>
      <c r="L472" t="str">
        <f>IF(amazon3[[#This Row],[discount_percentage]]&gt;=0.7,"70%+",
IF(amazon3[[#This Row],[discount_percentage]]&gt;=0.5,"50%-69%",
IF(amazon3[[#This Row],[discount_percentage]]&gt;=0.3,"30%-49%",
IF(amazon3[[#This Row],[discount_percentage]]&gt;=0.1,"10%-29%","Below 10%"))))</f>
        <v>30%-49%</v>
      </c>
      <c r="M472" s="9" t="str">
        <f>IF(amazon3[[#This Row],[rating]]&gt;=4.5,"Excellent",
IF(amazon3[[#This Row],[rating]]&gt;=4,"Good",
IF(amazon3[[#This Row],[rating]]&gt;=3,"Average","Low")))</f>
        <v>Good</v>
      </c>
      <c r="N472" s="6">
        <f>amazon3[[#This Row],[actual_price]]-amazon3[[#This Row],[discounted_price]]</f>
        <v>150</v>
      </c>
    </row>
    <row r="473" spans="1:14">
      <c r="A473" t="s">
        <v>3956</v>
      </c>
      <c r="B473" t="s">
        <v>3957</v>
      </c>
      <c r="C473" t="s">
        <v>3958</v>
      </c>
      <c r="D473" t="str">
        <f>LEFT(amazon3[[#This Row],[category]],FIND("|",amazon3[[#This Row],[category]]&amp;"|")-1)</f>
        <v>Electronics</v>
      </c>
      <c r="E473" s="3">
        <v>251</v>
      </c>
      <c r="F473" s="3">
        <v>999</v>
      </c>
      <c r="G473" s="2">
        <v>0.75</v>
      </c>
      <c r="H473">
        <v>3.7</v>
      </c>
      <c r="I473" s="5">
        <v>3234</v>
      </c>
      <c r="J473" t="s">
        <v>3963</v>
      </c>
      <c r="K473" s="1" t="s">
        <v>3966</v>
      </c>
      <c r="L473" t="str">
        <f>IF(amazon3[[#This Row],[discount_percentage]]&gt;=0.7,"70%+",
IF(amazon3[[#This Row],[discount_percentage]]&gt;=0.5,"50%-69%",
IF(amazon3[[#This Row],[discount_percentage]]&gt;=0.3,"30%-49%",
IF(amazon3[[#This Row],[discount_percentage]]&gt;=0.1,"10%-29%","Below 10%"))))</f>
        <v>70%+</v>
      </c>
      <c r="M473" s="9" t="str">
        <f>IF(amazon3[[#This Row],[rating]]&gt;=4.5,"Excellent",
IF(amazon3[[#This Row],[rating]]&gt;=4,"Good",
IF(amazon3[[#This Row],[rating]]&gt;=3,"Average","Low")))</f>
        <v>Average</v>
      </c>
      <c r="N473" s="6">
        <f>amazon3[[#This Row],[actual_price]]-amazon3[[#This Row],[discounted_price]]</f>
        <v>748</v>
      </c>
    </row>
    <row r="474" spans="1:14">
      <c r="A474" t="s">
        <v>184</v>
      </c>
      <c r="B474" t="s">
        <v>185</v>
      </c>
      <c r="C474" t="s">
        <v>18</v>
      </c>
      <c r="D474" t="str">
        <f>LEFT(amazon3[[#This Row],[category]],FIND("|",amazon3[[#This Row],[category]]&amp;"|")-1)</f>
        <v>Computers&amp;Accessories</v>
      </c>
      <c r="E474" s="3">
        <v>199</v>
      </c>
      <c r="F474" s="3">
        <v>499</v>
      </c>
      <c r="G474" s="2">
        <v>0.6</v>
      </c>
      <c r="H474">
        <v>4.0999999999999996</v>
      </c>
      <c r="I474" s="5">
        <v>13045</v>
      </c>
      <c r="J474" t="s">
        <v>3970</v>
      </c>
      <c r="K474" s="1" t="s">
        <v>3973</v>
      </c>
      <c r="L474" t="str">
        <f>IF(amazon3[[#This Row],[discount_percentage]]&gt;=0.7,"70%+",
IF(amazon3[[#This Row],[discount_percentage]]&gt;=0.5,"50%-69%",
IF(amazon3[[#This Row],[discount_percentage]]&gt;=0.3,"30%-49%",
IF(amazon3[[#This Row],[discount_percentage]]&gt;=0.1,"10%-29%","Below 10%"))))</f>
        <v>50%-69%</v>
      </c>
      <c r="M474" s="9" t="str">
        <f>IF(amazon3[[#This Row],[rating]]&gt;=4.5,"Excellent",
IF(amazon3[[#This Row],[rating]]&gt;=4,"Good",
IF(amazon3[[#This Row],[rating]]&gt;=3,"Average","Low")))</f>
        <v>Good</v>
      </c>
      <c r="N474" s="6">
        <f>amazon3[[#This Row],[actual_price]]-amazon3[[#This Row],[discounted_price]]</f>
        <v>300</v>
      </c>
    </row>
    <row r="475" spans="1:14">
      <c r="A475" t="s">
        <v>3974</v>
      </c>
      <c r="B475" t="s">
        <v>3975</v>
      </c>
      <c r="C475" t="s">
        <v>3003</v>
      </c>
      <c r="D475" t="str">
        <f>LEFT(amazon3[[#This Row],[category]],FIND("|",amazon3[[#This Row],[category]]&amp;"|")-1)</f>
        <v>Electronics</v>
      </c>
      <c r="E475" s="3">
        <v>6499</v>
      </c>
      <c r="F475" s="3">
        <v>7999</v>
      </c>
      <c r="G475" s="2">
        <v>0.19</v>
      </c>
      <c r="H475">
        <v>4.0999999999999996</v>
      </c>
      <c r="I475" s="5">
        <v>313832</v>
      </c>
      <c r="J475" t="s">
        <v>3269</v>
      </c>
      <c r="K475" s="1" t="s">
        <v>3978</v>
      </c>
      <c r="L475" t="str">
        <f>IF(amazon3[[#This Row],[discount_percentage]]&gt;=0.7,"70%+",
IF(amazon3[[#This Row],[discount_percentage]]&gt;=0.5,"50%-69%",
IF(amazon3[[#This Row],[discount_percentage]]&gt;=0.3,"30%-49%",
IF(amazon3[[#This Row],[discount_percentage]]&gt;=0.1,"10%-29%","Below 10%"))))</f>
        <v>10%-29%</v>
      </c>
      <c r="M475" s="9" t="str">
        <f>IF(amazon3[[#This Row],[rating]]&gt;=4.5,"Excellent",
IF(amazon3[[#This Row],[rating]]&gt;=4,"Good",
IF(amazon3[[#This Row],[rating]]&gt;=3,"Average","Low")))</f>
        <v>Good</v>
      </c>
      <c r="N475" s="6">
        <f>amazon3[[#This Row],[actual_price]]-amazon3[[#This Row],[discounted_price]]</f>
        <v>1500</v>
      </c>
    </row>
    <row r="476" spans="1:14">
      <c r="A476" t="s">
        <v>3979</v>
      </c>
      <c r="B476" t="s">
        <v>3980</v>
      </c>
      <c r="C476" t="s">
        <v>2961</v>
      </c>
      <c r="D476" t="str">
        <f>LEFT(amazon3[[#This Row],[category]],FIND("|",amazon3[[#This Row],[category]]&amp;"|")-1)</f>
        <v>Electronics</v>
      </c>
      <c r="E476" s="3">
        <v>2999</v>
      </c>
      <c r="F476" s="3">
        <v>9999</v>
      </c>
      <c r="G476" s="2">
        <v>0.7</v>
      </c>
      <c r="H476">
        <v>4.2</v>
      </c>
      <c r="I476" s="5">
        <v>20879</v>
      </c>
      <c r="J476" t="s">
        <v>3985</v>
      </c>
      <c r="K476" s="1" t="s">
        <v>3988</v>
      </c>
      <c r="L476" t="str">
        <f>IF(amazon3[[#This Row],[discount_percentage]]&gt;=0.7,"70%+",
IF(amazon3[[#This Row],[discount_percentage]]&gt;=0.5,"50%-69%",
IF(amazon3[[#This Row],[discount_percentage]]&gt;=0.3,"30%-49%",
IF(amazon3[[#This Row],[discount_percentage]]&gt;=0.1,"10%-29%","Below 10%"))))</f>
        <v>70%+</v>
      </c>
      <c r="M476" s="9" t="str">
        <f>IF(amazon3[[#This Row],[rating]]&gt;=4.5,"Excellent",
IF(amazon3[[#This Row],[rating]]&gt;=4,"Good",
IF(amazon3[[#This Row],[rating]]&gt;=3,"Average","Low")))</f>
        <v>Good</v>
      </c>
      <c r="N476" s="6">
        <f>amazon3[[#This Row],[actual_price]]-amazon3[[#This Row],[discounted_price]]</f>
        <v>7000</v>
      </c>
    </row>
    <row r="477" spans="1:14">
      <c r="A477" t="s">
        <v>3989</v>
      </c>
      <c r="B477" t="s">
        <v>3990</v>
      </c>
      <c r="C477" t="s">
        <v>3991</v>
      </c>
      <c r="D477" t="str">
        <f>LEFT(amazon3[[#This Row],[category]],FIND("|",amazon3[[#This Row],[category]]&amp;"|")-1)</f>
        <v>Electronics</v>
      </c>
      <c r="E477" s="3">
        <v>279</v>
      </c>
      <c r="F477" s="3">
        <v>1499</v>
      </c>
      <c r="G477" s="2">
        <v>0.81</v>
      </c>
      <c r="H477">
        <v>4.2</v>
      </c>
      <c r="I477" s="5">
        <v>2646</v>
      </c>
      <c r="J477" t="s">
        <v>3996</v>
      </c>
      <c r="K477" s="1" t="s">
        <v>3999</v>
      </c>
      <c r="L477" t="str">
        <f>IF(amazon3[[#This Row],[discount_percentage]]&gt;=0.7,"70%+",
IF(amazon3[[#This Row],[discount_percentage]]&gt;=0.5,"50%-69%",
IF(amazon3[[#This Row],[discount_percentage]]&gt;=0.3,"30%-49%",
IF(amazon3[[#This Row],[discount_percentage]]&gt;=0.1,"10%-29%","Below 10%"))))</f>
        <v>70%+</v>
      </c>
      <c r="M477" s="9" t="str">
        <f>IF(amazon3[[#This Row],[rating]]&gt;=4.5,"Excellent",
IF(amazon3[[#This Row],[rating]]&gt;=4,"Good",
IF(amazon3[[#This Row],[rating]]&gt;=3,"Average","Low")))</f>
        <v>Good</v>
      </c>
      <c r="N477" s="6">
        <f>amazon3[[#This Row],[actual_price]]-amazon3[[#This Row],[discounted_price]]</f>
        <v>1220</v>
      </c>
    </row>
    <row r="478" spans="1:14">
      <c r="A478" t="s">
        <v>4000</v>
      </c>
      <c r="B478" t="s">
        <v>4001</v>
      </c>
      <c r="C478" t="s">
        <v>3509</v>
      </c>
      <c r="D478" t="str">
        <f>LEFT(amazon3[[#This Row],[category]],FIND("|",amazon3[[#This Row],[category]]&amp;"|")-1)</f>
        <v>Electronics</v>
      </c>
      <c r="E478" s="3">
        <v>269</v>
      </c>
      <c r="F478" s="3">
        <v>1499</v>
      </c>
      <c r="G478" s="2">
        <v>0.82</v>
      </c>
      <c r="H478">
        <v>4.5</v>
      </c>
      <c r="I478" s="5">
        <v>28978</v>
      </c>
      <c r="J478" t="s">
        <v>4006</v>
      </c>
      <c r="K478" s="1" t="s">
        <v>4009</v>
      </c>
      <c r="L478" t="str">
        <f>IF(amazon3[[#This Row],[discount_percentage]]&gt;=0.7,"70%+",
IF(amazon3[[#This Row],[discount_percentage]]&gt;=0.5,"50%-69%",
IF(amazon3[[#This Row],[discount_percentage]]&gt;=0.3,"30%-49%",
IF(amazon3[[#This Row],[discount_percentage]]&gt;=0.1,"10%-29%","Below 10%"))))</f>
        <v>70%+</v>
      </c>
      <c r="M478" s="9" t="str">
        <f>IF(amazon3[[#This Row],[rating]]&gt;=4.5,"Excellent",
IF(amazon3[[#This Row],[rating]]&gt;=4,"Good",
IF(amazon3[[#This Row],[rating]]&gt;=3,"Average","Low")))</f>
        <v>Excellent</v>
      </c>
      <c r="N478" s="6">
        <f>amazon3[[#This Row],[actual_price]]-amazon3[[#This Row],[discounted_price]]</f>
        <v>1230</v>
      </c>
    </row>
    <row r="479" spans="1:14">
      <c r="A479" t="s">
        <v>4010</v>
      </c>
      <c r="B479" t="s">
        <v>4011</v>
      </c>
      <c r="C479" t="s">
        <v>3003</v>
      </c>
      <c r="D479" t="str">
        <f>LEFT(amazon3[[#This Row],[category]],FIND("|",amazon3[[#This Row],[category]]&amp;"|")-1)</f>
        <v>Electronics</v>
      </c>
      <c r="E479" s="3">
        <v>8999</v>
      </c>
      <c r="F479" s="3">
        <v>13499</v>
      </c>
      <c r="G479" s="2">
        <v>0.33</v>
      </c>
      <c r="H479">
        <v>3.8</v>
      </c>
      <c r="I479" s="5">
        <v>3145</v>
      </c>
      <c r="J479" t="s">
        <v>4016</v>
      </c>
      <c r="K479" s="1" t="s">
        <v>4019</v>
      </c>
      <c r="L479" t="str">
        <f>IF(amazon3[[#This Row],[discount_percentage]]&gt;=0.7,"70%+",
IF(amazon3[[#This Row],[discount_percentage]]&gt;=0.5,"50%-69%",
IF(amazon3[[#This Row],[discount_percentage]]&gt;=0.3,"30%-49%",
IF(amazon3[[#This Row],[discount_percentage]]&gt;=0.1,"10%-29%","Below 10%"))))</f>
        <v>30%-49%</v>
      </c>
      <c r="M479" s="9" t="str">
        <f>IF(amazon3[[#This Row],[rating]]&gt;=4.5,"Excellent",
IF(amazon3[[#This Row],[rating]]&gt;=4,"Good",
IF(amazon3[[#This Row],[rating]]&gt;=3,"Average","Low")))</f>
        <v>Average</v>
      </c>
      <c r="N479" s="6">
        <f>amazon3[[#This Row],[actual_price]]-amazon3[[#This Row],[discounted_price]]</f>
        <v>4500</v>
      </c>
    </row>
    <row r="480" spans="1:14">
      <c r="A480" t="s">
        <v>234</v>
      </c>
      <c r="B480" t="s">
        <v>235</v>
      </c>
      <c r="C480" t="s">
        <v>18</v>
      </c>
      <c r="D480" t="str">
        <f>LEFT(amazon3[[#This Row],[category]],FIND("|",amazon3[[#This Row],[category]]&amp;"|")-1)</f>
        <v>Computers&amp;Accessories</v>
      </c>
      <c r="E480" s="3">
        <v>59</v>
      </c>
      <c r="F480" s="3">
        <v>199</v>
      </c>
      <c r="G480" s="2">
        <v>0.7</v>
      </c>
      <c r="H480">
        <v>4</v>
      </c>
      <c r="I480" s="5">
        <v>9377</v>
      </c>
      <c r="J480" t="s">
        <v>240</v>
      </c>
      <c r="K480" s="1" t="s">
        <v>4021</v>
      </c>
      <c r="L480" t="str">
        <f>IF(amazon3[[#This Row],[discount_percentage]]&gt;=0.7,"70%+",
IF(amazon3[[#This Row],[discount_percentage]]&gt;=0.5,"50%-69%",
IF(amazon3[[#This Row],[discount_percentage]]&gt;=0.3,"30%-49%",
IF(amazon3[[#This Row],[discount_percentage]]&gt;=0.1,"10%-29%","Below 10%"))))</f>
        <v>70%+</v>
      </c>
      <c r="M480" s="9" t="str">
        <f>IF(amazon3[[#This Row],[rating]]&gt;=4.5,"Excellent",
IF(amazon3[[#This Row],[rating]]&gt;=4,"Good",
IF(amazon3[[#This Row],[rating]]&gt;=3,"Average","Low")))</f>
        <v>Good</v>
      </c>
      <c r="N480" s="6">
        <f>amazon3[[#This Row],[actual_price]]-amazon3[[#This Row],[discounted_price]]</f>
        <v>140</v>
      </c>
    </row>
    <row r="481" spans="1:14">
      <c r="A481" t="s">
        <v>4022</v>
      </c>
      <c r="B481" t="s">
        <v>4023</v>
      </c>
      <c r="C481" t="s">
        <v>3079</v>
      </c>
      <c r="D481" t="str">
        <f>LEFT(amazon3[[#This Row],[category]],FIND("|",amazon3[[#This Row],[category]]&amp;"|")-1)</f>
        <v>Electronics</v>
      </c>
      <c r="E481" s="3">
        <v>599</v>
      </c>
      <c r="F481" s="3">
        <v>1299</v>
      </c>
      <c r="G481" s="2">
        <v>0.54</v>
      </c>
      <c r="H481">
        <v>4.0999999999999996</v>
      </c>
      <c r="I481" s="5">
        <v>192589</v>
      </c>
      <c r="J481" t="s">
        <v>3084</v>
      </c>
      <c r="K481" s="1" t="s">
        <v>4026</v>
      </c>
      <c r="L481" t="str">
        <f>IF(amazon3[[#This Row],[discount_percentage]]&gt;=0.7,"70%+",
IF(amazon3[[#This Row],[discount_percentage]]&gt;=0.5,"50%-69%",
IF(amazon3[[#This Row],[discount_percentage]]&gt;=0.3,"30%-49%",
IF(amazon3[[#This Row],[discount_percentage]]&gt;=0.1,"10%-29%","Below 10%"))))</f>
        <v>50%-69%</v>
      </c>
      <c r="M481" s="9" t="str">
        <f>IF(amazon3[[#This Row],[rating]]&gt;=4.5,"Excellent",
IF(amazon3[[#This Row],[rating]]&gt;=4,"Good",
IF(amazon3[[#This Row],[rating]]&gt;=3,"Average","Low")))</f>
        <v>Good</v>
      </c>
      <c r="N481" s="6">
        <f>amazon3[[#This Row],[actual_price]]-amazon3[[#This Row],[discounted_price]]</f>
        <v>700</v>
      </c>
    </row>
    <row r="482" spans="1:14">
      <c r="A482" t="s">
        <v>4027</v>
      </c>
      <c r="B482" t="s">
        <v>4028</v>
      </c>
      <c r="C482" t="s">
        <v>3883</v>
      </c>
      <c r="D482" t="str">
        <f>LEFT(amazon3[[#This Row],[category]],FIND("|",amazon3[[#This Row],[category]]&amp;"|")-1)</f>
        <v>Electronics</v>
      </c>
      <c r="E482" s="3">
        <v>349</v>
      </c>
      <c r="F482" s="3">
        <v>999</v>
      </c>
      <c r="G482" s="2">
        <v>0.65</v>
      </c>
      <c r="H482">
        <v>3.8</v>
      </c>
      <c r="I482" s="5">
        <v>16557</v>
      </c>
      <c r="J482" t="s">
        <v>4033</v>
      </c>
      <c r="K482" s="1" t="s">
        <v>4036</v>
      </c>
      <c r="L482" t="str">
        <f>IF(amazon3[[#This Row],[discount_percentage]]&gt;=0.7,"70%+",
IF(amazon3[[#This Row],[discount_percentage]]&gt;=0.5,"50%-69%",
IF(amazon3[[#This Row],[discount_percentage]]&gt;=0.3,"30%-49%",
IF(amazon3[[#This Row],[discount_percentage]]&gt;=0.1,"10%-29%","Below 10%"))))</f>
        <v>50%-69%</v>
      </c>
      <c r="M482" s="9" t="str">
        <f>IF(amazon3[[#This Row],[rating]]&gt;=4.5,"Excellent",
IF(amazon3[[#This Row],[rating]]&gt;=4,"Good",
IF(amazon3[[#This Row],[rating]]&gt;=3,"Average","Low")))</f>
        <v>Average</v>
      </c>
      <c r="N482" s="6">
        <f>amazon3[[#This Row],[actual_price]]-amazon3[[#This Row],[discounted_price]]</f>
        <v>650</v>
      </c>
    </row>
    <row r="483" spans="1:14">
      <c r="A483" t="s">
        <v>4037</v>
      </c>
      <c r="B483" t="s">
        <v>3476</v>
      </c>
      <c r="C483" t="s">
        <v>3003</v>
      </c>
      <c r="D483" t="str">
        <f>LEFT(amazon3[[#This Row],[category]],FIND("|",amazon3[[#This Row],[category]]&amp;"|")-1)</f>
        <v>Electronics</v>
      </c>
      <c r="E483" s="3">
        <v>13999</v>
      </c>
      <c r="F483" s="3">
        <v>19499</v>
      </c>
      <c r="G483" s="2">
        <v>0.28000000000000003</v>
      </c>
      <c r="H483">
        <v>4.0999999999999996</v>
      </c>
      <c r="I483" s="5">
        <v>18998</v>
      </c>
      <c r="J483" t="s">
        <v>3225</v>
      </c>
      <c r="K483" s="1" t="s">
        <v>4038</v>
      </c>
      <c r="L483" t="str">
        <f>IF(amazon3[[#This Row],[discount_percentage]]&gt;=0.7,"70%+",
IF(amazon3[[#This Row],[discount_percentage]]&gt;=0.5,"50%-69%",
IF(amazon3[[#This Row],[discount_percentage]]&gt;=0.3,"30%-49%",
IF(amazon3[[#This Row],[discount_percentage]]&gt;=0.1,"10%-29%","Below 10%"))))</f>
        <v>10%-29%</v>
      </c>
      <c r="M483" s="9" t="str">
        <f>IF(amazon3[[#This Row],[rating]]&gt;=4.5,"Excellent",
IF(amazon3[[#This Row],[rating]]&gt;=4,"Good",
IF(amazon3[[#This Row],[rating]]&gt;=3,"Average","Low")))</f>
        <v>Good</v>
      </c>
      <c r="N483" s="6">
        <f>amazon3[[#This Row],[actual_price]]-amazon3[[#This Row],[discounted_price]]</f>
        <v>5500</v>
      </c>
    </row>
    <row r="484" spans="1:14">
      <c r="A484" t="s">
        <v>4039</v>
      </c>
      <c r="B484" t="s">
        <v>4040</v>
      </c>
      <c r="C484" t="s">
        <v>3883</v>
      </c>
      <c r="D484" t="str">
        <f>LEFT(amazon3[[#This Row],[category]],FIND("|",amazon3[[#This Row],[category]]&amp;"|")-1)</f>
        <v>Electronics</v>
      </c>
      <c r="E484" s="3">
        <v>349</v>
      </c>
      <c r="F484" s="3">
        <v>999</v>
      </c>
      <c r="G484" s="2">
        <v>0.65</v>
      </c>
      <c r="H484">
        <v>3.8</v>
      </c>
      <c r="I484" s="5">
        <v>16557</v>
      </c>
      <c r="J484" t="s">
        <v>4033</v>
      </c>
      <c r="K484" s="1" t="s">
        <v>4043</v>
      </c>
      <c r="L484" t="str">
        <f>IF(amazon3[[#This Row],[discount_percentage]]&gt;=0.7,"70%+",
IF(amazon3[[#This Row],[discount_percentage]]&gt;=0.5,"50%-69%",
IF(amazon3[[#This Row],[discount_percentage]]&gt;=0.3,"30%-49%",
IF(amazon3[[#This Row],[discount_percentage]]&gt;=0.1,"10%-29%","Below 10%"))))</f>
        <v>50%-69%</v>
      </c>
      <c r="M484" s="9" t="str">
        <f>IF(amazon3[[#This Row],[rating]]&gt;=4.5,"Excellent",
IF(amazon3[[#This Row],[rating]]&gt;=4,"Good",
IF(amazon3[[#This Row],[rating]]&gt;=3,"Average","Low")))</f>
        <v>Average</v>
      </c>
      <c r="N484" s="6">
        <f>amazon3[[#This Row],[actual_price]]-amazon3[[#This Row],[discounted_price]]</f>
        <v>650</v>
      </c>
    </row>
    <row r="485" spans="1:14">
      <c r="A485" t="s">
        <v>4044</v>
      </c>
      <c r="B485" t="s">
        <v>4045</v>
      </c>
      <c r="C485" t="s">
        <v>3175</v>
      </c>
      <c r="D485" t="str">
        <f>LEFT(amazon3[[#This Row],[category]],FIND("|",amazon3[[#This Row],[category]]&amp;"|")-1)</f>
        <v>Electronics</v>
      </c>
      <c r="E485" s="3">
        <v>499</v>
      </c>
      <c r="F485" s="3">
        <v>599</v>
      </c>
      <c r="G485" s="2">
        <v>0.17</v>
      </c>
      <c r="H485">
        <v>4.2</v>
      </c>
      <c r="I485" s="5">
        <v>21916</v>
      </c>
      <c r="J485" t="s">
        <v>4050</v>
      </c>
      <c r="K485" s="1" t="s">
        <v>4053</v>
      </c>
      <c r="L485" t="str">
        <f>IF(amazon3[[#This Row],[discount_percentage]]&gt;=0.7,"70%+",
IF(amazon3[[#This Row],[discount_percentage]]&gt;=0.5,"50%-69%",
IF(amazon3[[#This Row],[discount_percentage]]&gt;=0.3,"30%-49%",
IF(amazon3[[#This Row],[discount_percentage]]&gt;=0.1,"10%-29%","Below 10%"))))</f>
        <v>10%-29%</v>
      </c>
      <c r="M485" s="9" t="str">
        <f>IF(amazon3[[#This Row],[rating]]&gt;=4.5,"Excellent",
IF(amazon3[[#This Row],[rating]]&gt;=4,"Good",
IF(amazon3[[#This Row],[rating]]&gt;=3,"Average","Low")))</f>
        <v>Good</v>
      </c>
      <c r="N485" s="6">
        <f>amazon3[[#This Row],[actual_price]]-amazon3[[#This Row],[discounted_price]]</f>
        <v>100</v>
      </c>
    </row>
    <row r="486" spans="1:14">
      <c r="A486" t="s">
        <v>4054</v>
      </c>
      <c r="B486" t="s">
        <v>3234</v>
      </c>
      <c r="C486" t="s">
        <v>2961</v>
      </c>
      <c r="D486" t="str">
        <f>LEFT(amazon3[[#This Row],[category]],FIND("|",amazon3[[#This Row],[category]]&amp;"|")-1)</f>
        <v>Electronics</v>
      </c>
      <c r="E486" s="3">
        <v>2199</v>
      </c>
      <c r="F486" s="3">
        <v>9999</v>
      </c>
      <c r="G486" s="2">
        <v>0.78</v>
      </c>
      <c r="H486">
        <v>4.2</v>
      </c>
      <c r="I486" s="5">
        <v>29472</v>
      </c>
      <c r="J486" t="s">
        <v>3239</v>
      </c>
      <c r="K486" s="1" t="s">
        <v>4057</v>
      </c>
      <c r="L486" t="str">
        <f>IF(amazon3[[#This Row],[discount_percentage]]&gt;=0.7,"70%+",
IF(amazon3[[#This Row],[discount_percentage]]&gt;=0.5,"50%-69%",
IF(amazon3[[#This Row],[discount_percentage]]&gt;=0.3,"30%-49%",
IF(amazon3[[#This Row],[discount_percentage]]&gt;=0.1,"10%-29%","Below 10%"))))</f>
        <v>70%+</v>
      </c>
      <c r="M486" s="9" t="str">
        <f>IF(amazon3[[#This Row],[rating]]&gt;=4.5,"Excellent",
IF(amazon3[[#This Row],[rating]]&gt;=4,"Good",
IF(amazon3[[#This Row],[rating]]&gt;=3,"Average","Low")))</f>
        <v>Good</v>
      </c>
      <c r="N486" s="6">
        <f>amazon3[[#This Row],[actual_price]]-amazon3[[#This Row],[discounted_price]]</f>
        <v>7800</v>
      </c>
    </row>
    <row r="487" spans="1:14">
      <c r="A487" t="s">
        <v>4058</v>
      </c>
      <c r="B487" t="s">
        <v>4059</v>
      </c>
      <c r="C487" t="s">
        <v>3654</v>
      </c>
      <c r="D487" t="str">
        <f>LEFT(amazon3[[#This Row],[category]],FIND("|",amazon3[[#This Row],[category]]&amp;"|")-1)</f>
        <v>Electronics</v>
      </c>
      <c r="E487" s="3">
        <v>95</v>
      </c>
      <c r="F487" s="3">
        <v>499</v>
      </c>
      <c r="G487" s="2">
        <v>0.81</v>
      </c>
      <c r="H487">
        <v>4.2</v>
      </c>
      <c r="I487" s="5">
        <v>1949</v>
      </c>
      <c r="J487" t="s">
        <v>4064</v>
      </c>
      <c r="K487" s="1" t="s">
        <v>4067</v>
      </c>
      <c r="L487" t="str">
        <f>IF(amazon3[[#This Row],[discount_percentage]]&gt;=0.7,"70%+",
IF(amazon3[[#This Row],[discount_percentage]]&gt;=0.5,"50%-69%",
IF(amazon3[[#This Row],[discount_percentage]]&gt;=0.3,"30%-49%",
IF(amazon3[[#This Row],[discount_percentage]]&gt;=0.1,"10%-29%","Below 10%"))))</f>
        <v>70%+</v>
      </c>
      <c r="M487" s="9" t="str">
        <f>IF(amazon3[[#This Row],[rating]]&gt;=4.5,"Excellent",
IF(amazon3[[#This Row],[rating]]&gt;=4,"Good",
IF(amazon3[[#This Row],[rating]]&gt;=3,"Average","Low")))</f>
        <v>Good</v>
      </c>
      <c r="N487" s="6">
        <f>amazon3[[#This Row],[actual_price]]-amazon3[[#This Row],[discounted_price]]</f>
        <v>404</v>
      </c>
    </row>
    <row r="488" spans="1:14">
      <c r="A488" t="s">
        <v>4068</v>
      </c>
      <c r="B488" t="s">
        <v>4069</v>
      </c>
      <c r="C488" t="s">
        <v>18</v>
      </c>
      <c r="D488" t="str">
        <f>LEFT(amazon3[[#This Row],[category]],FIND("|",amazon3[[#This Row],[category]]&amp;"|")-1)</f>
        <v>Computers&amp;Accessories</v>
      </c>
      <c r="E488" s="3">
        <v>139</v>
      </c>
      <c r="F488" s="3">
        <v>249</v>
      </c>
      <c r="G488" s="2">
        <v>0.44</v>
      </c>
      <c r="H488">
        <v>4</v>
      </c>
      <c r="I488" s="5">
        <v>9377</v>
      </c>
      <c r="J488" t="s">
        <v>240</v>
      </c>
      <c r="K488" s="1" t="s">
        <v>4071</v>
      </c>
      <c r="L488" t="str">
        <f>IF(amazon3[[#This Row],[discount_percentage]]&gt;=0.7,"70%+",
IF(amazon3[[#This Row],[discount_percentage]]&gt;=0.5,"50%-69%",
IF(amazon3[[#This Row],[discount_percentage]]&gt;=0.3,"30%-49%",
IF(amazon3[[#This Row],[discount_percentage]]&gt;=0.1,"10%-29%","Below 10%"))))</f>
        <v>30%-49%</v>
      </c>
      <c r="M488" s="9" t="str">
        <f>IF(amazon3[[#This Row],[rating]]&gt;=4.5,"Excellent",
IF(amazon3[[#This Row],[rating]]&gt;=4,"Good",
IF(amazon3[[#This Row],[rating]]&gt;=3,"Average","Low")))</f>
        <v>Good</v>
      </c>
      <c r="N488" s="6">
        <f>amazon3[[#This Row],[actual_price]]-amazon3[[#This Row],[discounted_price]]</f>
        <v>110</v>
      </c>
    </row>
    <row r="489" spans="1:14">
      <c r="A489" t="s">
        <v>4072</v>
      </c>
      <c r="B489" t="s">
        <v>4073</v>
      </c>
      <c r="C489" t="s">
        <v>2961</v>
      </c>
      <c r="D489" t="str">
        <f>LEFT(amazon3[[#This Row],[category]],FIND("|",amazon3[[#This Row],[category]]&amp;"|")-1)</f>
        <v>Electronics</v>
      </c>
      <c r="E489" s="3">
        <v>4499</v>
      </c>
      <c r="F489" s="3">
        <v>7999</v>
      </c>
      <c r="G489" s="2">
        <v>0.44</v>
      </c>
      <c r="H489">
        <v>3.5</v>
      </c>
      <c r="I489" s="5">
        <v>37</v>
      </c>
      <c r="J489" t="s">
        <v>4078</v>
      </c>
      <c r="K489" s="1" t="s">
        <v>4081</v>
      </c>
      <c r="L489" t="str">
        <f>IF(amazon3[[#This Row],[discount_percentage]]&gt;=0.7,"70%+",
IF(amazon3[[#This Row],[discount_percentage]]&gt;=0.5,"50%-69%",
IF(amazon3[[#This Row],[discount_percentage]]&gt;=0.3,"30%-49%",
IF(amazon3[[#This Row],[discount_percentage]]&gt;=0.1,"10%-29%","Below 10%"))))</f>
        <v>30%-49%</v>
      </c>
      <c r="M489" s="9" t="str">
        <f>IF(amazon3[[#This Row],[rating]]&gt;=4.5,"Excellent",
IF(amazon3[[#This Row],[rating]]&gt;=4,"Good",
IF(amazon3[[#This Row],[rating]]&gt;=3,"Average","Low")))</f>
        <v>Average</v>
      </c>
      <c r="N489" s="6">
        <f>amazon3[[#This Row],[actual_price]]-amazon3[[#This Row],[discounted_price]]</f>
        <v>3500</v>
      </c>
    </row>
    <row r="490" spans="1:14">
      <c r="A490" t="s">
        <v>4082</v>
      </c>
      <c r="B490" t="s">
        <v>4083</v>
      </c>
      <c r="C490" t="s">
        <v>3509</v>
      </c>
      <c r="D490" t="str">
        <f>LEFT(amazon3[[#This Row],[category]],FIND("|",amazon3[[#This Row],[category]]&amp;"|")-1)</f>
        <v>Electronics</v>
      </c>
      <c r="E490" s="3">
        <v>89</v>
      </c>
      <c r="F490" s="3">
        <v>599</v>
      </c>
      <c r="G490" s="2">
        <v>0.85</v>
      </c>
      <c r="H490">
        <v>4.3</v>
      </c>
      <c r="I490" s="5">
        <v>2351</v>
      </c>
      <c r="J490" t="s">
        <v>4088</v>
      </c>
      <c r="K490" s="1" t="s">
        <v>4091</v>
      </c>
      <c r="L490" t="str">
        <f>IF(amazon3[[#This Row],[discount_percentage]]&gt;=0.7,"70%+",
IF(amazon3[[#This Row],[discount_percentage]]&gt;=0.5,"50%-69%",
IF(amazon3[[#This Row],[discount_percentage]]&gt;=0.3,"30%-49%",
IF(amazon3[[#This Row],[discount_percentage]]&gt;=0.1,"10%-29%","Below 10%"))))</f>
        <v>70%+</v>
      </c>
      <c r="M490" s="9" t="str">
        <f>IF(amazon3[[#This Row],[rating]]&gt;=4.5,"Excellent",
IF(amazon3[[#This Row],[rating]]&gt;=4,"Good",
IF(amazon3[[#This Row],[rating]]&gt;=3,"Average","Low")))</f>
        <v>Good</v>
      </c>
      <c r="N490" s="6">
        <f>amazon3[[#This Row],[actual_price]]-amazon3[[#This Row],[discounted_price]]</f>
        <v>510</v>
      </c>
    </row>
    <row r="491" spans="1:14">
      <c r="A491" t="s">
        <v>4092</v>
      </c>
      <c r="B491" t="s">
        <v>4093</v>
      </c>
      <c r="C491" t="s">
        <v>3003</v>
      </c>
      <c r="D491" t="str">
        <f>LEFT(amazon3[[#This Row],[category]],FIND("|",amazon3[[#This Row],[category]]&amp;"|")-1)</f>
        <v>Electronics</v>
      </c>
      <c r="E491" s="3">
        <v>15499</v>
      </c>
      <c r="F491" s="3">
        <v>20999</v>
      </c>
      <c r="G491" s="2">
        <v>0.26</v>
      </c>
      <c r="H491">
        <v>4.0999999999999996</v>
      </c>
      <c r="I491" s="5">
        <v>19253</v>
      </c>
      <c r="J491" t="s">
        <v>3321</v>
      </c>
      <c r="K491" s="1" t="s">
        <v>4094</v>
      </c>
      <c r="L491" t="str">
        <f>IF(amazon3[[#This Row],[discount_percentage]]&gt;=0.7,"70%+",
IF(amazon3[[#This Row],[discount_percentage]]&gt;=0.5,"50%-69%",
IF(amazon3[[#This Row],[discount_percentage]]&gt;=0.3,"30%-49%",
IF(amazon3[[#This Row],[discount_percentage]]&gt;=0.1,"10%-29%","Below 10%"))))</f>
        <v>10%-29%</v>
      </c>
      <c r="M491" s="9" t="str">
        <f>IF(amazon3[[#This Row],[rating]]&gt;=4.5,"Excellent",
IF(amazon3[[#This Row],[rating]]&gt;=4,"Good",
IF(amazon3[[#This Row],[rating]]&gt;=3,"Average","Low")))</f>
        <v>Good</v>
      </c>
      <c r="N491" s="6">
        <f>amazon3[[#This Row],[actual_price]]-amazon3[[#This Row],[discounted_price]]</f>
        <v>5500</v>
      </c>
    </row>
    <row r="492" spans="1:14">
      <c r="A492" t="s">
        <v>4095</v>
      </c>
      <c r="B492" t="s">
        <v>4096</v>
      </c>
      <c r="C492" t="s">
        <v>3003</v>
      </c>
      <c r="D492" t="str">
        <f>LEFT(amazon3[[#This Row],[category]],FIND("|",amazon3[[#This Row],[category]]&amp;"|")-1)</f>
        <v>Electronics</v>
      </c>
      <c r="E492" s="3">
        <v>13999</v>
      </c>
      <c r="F492" s="3">
        <v>15999</v>
      </c>
      <c r="G492" s="2">
        <v>0.13</v>
      </c>
      <c r="H492">
        <v>3.9</v>
      </c>
      <c r="I492" s="5">
        <v>2180</v>
      </c>
      <c r="J492" t="s">
        <v>4101</v>
      </c>
      <c r="K492" s="1" t="s">
        <v>4104</v>
      </c>
      <c r="L492" t="str">
        <f>IF(amazon3[[#This Row],[discount_percentage]]&gt;=0.7,"70%+",
IF(amazon3[[#This Row],[discount_percentage]]&gt;=0.5,"50%-69%",
IF(amazon3[[#This Row],[discount_percentage]]&gt;=0.3,"30%-49%",
IF(amazon3[[#This Row],[discount_percentage]]&gt;=0.1,"10%-29%","Below 10%"))))</f>
        <v>10%-29%</v>
      </c>
      <c r="M492" s="9" t="str">
        <f>IF(amazon3[[#This Row],[rating]]&gt;=4.5,"Excellent",
IF(amazon3[[#This Row],[rating]]&gt;=4,"Good",
IF(amazon3[[#This Row],[rating]]&gt;=3,"Average","Low")))</f>
        <v>Average</v>
      </c>
      <c r="N492" s="6">
        <f>amazon3[[#This Row],[actual_price]]-amazon3[[#This Row],[discounted_price]]</f>
        <v>2000</v>
      </c>
    </row>
    <row r="493" spans="1:14">
      <c r="A493" t="s">
        <v>4105</v>
      </c>
      <c r="B493" t="s">
        <v>4106</v>
      </c>
      <c r="C493" t="s">
        <v>2961</v>
      </c>
      <c r="D493" t="str">
        <f>LEFT(amazon3[[#This Row],[category]],FIND("|",amazon3[[#This Row],[category]]&amp;"|")-1)</f>
        <v>Electronics</v>
      </c>
      <c r="E493" s="3">
        <v>1999</v>
      </c>
      <c r="F493" s="3">
        <v>4999</v>
      </c>
      <c r="G493" s="2">
        <v>0.6</v>
      </c>
      <c r="H493">
        <v>3.9</v>
      </c>
      <c r="I493" s="5">
        <v>7571</v>
      </c>
      <c r="J493" t="s">
        <v>4111</v>
      </c>
      <c r="K493" s="1" t="s">
        <v>4114</v>
      </c>
      <c r="L493" t="str">
        <f>IF(amazon3[[#This Row],[discount_percentage]]&gt;=0.7,"70%+",
IF(amazon3[[#This Row],[discount_percentage]]&gt;=0.5,"50%-69%",
IF(amazon3[[#This Row],[discount_percentage]]&gt;=0.3,"30%-49%",
IF(amazon3[[#This Row],[discount_percentage]]&gt;=0.1,"10%-29%","Below 10%"))))</f>
        <v>50%-69%</v>
      </c>
      <c r="M493" s="9" t="str">
        <f>IF(amazon3[[#This Row],[rating]]&gt;=4.5,"Excellent",
IF(amazon3[[#This Row],[rating]]&gt;=4,"Good",
IF(amazon3[[#This Row],[rating]]&gt;=3,"Average","Low")))</f>
        <v>Average</v>
      </c>
      <c r="N493" s="6">
        <f>amazon3[[#This Row],[actual_price]]-amazon3[[#This Row],[discounted_price]]</f>
        <v>3000</v>
      </c>
    </row>
    <row r="494" spans="1:14">
      <c r="A494" t="s">
        <v>4115</v>
      </c>
      <c r="B494" t="s">
        <v>4116</v>
      </c>
      <c r="C494" t="s">
        <v>2961</v>
      </c>
      <c r="D494" t="str">
        <f>LEFT(amazon3[[#This Row],[category]],FIND("|",amazon3[[#This Row],[category]]&amp;"|")-1)</f>
        <v>Electronics</v>
      </c>
      <c r="E494" s="3">
        <v>1399</v>
      </c>
      <c r="F494" s="3">
        <v>5999</v>
      </c>
      <c r="G494" s="2">
        <v>0.77</v>
      </c>
      <c r="H494">
        <v>3.3</v>
      </c>
      <c r="I494" s="5">
        <v>4415</v>
      </c>
      <c r="J494" t="s">
        <v>3918</v>
      </c>
      <c r="K494" s="1" t="s">
        <v>4119</v>
      </c>
      <c r="L494" t="str">
        <f>IF(amazon3[[#This Row],[discount_percentage]]&gt;=0.7,"70%+",
IF(amazon3[[#This Row],[discount_percentage]]&gt;=0.5,"50%-69%",
IF(amazon3[[#This Row],[discount_percentage]]&gt;=0.3,"30%-49%",
IF(amazon3[[#This Row],[discount_percentage]]&gt;=0.1,"10%-29%","Below 10%"))))</f>
        <v>70%+</v>
      </c>
      <c r="M494" s="9" t="str">
        <f>IF(amazon3[[#This Row],[rating]]&gt;=4.5,"Excellent",
IF(amazon3[[#This Row],[rating]]&gt;=4,"Good",
IF(amazon3[[#This Row],[rating]]&gt;=3,"Average","Low")))</f>
        <v>Average</v>
      </c>
      <c r="N494" s="6">
        <f>amazon3[[#This Row],[actual_price]]-amazon3[[#This Row],[discounted_price]]</f>
        <v>4600</v>
      </c>
    </row>
    <row r="495" spans="1:14">
      <c r="A495" t="s">
        <v>4120</v>
      </c>
      <c r="B495" t="s">
        <v>4121</v>
      </c>
      <c r="C495" t="s">
        <v>3164</v>
      </c>
      <c r="D495" t="str">
        <f>LEFT(amazon3[[#This Row],[category]],FIND("|",amazon3[[#This Row],[category]]&amp;"|")-1)</f>
        <v>Electronics</v>
      </c>
      <c r="E495" s="3">
        <v>599</v>
      </c>
      <c r="F495" s="3">
        <v>999</v>
      </c>
      <c r="G495" s="2">
        <v>0.4</v>
      </c>
      <c r="H495">
        <v>4</v>
      </c>
      <c r="I495" s="5">
        <v>18654</v>
      </c>
      <c r="J495" t="s">
        <v>4126</v>
      </c>
      <c r="K495" s="1" t="s">
        <v>4129</v>
      </c>
      <c r="L495" t="str">
        <f>IF(amazon3[[#This Row],[discount_percentage]]&gt;=0.7,"70%+",
IF(amazon3[[#This Row],[discount_percentage]]&gt;=0.5,"50%-69%",
IF(amazon3[[#This Row],[discount_percentage]]&gt;=0.3,"30%-49%",
IF(amazon3[[#This Row],[discount_percentage]]&gt;=0.1,"10%-29%","Below 10%"))))</f>
        <v>30%-49%</v>
      </c>
      <c r="M495" s="9" t="str">
        <f>IF(amazon3[[#This Row],[rating]]&gt;=4.5,"Excellent",
IF(amazon3[[#This Row],[rating]]&gt;=4,"Good",
IF(amazon3[[#This Row],[rating]]&gt;=3,"Average","Low")))</f>
        <v>Good</v>
      </c>
      <c r="N495" s="6">
        <f>amazon3[[#This Row],[actual_price]]-amazon3[[#This Row],[discounted_price]]</f>
        <v>400</v>
      </c>
    </row>
    <row r="496" spans="1:14">
      <c r="A496" t="s">
        <v>4130</v>
      </c>
      <c r="B496" t="s">
        <v>4131</v>
      </c>
      <c r="C496" t="s">
        <v>3175</v>
      </c>
      <c r="D496" t="str">
        <f>LEFT(amazon3[[#This Row],[category]],FIND("|",amazon3[[#This Row],[category]]&amp;"|")-1)</f>
        <v>Electronics</v>
      </c>
      <c r="E496" s="3">
        <v>199</v>
      </c>
      <c r="F496" s="3">
        <v>1099</v>
      </c>
      <c r="G496" s="2">
        <v>0.82</v>
      </c>
      <c r="H496">
        <v>4</v>
      </c>
      <c r="I496" s="5">
        <v>3197</v>
      </c>
      <c r="J496" t="s">
        <v>4136</v>
      </c>
      <c r="K496" s="1" t="s">
        <v>4139</v>
      </c>
      <c r="L496" t="str">
        <f>IF(amazon3[[#This Row],[discount_percentage]]&gt;=0.7,"70%+",
IF(amazon3[[#This Row],[discount_percentage]]&gt;=0.5,"50%-69%",
IF(amazon3[[#This Row],[discount_percentage]]&gt;=0.3,"30%-49%",
IF(amazon3[[#This Row],[discount_percentage]]&gt;=0.1,"10%-29%","Below 10%"))))</f>
        <v>70%+</v>
      </c>
      <c r="M496" s="9" t="str">
        <f>IF(amazon3[[#This Row],[rating]]&gt;=4.5,"Excellent",
IF(amazon3[[#This Row],[rating]]&gt;=4,"Good",
IF(amazon3[[#This Row],[rating]]&gt;=3,"Average","Low")))</f>
        <v>Good</v>
      </c>
      <c r="N496" s="6">
        <f>amazon3[[#This Row],[actual_price]]-amazon3[[#This Row],[discounted_price]]</f>
        <v>900</v>
      </c>
    </row>
    <row r="497" spans="1:14">
      <c r="A497" t="s">
        <v>4140</v>
      </c>
      <c r="B497" t="s">
        <v>4141</v>
      </c>
      <c r="C497" t="s">
        <v>2961</v>
      </c>
      <c r="D497" t="str">
        <f>LEFT(amazon3[[#This Row],[category]],FIND("|",amazon3[[#This Row],[category]]&amp;"|")-1)</f>
        <v>Electronics</v>
      </c>
      <c r="E497" s="3">
        <v>1799</v>
      </c>
      <c r="F497" s="3">
        <v>6990</v>
      </c>
      <c r="G497" s="2">
        <v>0.74</v>
      </c>
      <c r="H497">
        <v>4</v>
      </c>
      <c r="I497" s="5">
        <v>26880</v>
      </c>
      <c r="J497" t="s">
        <v>4146</v>
      </c>
      <c r="K497" s="1" t="s">
        <v>4149</v>
      </c>
      <c r="L497" t="str">
        <f>IF(amazon3[[#This Row],[discount_percentage]]&gt;=0.7,"70%+",
IF(amazon3[[#This Row],[discount_percentage]]&gt;=0.5,"50%-69%",
IF(amazon3[[#This Row],[discount_percentage]]&gt;=0.3,"30%-49%",
IF(amazon3[[#This Row],[discount_percentage]]&gt;=0.1,"10%-29%","Below 10%"))))</f>
        <v>70%+</v>
      </c>
      <c r="M497" s="9" t="str">
        <f>IF(amazon3[[#This Row],[rating]]&gt;=4.5,"Excellent",
IF(amazon3[[#This Row],[rating]]&gt;=4,"Good",
IF(amazon3[[#This Row],[rating]]&gt;=3,"Average","Low")))</f>
        <v>Good</v>
      </c>
      <c r="N497" s="6">
        <f>amazon3[[#This Row],[actual_price]]-amazon3[[#This Row],[discounted_price]]</f>
        <v>5191</v>
      </c>
    </row>
    <row r="498" spans="1:14">
      <c r="A498" t="s">
        <v>4150</v>
      </c>
      <c r="B498" t="s">
        <v>4151</v>
      </c>
      <c r="C498" t="s">
        <v>2961</v>
      </c>
      <c r="D498" t="str">
        <f>LEFT(amazon3[[#This Row],[category]],FIND("|",amazon3[[#This Row],[category]]&amp;"|")-1)</f>
        <v>Electronics</v>
      </c>
      <c r="E498" s="3">
        <v>1499</v>
      </c>
      <c r="F498" s="3">
        <v>6990</v>
      </c>
      <c r="G498" s="2">
        <v>0.79</v>
      </c>
      <c r="H498">
        <v>3.9</v>
      </c>
      <c r="I498" s="5">
        <v>21796</v>
      </c>
      <c r="J498" t="s">
        <v>3073</v>
      </c>
      <c r="K498" s="1" t="s">
        <v>4153</v>
      </c>
      <c r="L498" t="str">
        <f>IF(amazon3[[#This Row],[discount_percentage]]&gt;=0.7,"70%+",
IF(amazon3[[#This Row],[discount_percentage]]&gt;=0.5,"50%-69%",
IF(amazon3[[#This Row],[discount_percentage]]&gt;=0.3,"30%-49%",
IF(amazon3[[#This Row],[discount_percentage]]&gt;=0.1,"10%-29%","Below 10%"))))</f>
        <v>70%+</v>
      </c>
      <c r="M498" s="9" t="str">
        <f>IF(amazon3[[#This Row],[rating]]&gt;=4.5,"Excellent",
IF(amazon3[[#This Row],[rating]]&gt;=4,"Good",
IF(amazon3[[#This Row],[rating]]&gt;=3,"Average","Low")))</f>
        <v>Average</v>
      </c>
      <c r="N498" s="6">
        <f>amazon3[[#This Row],[actual_price]]-amazon3[[#This Row],[discounted_price]]</f>
        <v>5491</v>
      </c>
    </row>
    <row r="499" spans="1:14">
      <c r="A499" t="s">
        <v>4154</v>
      </c>
      <c r="B499" t="s">
        <v>4155</v>
      </c>
      <c r="C499" t="s">
        <v>3003</v>
      </c>
      <c r="D499" t="str">
        <f>LEFT(amazon3[[#This Row],[category]],FIND("|",amazon3[[#This Row],[category]]&amp;"|")-1)</f>
        <v>Electronics</v>
      </c>
      <c r="E499" s="3">
        <v>20999</v>
      </c>
      <c r="F499" s="3">
        <v>29990</v>
      </c>
      <c r="G499" s="2">
        <v>0.3</v>
      </c>
      <c r="H499">
        <v>4.3</v>
      </c>
      <c r="I499" s="5">
        <v>9499</v>
      </c>
      <c r="J499" t="s">
        <v>3821</v>
      </c>
      <c r="K499" s="1" t="s">
        <v>4157</v>
      </c>
      <c r="L499" t="str">
        <f>IF(amazon3[[#This Row],[discount_percentage]]&gt;=0.7,"70%+",
IF(amazon3[[#This Row],[discount_percentage]]&gt;=0.5,"50%-69%",
IF(amazon3[[#This Row],[discount_percentage]]&gt;=0.3,"30%-49%",
IF(amazon3[[#This Row],[discount_percentage]]&gt;=0.1,"10%-29%","Below 10%"))))</f>
        <v>30%-49%</v>
      </c>
      <c r="M499" s="9" t="str">
        <f>IF(amazon3[[#This Row],[rating]]&gt;=4.5,"Excellent",
IF(amazon3[[#This Row],[rating]]&gt;=4,"Good",
IF(amazon3[[#This Row],[rating]]&gt;=3,"Average","Low")))</f>
        <v>Good</v>
      </c>
      <c r="N499" s="6">
        <f>amazon3[[#This Row],[actual_price]]-amazon3[[#This Row],[discounted_price]]</f>
        <v>8991</v>
      </c>
    </row>
    <row r="500" spans="1:14">
      <c r="A500" t="s">
        <v>4158</v>
      </c>
      <c r="B500" t="s">
        <v>4159</v>
      </c>
      <c r="C500" t="s">
        <v>3003</v>
      </c>
      <c r="D500" t="str">
        <f>LEFT(amazon3[[#This Row],[category]],FIND("|",amazon3[[#This Row],[category]]&amp;"|")-1)</f>
        <v>Electronics</v>
      </c>
      <c r="E500" s="3">
        <v>12999</v>
      </c>
      <c r="F500" s="3">
        <v>13499</v>
      </c>
      <c r="G500" s="2">
        <v>0.04</v>
      </c>
      <c r="H500">
        <v>4.0999999999999996</v>
      </c>
      <c r="I500" s="5">
        <v>56098</v>
      </c>
      <c r="J500" t="s">
        <v>4164</v>
      </c>
      <c r="K500" s="1" t="s">
        <v>4167</v>
      </c>
      <c r="L500" t="str">
        <f>IF(amazon3[[#This Row],[discount_percentage]]&gt;=0.7,"70%+",
IF(amazon3[[#This Row],[discount_percentage]]&gt;=0.5,"50%-69%",
IF(amazon3[[#This Row],[discount_percentage]]&gt;=0.3,"30%-49%",
IF(amazon3[[#This Row],[discount_percentage]]&gt;=0.1,"10%-29%","Below 10%"))))</f>
        <v>Below 10%</v>
      </c>
      <c r="M500" s="9" t="str">
        <f>IF(amazon3[[#This Row],[rating]]&gt;=4.5,"Excellent",
IF(amazon3[[#This Row],[rating]]&gt;=4,"Good",
IF(amazon3[[#This Row],[rating]]&gt;=3,"Average","Low")))</f>
        <v>Good</v>
      </c>
      <c r="N500" s="6">
        <f>amazon3[[#This Row],[actual_price]]-amazon3[[#This Row],[discounted_price]]</f>
        <v>500</v>
      </c>
    </row>
    <row r="501" spans="1:14">
      <c r="A501" t="s">
        <v>4168</v>
      </c>
      <c r="B501" t="s">
        <v>4169</v>
      </c>
      <c r="C501" t="s">
        <v>3003</v>
      </c>
      <c r="D501" t="str">
        <f>LEFT(amazon3[[#This Row],[category]],FIND("|",amazon3[[#This Row],[category]]&amp;"|")-1)</f>
        <v>Electronics</v>
      </c>
      <c r="E501" s="3">
        <v>16999</v>
      </c>
      <c r="F501" s="3">
        <v>20999</v>
      </c>
      <c r="G501" s="2">
        <v>0.19</v>
      </c>
      <c r="H501">
        <v>4.0999999999999996</v>
      </c>
      <c r="I501" s="5">
        <v>31822</v>
      </c>
      <c r="J501" t="s">
        <v>4174</v>
      </c>
      <c r="K501" s="1" t="s">
        <v>4177</v>
      </c>
      <c r="L501" t="str">
        <f>IF(amazon3[[#This Row],[discount_percentage]]&gt;=0.7,"70%+",
IF(amazon3[[#This Row],[discount_percentage]]&gt;=0.5,"50%-69%",
IF(amazon3[[#This Row],[discount_percentage]]&gt;=0.3,"30%-49%",
IF(amazon3[[#This Row],[discount_percentage]]&gt;=0.1,"10%-29%","Below 10%"))))</f>
        <v>10%-29%</v>
      </c>
      <c r="M501" s="9" t="str">
        <f>IF(amazon3[[#This Row],[rating]]&gt;=4.5,"Excellent",
IF(amazon3[[#This Row],[rating]]&gt;=4,"Good",
IF(amazon3[[#This Row],[rating]]&gt;=3,"Average","Low")))</f>
        <v>Good</v>
      </c>
      <c r="N501" s="6">
        <f>amazon3[[#This Row],[actual_price]]-amazon3[[#This Row],[discounted_price]]</f>
        <v>4000</v>
      </c>
    </row>
    <row r="502" spans="1:14">
      <c r="A502" t="s">
        <v>4178</v>
      </c>
      <c r="B502" t="s">
        <v>4179</v>
      </c>
      <c r="C502" t="s">
        <v>3003</v>
      </c>
      <c r="D502" t="str">
        <f>LEFT(amazon3[[#This Row],[category]],FIND("|",amazon3[[#This Row],[category]]&amp;"|")-1)</f>
        <v>Electronics</v>
      </c>
      <c r="E502" s="3">
        <v>19999</v>
      </c>
      <c r="F502" s="3">
        <v>27990</v>
      </c>
      <c r="G502" s="2">
        <v>0.28999999999999998</v>
      </c>
      <c r="H502">
        <v>4.3</v>
      </c>
      <c r="I502" s="5">
        <v>9499</v>
      </c>
      <c r="J502" t="s">
        <v>3821</v>
      </c>
      <c r="K502" s="1" t="s">
        <v>4181</v>
      </c>
      <c r="L502" t="str">
        <f>IF(amazon3[[#This Row],[discount_percentage]]&gt;=0.7,"70%+",
IF(amazon3[[#This Row],[discount_percentage]]&gt;=0.5,"50%-69%",
IF(amazon3[[#This Row],[discount_percentage]]&gt;=0.3,"30%-49%",
IF(amazon3[[#This Row],[discount_percentage]]&gt;=0.1,"10%-29%","Below 10%"))))</f>
        <v>10%-29%</v>
      </c>
      <c r="M502" s="9" t="str">
        <f>IF(amazon3[[#This Row],[rating]]&gt;=4.5,"Excellent",
IF(amazon3[[#This Row],[rating]]&gt;=4,"Good",
IF(amazon3[[#This Row],[rating]]&gt;=3,"Average","Low")))</f>
        <v>Good</v>
      </c>
      <c r="N502" s="6">
        <f>amazon3[[#This Row],[actual_price]]-amazon3[[#This Row],[discounted_price]]</f>
        <v>7991</v>
      </c>
    </row>
    <row r="503" spans="1:14">
      <c r="A503" t="s">
        <v>4182</v>
      </c>
      <c r="B503" t="s">
        <v>4183</v>
      </c>
      <c r="C503" t="s">
        <v>3003</v>
      </c>
      <c r="D503" t="str">
        <f>LEFT(amazon3[[#This Row],[category]],FIND("|",amazon3[[#This Row],[category]]&amp;"|")-1)</f>
        <v>Electronics</v>
      </c>
      <c r="E503" s="3">
        <v>12999</v>
      </c>
      <c r="F503" s="3">
        <v>18999</v>
      </c>
      <c r="G503" s="2">
        <v>0.32</v>
      </c>
      <c r="H503">
        <v>4.0999999999999996</v>
      </c>
      <c r="I503" s="5">
        <v>50772</v>
      </c>
      <c r="J503" t="s">
        <v>3669</v>
      </c>
      <c r="K503" s="1" t="s">
        <v>4186</v>
      </c>
      <c r="L503" t="str">
        <f>IF(amazon3[[#This Row],[discount_percentage]]&gt;=0.7,"70%+",
IF(amazon3[[#This Row],[discount_percentage]]&gt;=0.5,"50%-69%",
IF(amazon3[[#This Row],[discount_percentage]]&gt;=0.3,"30%-49%",
IF(amazon3[[#This Row],[discount_percentage]]&gt;=0.1,"10%-29%","Below 10%"))))</f>
        <v>30%-49%</v>
      </c>
      <c r="M503" s="9" t="str">
        <f>IF(amazon3[[#This Row],[rating]]&gt;=4.5,"Excellent",
IF(amazon3[[#This Row],[rating]]&gt;=4,"Good",
IF(amazon3[[#This Row],[rating]]&gt;=3,"Average","Low")))</f>
        <v>Good</v>
      </c>
      <c r="N503" s="6">
        <f>amazon3[[#This Row],[actual_price]]-amazon3[[#This Row],[discounted_price]]</f>
        <v>6000</v>
      </c>
    </row>
    <row r="504" spans="1:14">
      <c r="A504" t="s">
        <v>4187</v>
      </c>
      <c r="B504" t="s">
        <v>4188</v>
      </c>
      <c r="C504" t="s">
        <v>2961</v>
      </c>
      <c r="D504" t="str">
        <f>LEFT(amazon3[[#This Row],[category]],FIND("|",amazon3[[#This Row],[category]]&amp;"|")-1)</f>
        <v>Electronics</v>
      </c>
      <c r="E504" s="3">
        <v>2999</v>
      </c>
      <c r="F504" s="3">
        <v>5999</v>
      </c>
      <c r="G504" s="2">
        <v>0.5</v>
      </c>
      <c r="H504">
        <v>4.0999999999999996</v>
      </c>
      <c r="I504" s="5">
        <v>7148</v>
      </c>
      <c r="J504" t="s">
        <v>4193</v>
      </c>
      <c r="K504" s="1" t="s">
        <v>4196</v>
      </c>
      <c r="L504" t="str">
        <f>IF(amazon3[[#This Row],[discount_percentage]]&gt;=0.7,"70%+",
IF(amazon3[[#This Row],[discount_percentage]]&gt;=0.5,"50%-69%",
IF(amazon3[[#This Row],[discount_percentage]]&gt;=0.3,"30%-49%",
IF(amazon3[[#This Row],[discount_percentage]]&gt;=0.1,"10%-29%","Below 10%"))))</f>
        <v>50%-69%</v>
      </c>
      <c r="M504" s="9" t="str">
        <f>IF(amazon3[[#This Row],[rating]]&gt;=4.5,"Excellent",
IF(amazon3[[#This Row],[rating]]&gt;=4,"Good",
IF(amazon3[[#This Row],[rating]]&gt;=3,"Average","Low")))</f>
        <v>Good</v>
      </c>
      <c r="N504" s="6">
        <f>amazon3[[#This Row],[actual_price]]-amazon3[[#This Row],[discounted_price]]</f>
        <v>3000</v>
      </c>
    </row>
    <row r="505" spans="1:14">
      <c r="A505" t="s">
        <v>294</v>
      </c>
      <c r="B505" t="s">
        <v>295</v>
      </c>
      <c r="C505" t="s">
        <v>18</v>
      </c>
      <c r="D505" t="str">
        <f>LEFT(amazon3[[#This Row],[category]],FIND("|",amazon3[[#This Row],[category]]&amp;"|")-1)</f>
        <v>Computers&amp;Accessories</v>
      </c>
      <c r="E505" s="3">
        <v>299</v>
      </c>
      <c r="F505" s="3">
        <v>999</v>
      </c>
      <c r="G505" s="2">
        <v>0.7</v>
      </c>
      <c r="H505">
        <v>4.3</v>
      </c>
      <c r="I505" s="5">
        <v>20850</v>
      </c>
      <c r="J505" t="s">
        <v>4200</v>
      </c>
      <c r="K505" s="1" t="s">
        <v>4203</v>
      </c>
      <c r="L505" t="str">
        <f>IF(amazon3[[#This Row],[discount_percentage]]&gt;=0.7,"70%+",
IF(amazon3[[#This Row],[discount_percentage]]&gt;=0.5,"50%-69%",
IF(amazon3[[#This Row],[discount_percentage]]&gt;=0.3,"30%-49%",
IF(amazon3[[#This Row],[discount_percentage]]&gt;=0.1,"10%-29%","Below 10%"))))</f>
        <v>70%+</v>
      </c>
      <c r="M505" s="9" t="str">
        <f>IF(amazon3[[#This Row],[rating]]&gt;=4.5,"Excellent",
IF(amazon3[[#This Row],[rating]]&gt;=4,"Good",
IF(amazon3[[#This Row],[rating]]&gt;=3,"Average","Low")))</f>
        <v>Good</v>
      </c>
      <c r="N505" s="6">
        <f>amazon3[[#This Row],[actual_price]]-amazon3[[#This Row],[discounted_price]]</f>
        <v>700</v>
      </c>
    </row>
    <row r="506" spans="1:14">
      <c r="A506" t="s">
        <v>284</v>
      </c>
      <c r="B506" t="s">
        <v>285</v>
      </c>
      <c r="C506" t="s">
        <v>18</v>
      </c>
      <c r="D506" t="str">
        <f>LEFT(amazon3[[#This Row],[category]],FIND("|",amazon3[[#This Row],[category]]&amp;"|")-1)</f>
        <v>Computers&amp;Accessories</v>
      </c>
      <c r="E506" s="3">
        <v>970</v>
      </c>
      <c r="F506" s="3">
        <v>1999</v>
      </c>
      <c r="G506" s="2">
        <v>0.51</v>
      </c>
      <c r="H506">
        <v>4.4000000000000004</v>
      </c>
      <c r="I506" s="5">
        <v>184</v>
      </c>
      <c r="J506" t="s">
        <v>290</v>
      </c>
      <c r="K506" s="1" t="s">
        <v>13086</v>
      </c>
      <c r="L506" t="str">
        <f>IF(amazon3[[#This Row],[discount_percentage]]&gt;=0.7,"70%+",
IF(amazon3[[#This Row],[discount_percentage]]&gt;=0.5,"50%-69%",
IF(amazon3[[#This Row],[discount_percentage]]&gt;=0.3,"30%-49%",
IF(amazon3[[#This Row],[discount_percentage]]&gt;=0.1,"10%-29%","Below 10%"))))</f>
        <v>50%-69%</v>
      </c>
      <c r="M506" s="9" t="str">
        <f>IF(amazon3[[#This Row],[rating]]&gt;=4.5,"Excellent",
IF(amazon3[[#This Row],[rating]]&gt;=4,"Good",
IF(amazon3[[#This Row],[rating]]&gt;=3,"Average","Low")))</f>
        <v>Good</v>
      </c>
      <c r="N506" s="6">
        <f>amazon3[[#This Row],[actual_price]]-amazon3[[#This Row],[discounted_price]]</f>
        <v>1029</v>
      </c>
    </row>
    <row r="507" spans="1:14">
      <c r="A507" t="s">
        <v>4206</v>
      </c>
      <c r="B507" t="s">
        <v>4207</v>
      </c>
      <c r="C507" t="s">
        <v>3175</v>
      </c>
      <c r="D507" t="str">
        <f>LEFT(amazon3[[#This Row],[category]],FIND("|",amazon3[[#This Row],[category]]&amp;"|")-1)</f>
        <v>Electronics</v>
      </c>
      <c r="E507" s="3">
        <v>329</v>
      </c>
      <c r="F507" s="3">
        <v>999</v>
      </c>
      <c r="G507" s="2">
        <v>0.67</v>
      </c>
      <c r="H507">
        <v>4.2</v>
      </c>
      <c r="I507" s="5">
        <v>3492</v>
      </c>
      <c r="J507" t="s">
        <v>4212</v>
      </c>
      <c r="K507" s="1" t="s">
        <v>4215</v>
      </c>
      <c r="L507" t="str">
        <f>IF(amazon3[[#This Row],[discount_percentage]]&gt;=0.7,"70%+",
IF(amazon3[[#This Row],[discount_percentage]]&gt;=0.5,"50%-69%",
IF(amazon3[[#This Row],[discount_percentage]]&gt;=0.3,"30%-49%",
IF(amazon3[[#This Row],[discount_percentage]]&gt;=0.1,"10%-29%","Below 10%"))))</f>
        <v>50%-69%</v>
      </c>
      <c r="M507" s="9" t="str">
        <f>IF(amazon3[[#This Row],[rating]]&gt;=4.5,"Excellent",
IF(amazon3[[#This Row],[rating]]&gt;=4,"Good",
IF(amazon3[[#This Row],[rating]]&gt;=3,"Average","Low")))</f>
        <v>Good</v>
      </c>
      <c r="N507" s="6">
        <f>amazon3[[#This Row],[actual_price]]-amazon3[[#This Row],[discounted_price]]</f>
        <v>670</v>
      </c>
    </row>
    <row r="508" spans="1:14">
      <c r="A508" t="s">
        <v>4216</v>
      </c>
      <c r="B508" t="s">
        <v>4217</v>
      </c>
      <c r="C508" t="s">
        <v>2961</v>
      </c>
      <c r="D508" t="str">
        <f>LEFT(amazon3[[#This Row],[category]],FIND("|",amazon3[[#This Row],[category]]&amp;"|")-1)</f>
        <v>Electronics</v>
      </c>
      <c r="E508" s="3">
        <v>1299</v>
      </c>
      <c r="F508" s="3">
        <v>5999</v>
      </c>
      <c r="G508" s="2">
        <v>0.78</v>
      </c>
      <c r="H508">
        <v>3.3</v>
      </c>
      <c r="I508" s="5">
        <v>4415</v>
      </c>
      <c r="J508" t="s">
        <v>3918</v>
      </c>
      <c r="K508" s="1" t="s">
        <v>4220</v>
      </c>
      <c r="L508" t="str">
        <f>IF(amazon3[[#This Row],[discount_percentage]]&gt;=0.7,"70%+",
IF(amazon3[[#This Row],[discount_percentage]]&gt;=0.5,"50%-69%",
IF(amazon3[[#This Row],[discount_percentage]]&gt;=0.3,"30%-49%",
IF(amazon3[[#This Row],[discount_percentage]]&gt;=0.1,"10%-29%","Below 10%"))))</f>
        <v>70%+</v>
      </c>
      <c r="M508" s="9" t="str">
        <f>IF(amazon3[[#This Row],[rating]]&gt;=4.5,"Excellent",
IF(amazon3[[#This Row],[rating]]&gt;=4,"Good",
IF(amazon3[[#This Row],[rating]]&gt;=3,"Average","Low")))</f>
        <v>Average</v>
      </c>
      <c r="N508" s="6">
        <f>amazon3[[#This Row],[actual_price]]-amazon3[[#This Row],[discounted_price]]</f>
        <v>4700</v>
      </c>
    </row>
    <row r="509" spans="1:14">
      <c r="A509" t="s">
        <v>4221</v>
      </c>
      <c r="B509" t="s">
        <v>4222</v>
      </c>
      <c r="C509" t="s">
        <v>3037</v>
      </c>
      <c r="D509" t="str">
        <f>LEFT(amazon3[[#This Row],[category]],FIND("|",amazon3[[#This Row],[category]]&amp;"|")-1)</f>
        <v>Electronics</v>
      </c>
      <c r="E509" s="3">
        <v>1989</v>
      </c>
      <c r="F509" s="3">
        <v>3500</v>
      </c>
      <c r="G509" s="2">
        <v>0.43</v>
      </c>
      <c r="H509">
        <v>4.4000000000000004</v>
      </c>
      <c r="I509" s="5">
        <v>67260</v>
      </c>
      <c r="J509" t="s">
        <v>3042</v>
      </c>
      <c r="K509" s="1" t="s">
        <v>4225</v>
      </c>
      <c r="L509" t="str">
        <f>IF(amazon3[[#This Row],[discount_percentage]]&gt;=0.7,"70%+",
IF(amazon3[[#This Row],[discount_percentage]]&gt;=0.5,"50%-69%",
IF(amazon3[[#This Row],[discount_percentage]]&gt;=0.3,"30%-49%",
IF(amazon3[[#This Row],[discount_percentage]]&gt;=0.1,"10%-29%","Below 10%"))))</f>
        <v>30%-49%</v>
      </c>
      <c r="M509" s="9" t="str">
        <f>IF(amazon3[[#This Row],[rating]]&gt;=4.5,"Excellent",
IF(amazon3[[#This Row],[rating]]&gt;=4,"Good",
IF(amazon3[[#This Row],[rating]]&gt;=3,"Average","Low")))</f>
        <v>Good</v>
      </c>
      <c r="N509" s="6">
        <f>amazon3[[#This Row],[actual_price]]-amazon3[[#This Row],[discounted_price]]</f>
        <v>1511</v>
      </c>
    </row>
    <row r="510" spans="1:14">
      <c r="A510" t="s">
        <v>4226</v>
      </c>
      <c r="B510" t="s">
        <v>2971</v>
      </c>
      <c r="C510" t="s">
        <v>2961</v>
      </c>
      <c r="D510" t="str">
        <f>LEFT(amazon3[[#This Row],[category]],FIND("|",amazon3[[#This Row],[category]]&amp;"|")-1)</f>
        <v>Electronics</v>
      </c>
      <c r="E510" s="3">
        <v>1999</v>
      </c>
      <c r="F510" s="3">
        <v>9999</v>
      </c>
      <c r="G510" s="2">
        <v>0.8</v>
      </c>
      <c r="H510">
        <v>4.3</v>
      </c>
      <c r="I510" s="5">
        <v>27704</v>
      </c>
      <c r="J510" t="s">
        <v>2976</v>
      </c>
      <c r="K510" s="1" t="s">
        <v>4228</v>
      </c>
      <c r="L510" t="str">
        <f>IF(amazon3[[#This Row],[discount_percentage]]&gt;=0.7,"70%+",
IF(amazon3[[#This Row],[discount_percentage]]&gt;=0.5,"50%-69%",
IF(amazon3[[#This Row],[discount_percentage]]&gt;=0.3,"30%-49%",
IF(amazon3[[#This Row],[discount_percentage]]&gt;=0.1,"10%-29%","Below 10%"))))</f>
        <v>70%+</v>
      </c>
      <c r="M510" s="9" t="str">
        <f>IF(amazon3[[#This Row],[rating]]&gt;=4.5,"Excellent",
IF(amazon3[[#This Row],[rating]]&gt;=4,"Good",
IF(amazon3[[#This Row],[rating]]&gt;=3,"Average","Low")))</f>
        <v>Good</v>
      </c>
      <c r="N510" s="6">
        <f>amazon3[[#This Row],[actual_price]]-amazon3[[#This Row],[discounted_price]]</f>
        <v>8000</v>
      </c>
    </row>
    <row r="511" spans="1:14">
      <c r="A511" t="s">
        <v>4229</v>
      </c>
      <c r="B511" t="s">
        <v>4230</v>
      </c>
      <c r="C511" t="s">
        <v>3003</v>
      </c>
      <c r="D511" t="str">
        <f>LEFT(amazon3[[#This Row],[category]],FIND("|",amazon3[[#This Row],[category]]&amp;"|")-1)</f>
        <v>Electronics</v>
      </c>
      <c r="E511" s="3">
        <v>12999</v>
      </c>
      <c r="F511" s="3">
        <v>18999</v>
      </c>
      <c r="G511" s="2">
        <v>0.32</v>
      </c>
      <c r="H511">
        <v>4.0999999999999996</v>
      </c>
      <c r="I511" s="5">
        <v>50772</v>
      </c>
      <c r="J511" t="s">
        <v>3669</v>
      </c>
      <c r="K511" s="1" t="s">
        <v>4231</v>
      </c>
      <c r="L511" t="str">
        <f>IF(amazon3[[#This Row],[discount_percentage]]&gt;=0.7,"70%+",
IF(amazon3[[#This Row],[discount_percentage]]&gt;=0.5,"50%-69%",
IF(amazon3[[#This Row],[discount_percentage]]&gt;=0.3,"30%-49%",
IF(amazon3[[#This Row],[discount_percentage]]&gt;=0.1,"10%-29%","Below 10%"))))</f>
        <v>30%-49%</v>
      </c>
      <c r="M511" s="9" t="str">
        <f>IF(amazon3[[#This Row],[rating]]&gt;=4.5,"Excellent",
IF(amazon3[[#This Row],[rating]]&gt;=4,"Good",
IF(amazon3[[#This Row],[rating]]&gt;=3,"Average","Low")))</f>
        <v>Good</v>
      </c>
      <c r="N511" s="6">
        <f>amazon3[[#This Row],[actual_price]]-amazon3[[#This Row],[discounted_price]]</f>
        <v>6000</v>
      </c>
    </row>
    <row r="512" spans="1:14">
      <c r="A512" t="s">
        <v>4232</v>
      </c>
      <c r="B512" t="s">
        <v>4233</v>
      </c>
      <c r="C512" t="s">
        <v>2961</v>
      </c>
      <c r="D512" t="str">
        <f>LEFT(amazon3[[#This Row],[category]],FIND("|",amazon3[[#This Row],[category]]&amp;"|")-1)</f>
        <v>Electronics</v>
      </c>
      <c r="E512" s="3">
        <v>1499</v>
      </c>
      <c r="F512" s="3">
        <v>4999</v>
      </c>
      <c r="G512" s="2">
        <v>0.7</v>
      </c>
      <c r="H512">
        <v>4</v>
      </c>
      <c r="I512" s="5">
        <v>92588</v>
      </c>
      <c r="J512" t="s">
        <v>4238</v>
      </c>
      <c r="K512" s="1" t="s">
        <v>4241</v>
      </c>
      <c r="L512" t="str">
        <f>IF(amazon3[[#This Row],[discount_percentage]]&gt;=0.7,"70%+",
IF(amazon3[[#This Row],[discount_percentage]]&gt;=0.5,"50%-69%",
IF(amazon3[[#This Row],[discount_percentage]]&gt;=0.3,"30%-49%",
IF(amazon3[[#This Row],[discount_percentage]]&gt;=0.1,"10%-29%","Below 10%"))))</f>
        <v>70%+</v>
      </c>
      <c r="M512" s="9" t="str">
        <f>IF(amazon3[[#This Row],[rating]]&gt;=4.5,"Excellent",
IF(amazon3[[#This Row],[rating]]&gt;=4,"Good",
IF(amazon3[[#This Row],[rating]]&gt;=3,"Average","Low")))</f>
        <v>Good</v>
      </c>
      <c r="N512" s="6">
        <f>amazon3[[#This Row],[actual_price]]-amazon3[[#This Row],[discounted_price]]</f>
        <v>3500</v>
      </c>
    </row>
    <row r="513" spans="1:14">
      <c r="A513" t="s">
        <v>4242</v>
      </c>
      <c r="B513" t="s">
        <v>4243</v>
      </c>
      <c r="C513" t="s">
        <v>3003</v>
      </c>
      <c r="D513" t="str">
        <f>LEFT(amazon3[[#This Row],[category]],FIND("|",amazon3[[#This Row],[category]]&amp;"|")-1)</f>
        <v>Electronics</v>
      </c>
      <c r="E513" s="3">
        <v>16999</v>
      </c>
      <c r="F513" s="3">
        <v>20999</v>
      </c>
      <c r="G513" s="2">
        <v>0.19</v>
      </c>
      <c r="H513">
        <v>4.0999999999999996</v>
      </c>
      <c r="I513" s="5">
        <v>31822</v>
      </c>
      <c r="J513" t="s">
        <v>4174</v>
      </c>
      <c r="K513" s="1" t="s">
        <v>4246</v>
      </c>
      <c r="L513" t="str">
        <f>IF(amazon3[[#This Row],[discount_percentage]]&gt;=0.7,"70%+",
IF(amazon3[[#This Row],[discount_percentage]]&gt;=0.5,"50%-69%",
IF(amazon3[[#This Row],[discount_percentage]]&gt;=0.3,"30%-49%",
IF(amazon3[[#This Row],[discount_percentage]]&gt;=0.1,"10%-29%","Below 10%"))))</f>
        <v>10%-29%</v>
      </c>
      <c r="M513" s="9" t="str">
        <f>IF(amazon3[[#This Row],[rating]]&gt;=4.5,"Excellent",
IF(amazon3[[#This Row],[rating]]&gt;=4,"Good",
IF(amazon3[[#This Row],[rating]]&gt;=3,"Average","Low")))</f>
        <v>Good</v>
      </c>
      <c r="N513" s="6">
        <f>amazon3[[#This Row],[actual_price]]-amazon3[[#This Row],[discounted_price]]</f>
        <v>4000</v>
      </c>
    </row>
    <row r="514" spans="1:14">
      <c r="A514" t="s">
        <v>4247</v>
      </c>
      <c r="B514" t="s">
        <v>4248</v>
      </c>
      <c r="C514" t="s">
        <v>2961</v>
      </c>
      <c r="D514" t="str">
        <f>LEFT(amazon3[[#This Row],[category]],FIND("|",amazon3[[#This Row],[category]]&amp;"|")-1)</f>
        <v>Electronics</v>
      </c>
      <c r="E514" s="3">
        <v>1999</v>
      </c>
      <c r="F514" s="3">
        <v>8499</v>
      </c>
      <c r="G514" s="2">
        <v>0.76</v>
      </c>
      <c r="H514">
        <v>4.3</v>
      </c>
      <c r="I514" s="5">
        <v>240</v>
      </c>
      <c r="J514" t="s">
        <v>4253</v>
      </c>
      <c r="K514" s="1" t="s">
        <v>4256</v>
      </c>
      <c r="L514" t="str">
        <f>IF(amazon3[[#This Row],[discount_percentage]]&gt;=0.7,"70%+",
IF(amazon3[[#This Row],[discount_percentage]]&gt;=0.5,"50%-69%",
IF(amazon3[[#This Row],[discount_percentage]]&gt;=0.3,"30%-49%",
IF(amazon3[[#This Row],[discount_percentage]]&gt;=0.1,"10%-29%","Below 10%"))))</f>
        <v>70%+</v>
      </c>
      <c r="M514" s="9" t="str">
        <f>IF(amazon3[[#This Row],[rating]]&gt;=4.5,"Excellent",
IF(amazon3[[#This Row],[rating]]&gt;=4,"Good",
IF(amazon3[[#This Row],[rating]]&gt;=3,"Average","Low")))</f>
        <v>Good</v>
      </c>
      <c r="N514" s="6">
        <f>amazon3[[#This Row],[actual_price]]-amazon3[[#This Row],[discounted_price]]</f>
        <v>6500</v>
      </c>
    </row>
    <row r="515" spans="1:14">
      <c r="A515" t="s">
        <v>4257</v>
      </c>
      <c r="B515" t="s">
        <v>4258</v>
      </c>
      <c r="C515" t="s">
        <v>2961</v>
      </c>
      <c r="D515" t="str">
        <f>LEFT(amazon3[[#This Row],[category]],FIND("|",amazon3[[#This Row],[category]]&amp;"|")-1)</f>
        <v>Electronics</v>
      </c>
      <c r="E515" s="3">
        <v>4999</v>
      </c>
      <c r="F515" s="3">
        <v>6999</v>
      </c>
      <c r="G515" s="2">
        <v>0.28999999999999998</v>
      </c>
      <c r="H515">
        <v>3.8</v>
      </c>
      <c r="I515" s="5">
        <v>758</v>
      </c>
      <c r="J515" t="s">
        <v>4263</v>
      </c>
      <c r="K515" s="1" t="s">
        <v>4266</v>
      </c>
      <c r="L515" t="str">
        <f>IF(amazon3[[#This Row],[discount_percentage]]&gt;=0.7,"70%+",
IF(amazon3[[#This Row],[discount_percentage]]&gt;=0.5,"50%-69%",
IF(amazon3[[#This Row],[discount_percentage]]&gt;=0.3,"30%-49%",
IF(amazon3[[#This Row],[discount_percentage]]&gt;=0.1,"10%-29%","Below 10%"))))</f>
        <v>10%-29%</v>
      </c>
      <c r="M515" s="9" t="str">
        <f>IF(amazon3[[#This Row],[rating]]&gt;=4.5,"Excellent",
IF(amazon3[[#This Row],[rating]]&gt;=4,"Good",
IF(amazon3[[#This Row],[rating]]&gt;=3,"Average","Low")))</f>
        <v>Average</v>
      </c>
      <c r="N515" s="6">
        <f>amazon3[[#This Row],[actual_price]]-amazon3[[#This Row],[discounted_price]]</f>
        <v>2000</v>
      </c>
    </row>
    <row r="516" spans="1:14">
      <c r="A516" t="s">
        <v>354</v>
      </c>
      <c r="B516" t="s">
        <v>355</v>
      </c>
      <c r="C516" t="s">
        <v>18</v>
      </c>
      <c r="D516" t="str">
        <f>LEFT(amazon3[[#This Row],[category]],FIND("|",amazon3[[#This Row],[category]]&amp;"|")-1)</f>
        <v>Computers&amp;Accessories</v>
      </c>
      <c r="E516" s="3">
        <v>99</v>
      </c>
      <c r="F516" s="3">
        <v>666.66</v>
      </c>
      <c r="G516" s="2">
        <v>0.85</v>
      </c>
      <c r="H516">
        <v>3.9</v>
      </c>
      <c r="I516" s="5">
        <v>24870</v>
      </c>
      <c r="J516" t="s">
        <v>3503</v>
      </c>
      <c r="K516" s="1" t="s">
        <v>4268</v>
      </c>
      <c r="L516" t="str">
        <f>IF(amazon3[[#This Row],[discount_percentage]]&gt;=0.7,"70%+",
IF(amazon3[[#This Row],[discount_percentage]]&gt;=0.5,"50%-69%",
IF(amazon3[[#This Row],[discount_percentage]]&gt;=0.3,"30%-49%",
IF(amazon3[[#This Row],[discount_percentage]]&gt;=0.1,"10%-29%","Below 10%"))))</f>
        <v>70%+</v>
      </c>
      <c r="M516" s="9" t="str">
        <f>IF(amazon3[[#This Row],[rating]]&gt;=4.5,"Excellent",
IF(amazon3[[#This Row],[rating]]&gt;=4,"Good",
IF(amazon3[[#This Row],[rating]]&gt;=3,"Average","Low")))</f>
        <v>Average</v>
      </c>
      <c r="N516" s="6">
        <f>amazon3[[#This Row],[actual_price]]-amazon3[[#This Row],[discounted_price]]</f>
        <v>567.66</v>
      </c>
    </row>
    <row r="517" spans="1:14">
      <c r="A517" t="s">
        <v>4269</v>
      </c>
      <c r="B517" t="s">
        <v>4270</v>
      </c>
      <c r="C517" t="s">
        <v>2961</v>
      </c>
      <c r="D517" t="str">
        <f>LEFT(amazon3[[#This Row],[category]],FIND("|",amazon3[[#This Row],[category]]&amp;"|")-1)</f>
        <v>Electronics</v>
      </c>
      <c r="E517" s="3">
        <v>2499</v>
      </c>
      <c r="F517" s="3">
        <v>5999</v>
      </c>
      <c r="G517" s="2">
        <v>0.57999999999999996</v>
      </c>
      <c r="H517">
        <v>3.7</v>
      </c>
      <c r="I517" s="5">
        <v>828</v>
      </c>
      <c r="J517" t="s">
        <v>4275</v>
      </c>
      <c r="K517" s="1" t="s">
        <v>13087</v>
      </c>
      <c r="L517" t="str">
        <f>IF(amazon3[[#This Row],[discount_percentage]]&gt;=0.7,"70%+",
IF(amazon3[[#This Row],[discount_percentage]]&gt;=0.5,"50%-69%",
IF(amazon3[[#This Row],[discount_percentage]]&gt;=0.3,"30%-49%",
IF(amazon3[[#This Row],[discount_percentage]]&gt;=0.1,"10%-29%","Below 10%"))))</f>
        <v>50%-69%</v>
      </c>
      <c r="M517" s="9" t="str">
        <f>IF(amazon3[[#This Row],[rating]]&gt;=4.5,"Excellent",
IF(amazon3[[#This Row],[rating]]&gt;=4,"Good",
IF(amazon3[[#This Row],[rating]]&gt;=3,"Average","Low")))</f>
        <v>Average</v>
      </c>
      <c r="N517" s="6">
        <f>amazon3[[#This Row],[actual_price]]-amazon3[[#This Row],[discounted_price]]</f>
        <v>3500</v>
      </c>
    </row>
    <row r="518" spans="1:14">
      <c r="A518" t="s">
        <v>4279</v>
      </c>
      <c r="B518" t="s">
        <v>4280</v>
      </c>
      <c r="C518" t="s">
        <v>3058</v>
      </c>
      <c r="D518" t="str">
        <f>LEFT(amazon3[[#This Row],[category]],FIND("|",amazon3[[#This Row],[category]]&amp;"|")-1)</f>
        <v>Electronics</v>
      </c>
      <c r="E518" s="3">
        <v>1399</v>
      </c>
      <c r="F518" s="3">
        <v>1630</v>
      </c>
      <c r="G518" s="2">
        <v>0.14000000000000001</v>
      </c>
      <c r="H518">
        <v>4</v>
      </c>
      <c r="I518" s="5">
        <v>9378</v>
      </c>
      <c r="J518" t="s">
        <v>3857</v>
      </c>
      <c r="K518" s="1" t="s">
        <v>4283</v>
      </c>
      <c r="L518" t="str">
        <f>IF(amazon3[[#This Row],[discount_percentage]]&gt;=0.7,"70%+",
IF(amazon3[[#This Row],[discount_percentage]]&gt;=0.5,"50%-69%",
IF(amazon3[[#This Row],[discount_percentage]]&gt;=0.3,"30%-49%",
IF(amazon3[[#This Row],[discount_percentage]]&gt;=0.1,"10%-29%","Below 10%"))))</f>
        <v>10%-29%</v>
      </c>
      <c r="M518" s="9" t="str">
        <f>IF(amazon3[[#This Row],[rating]]&gt;=4.5,"Excellent",
IF(amazon3[[#This Row],[rating]]&gt;=4,"Good",
IF(amazon3[[#This Row],[rating]]&gt;=3,"Average","Low")))</f>
        <v>Good</v>
      </c>
      <c r="N518" s="6">
        <f>amazon3[[#This Row],[actual_price]]-amazon3[[#This Row],[discounted_price]]</f>
        <v>231</v>
      </c>
    </row>
    <row r="519" spans="1:14">
      <c r="A519" t="s">
        <v>4284</v>
      </c>
      <c r="B519" t="s">
        <v>4285</v>
      </c>
      <c r="C519" t="s">
        <v>2961</v>
      </c>
      <c r="D519" t="str">
        <f>LEFT(amazon3[[#This Row],[category]],FIND("|",amazon3[[#This Row],[category]]&amp;"|")-1)</f>
        <v>Electronics</v>
      </c>
      <c r="E519" s="3">
        <v>1499</v>
      </c>
      <c r="F519" s="3">
        <v>9999</v>
      </c>
      <c r="G519" s="2">
        <v>0.85</v>
      </c>
      <c r="H519">
        <v>4.2</v>
      </c>
      <c r="I519" s="5">
        <v>22638</v>
      </c>
      <c r="J519" t="s">
        <v>3200</v>
      </c>
      <c r="K519" s="1" t="s">
        <v>4288</v>
      </c>
      <c r="L519" t="str">
        <f>IF(amazon3[[#This Row],[discount_percentage]]&gt;=0.7,"70%+",
IF(amazon3[[#This Row],[discount_percentage]]&gt;=0.5,"50%-69%",
IF(amazon3[[#This Row],[discount_percentage]]&gt;=0.3,"30%-49%",
IF(amazon3[[#This Row],[discount_percentage]]&gt;=0.1,"10%-29%","Below 10%"))))</f>
        <v>70%+</v>
      </c>
      <c r="M519" s="9" t="str">
        <f>IF(amazon3[[#This Row],[rating]]&gt;=4.5,"Excellent",
IF(amazon3[[#This Row],[rating]]&gt;=4,"Good",
IF(amazon3[[#This Row],[rating]]&gt;=3,"Average","Low")))</f>
        <v>Good</v>
      </c>
      <c r="N519" s="6">
        <f>amazon3[[#This Row],[actual_price]]-amazon3[[#This Row],[discounted_price]]</f>
        <v>8500</v>
      </c>
    </row>
    <row r="520" spans="1:14">
      <c r="A520" t="s">
        <v>360</v>
      </c>
      <c r="B520" t="s">
        <v>361</v>
      </c>
      <c r="C520" t="s">
        <v>18</v>
      </c>
      <c r="D520" t="str">
        <f>LEFT(amazon3[[#This Row],[category]],FIND("|",amazon3[[#This Row],[category]]&amp;"|")-1)</f>
        <v>Computers&amp;Accessories</v>
      </c>
      <c r="E520" s="3">
        <v>899</v>
      </c>
      <c r="F520" s="3">
        <v>1900</v>
      </c>
      <c r="G520" s="2">
        <v>0.53</v>
      </c>
      <c r="H520">
        <v>4.4000000000000004</v>
      </c>
      <c r="I520" s="5">
        <v>13552</v>
      </c>
      <c r="J520" t="s">
        <v>366</v>
      </c>
      <c r="K520" s="1" t="s">
        <v>4290</v>
      </c>
      <c r="L520" t="str">
        <f>IF(amazon3[[#This Row],[discount_percentage]]&gt;=0.7,"70%+",
IF(amazon3[[#This Row],[discount_percentage]]&gt;=0.5,"50%-69%",
IF(amazon3[[#This Row],[discount_percentage]]&gt;=0.3,"30%-49%",
IF(amazon3[[#This Row],[discount_percentage]]&gt;=0.1,"10%-29%","Below 10%"))))</f>
        <v>50%-69%</v>
      </c>
      <c r="M520" s="9" t="str">
        <f>IF(amazon3[[#This Row],[rating]]&gt;=4.5,"Excellent",
IF(amazon3[[#This Row],[rating]]&gt;=4,"Good",
IF(amazon3[[#This Row],[rating]]&gt;=3,"Average","Low")))</f>
        <v>Good</v>
      </c>
      <c r="N520" s="6">
        <f>amazon3[[#This Row],[actual_price]]-amazon3[[#This Row],[discounted_price]]</f>
        <v>1001</v>
      </c>
    </row>
    <row r="521" spans="1:14">
      <c r="A521" t="s">
        <v>4291</v>
      </c>
      <c r="B521" t="s">
        <v>4292</v>
      </c>
      <c r="C521" t="s">
        <v>3175</v>
      </c>
      <c r="D521" t="str">
        <f>LEFT(amazon3[[#This Row],[category]],FIND("|",amazon3[[#This Row],[category]]&amp;"|")-1)</f>
        <v>Electronics</v>
      </c>
      <c r="E521" s="3">
        <v>249</v>
      </c>
      <c r="F521" s="3">
        <v>599</v>
      </c>
      <c r="G521" s="2">
        <v>0.57999999999999996</v>
      </c>
      <c r="H521">
        <v>3.9</v>
      </c>
      <c r="I521" s="5">
        <v>2147</v>
      </c>
      <c r="J521" t="s">
        <v>4297</v>
      </c>
      <c r="K521" s="1" t="s">
        <v>4300</v>
      </c>
      <c r="L521" t="str">
        <f>IF(amazon3[[#This Row],[discount_percentage]]&gt;=0.7,"70%+",
IF(amazon3[[#This Row],[discount_percentage]]&gt;=0.5,"50%-69%",
IF(amazon3[[#This Row],[discount_percentage]]&gt;=0.3,"30%-49%",
IF(amazon3[[#This Row],[discount_percentage]]&gt;=0.1,"10%-29%","Below 10%"))))</f>
        <v>50%-69%</v>
      </c>
      <c r="M521" s="9" t="str">
        <f>IF(amazon3[[#This Row],[rating]]&gt;=4.5,"Excellent",
IF(amazon3[[#This Row],[rating]]&gt;=4,"Good",
IF(amazon3[[#This Row],[rating]]&gt;=3,"Average","Low")))</f>
        <v>Average</v>
      </c>
      <c r="N521" s="6">
        <f>amazon3[[#This Row],[actual_price]]-amazon3[[#This Row],[discounted_price]]</f>
        <v>350</v>
      </c>
    </row>
    <row r="522" spans="1:14">
      <c r="A522" t="s">
        <v>4301</v>
      </c>
      <c r="B522" t="s">
        <v>4302</v>
      </c>
      <c r="C522" t="s">
        <v>3793</v>
      </c>
      <c r="D522" t="str">
        <f>LEFT(amazon3[[#This Row],[category]],FIND("|",amazon3[[#This Row],[category]]&amp;"|")-1)</f>
        <v>Electronics</v>
      </c>
      <c r="E522" s="3">
        <v>299</v>
      </c>
      <c r="F522" s="3">
        <v>1199</v>
      </c>
      <c r="G522" s="2">
        <v>0.75</v>
      </c>
      <c r="H522">
        <v>4.5</v>
      </c>
      <c r="I522" s="5">
        <v>596</v>
      </c>
      <c r="J522" t="s">
        <v>4307</v>
      </c>
      <c r="K522" s="1" t="s">
        <v>4310</v>
      </c>
      <c r="L522" t="str">
        <f>IF(amazon3[[#This Row],[discount_percentage]]&gt;=0.7,"70%+",
IF(amazon3[[#This Row],[discount_percentage]]&gt;=0.5,"50%-69%",
IF(amazon3[[#This Row],[discount_percentage]]&gt;=0.3,"30%-49%",
IF(amazon3[[#This Row],[discount_percentage]]&gt;=0.1,"10%-29%","Below 10%"))))</f>
        <v>70%+</v>
      </c>
      <c r="M522" s="9" t="str">
        <f>IF(amazon3[[#This Row],[rating]]&gt;=4.5,"Excellent",
IF(amazon3[[#This Row],[rating]]&gt;=4,"Good",
IF(amazon3[[#This Row],[rating]]&gt;=3,"Average","Low")))</f>
        <v>Excellent</v>
      </c>
      <c r="N522" s="6">
        <f>amazon3[[#This Row],[actual_price]]-amazon3[[#This Row],[discounted_price]]</f>
        <v>900</v>
      </c>
    </row>
    <row r="523" spans="1:14">
      <c r="A523" t="s">
        <v>4311</v>
      </c>
      <c r="B523" t="s">
        <v>4312</v>
      </c>
      <c r="C523" t="s">
        <v>3654</v>
      </c>
      <c r="D523" t="str">
        <f>LEFT(amazon3[[#This Row],[category]],FIND("|",amazon3[[#This Row],[category]]&amp;"|")-1)</f>
        <v>Electronics</v>
      </c>
      <c r="E523" s="3">
        <v>79</v>
      </c>
      <c r="F523" s="3">
        <v>499</v>
      </c>
      <c r="G523" s="2">
        <v>0.84</v>
      </c>
      <c r="H523">
        <v>4.2</v>
      </c>
      <c r="I523" s="5">
        <v>1949</v>
      </c>
      <c r="J523" t="s">
        <v>4064</v>
      </c>
      <c r="K523" s="1" t="s">
        <v>4315</v>
      </c>
      <c r="L523" t="str">
        <f>IF(amazon3[[#This Row],[discount_percentage]]&gt;=0.7,"70%+",
IF(amazon3[[#This Row],[discount_percentage]]&gt;=0.5,"50%-69%",
IF(amazon3[[#This Row],[discount_percentage]]&gt;=0.3,"30%-49%",
IF(amazon3[[#This Row],[discount_percentage]]&gt;=0.1,"10%-29%","Below 10%"))))</f>
        <v>70%+</v>
      </c>
      <c r="M523" s="9" t="str">
        <f>IF(amazon3[[#This Row],[rating]]&gt;=4.5,"Excellent",
IF(amazon3[[#This Row],[rating]]&gt;=4,"Good",
IF(amazon3[[#This Row],[rating]]&gt;=3,"Average","Low")))</f>
        <v>Good</v>
      </c>
      <c r="N523" s="6">
        <f>amazon3[[#This Row],[actual_price]]-amazon3[[#This Row],[discounted_price]]</f>
        <v>420</v>
      </c>
    </row>
    <row r="524" spans="1:14">
      <c r="A524" t="s">
        <v>4316</v>
      </c>
      <c r="B524" t="s">
        <v>4317</v>
      </c>
      <c r="C524" t="s">
        <v>3003</v>
      </c>
      <c r="D524" t="str">
        <f>LEFT(amazon3[[#This Row],[category]],FIND("|",amazon3[[#This Row],[category]]&amp;"|")-1)</f>
        <v>Electronics</v>
      </c>
      <c r="E524" s="3">
        <v>13999</v>
      </c>
      <c r="F524" s="3">
        <v>15999</v>
      </c>
      <c r="G524" s="2">
        <v>0.13</v>
      </c>
      <c r="H524">
        <v>3.9</v>
      </c>
      <c r="I524" s="5">
        <v>2180</v>
      </c>
      <c r="J524" t="s">
        <v>4321</v>
      </c>
      <c r="K524" s="1" t="s">
        <v>4324</v>
      </c>
      <c r="L524" t="str">
        <f>IF(amazon3[[#This Row],[discount_percentage]]&gt;=0.7,"70%+",
IF(amazon3[[#This Row],[discount_percentage]]&gt;=0.5,"50%-69%",
IF(amazon3[[#This Row],[discount_percentage]]&gt;=0.3,"30%-49%",
IF(amazon3[[#This Row],[discount_percentage]]&gt;=0.1,"10%-29%","Below 10%"))))</f>
        <v>10%-29%</v>
      </c>
      <c r="M524" s="9" t="str">
        <f>IF(amazon3[[#This Row],[rating]]&gt;=4.5,"Excellent",
IF(amazon3[[#This Row],[rating]]&gt;=4,"Good",
IF(amazon3[[#This Row],[rating]]&gt;=3,"Average","Low")))</f>
        <v>Average</v>
      </c>
      <c r="N524" s="6">
        <f>amazon3[[#This Row],[actual_price]]-amazon3[[#This Row],[discounted_price]]</f>
        <v>2000</v>
      </c>
    </row>
    <row r="525" spans="1:14">
      <c r="A525" t="s">
        <v>4325</v>
      </c>
      <c r="B525" t="s">
        <v>4326</v>
      </c>
      <c r="C525" t="s">
        <v>3079</v>
      </c>
      <c r="D525" t="str">
        <f>LEFT(amazon3[[#This Row],[category]],FIND("|",amazon3[[#This Row],[category]]&amp;"|")-1)</f>
        <v>Electronics</v>
      </c>
      <c r="E525" s="3">
        <v>949</v>
      </c>
      <c r="F525" s="3">
        <v>999</v>
      </c>
      <c r="G525" s="2">
        <v>0.05</v>
      </c>
      <c r="H525">
        <v>4.2</v>
      </c>
      <c r="I525" s="5">
        <v>31539</v>
      </c>
      <c r="J525" t="s">
        <v>3935</v>
      </c>
      <c r="K525" s="1" t="s">
        <v>4329</v>
      </c>
      <c r="L525" t="str">
        <f>IF(amazon3[[#This Row],[discount_percentage]]&gt;=0.7,"70%+",
IF(amazon3[[#This Row],[discount_percentage]]&gt;=0.5,"50%-69%",
IF(amazon3[[#This Row],[discount_percentage]]&gt;=0.3,"30%-49%",
IF(amazon3[[#This Row],[discount_percentage]]&gt;=0.1,"10%-29%","Below 10%"))))</f>
        <v>Below 10%</v>
      </c>
      <c r="M525" s="9" t="str">
        <f>IF(amazon3[[#This Row],[rating]]&gt;=4.5,"Excellent",
IF(amazon3[[#This Row],[rating]]&gt;=4,"Good",
IF(amazon3[[#This Row],[rating]]&gt;=3,"Average","Low")))</f>
        <v>Good</v>
      </c>
      <c r="N525" s="6">
        <f>amazon3[[#This Row],[actual_price]]-amazon3[[#This Row],[discounted_price]]</f>
        <v>50</v>
      </c>
    </row>
    <row r="526" spans="1:14">
      <c r="A526" t="s">
        <v>4330</v>
      </c>
      <c r="B526" t="s">
        <v>4331</v>
      </c>
      <c r="C526" t="s">
        <v>3509</v>
      </c>
      <c r="D526" t="str">
        <f>LEFT(amazon3[[#This Row],[category]],FIND("|",amazon3[[#This Row],[category]]&amp;"|")-1)</f>
        <v>Electronics</v>
      </c>
      <c r="E526" s="3">
        <v>99</v>
      </c>
      <c r="F526" s="3">
        <v>499</v>
      </c>
      <c r="G526" s="2">
        <v>0.8</v>
      </c>
      <c r="H526">
        <v>4.0999999999999996</v>
      </c>
      <c r="I526" s="5">
        <v>2451</v>
      </c>
      <c r="J526" t="s">
        <v>4336</v>
      </c>
      <c r="K526" s="1" t="s">
        <v>4339</v>
      </c>
      <c r="L526" t="str">
        <f>IF(amazon3[[#This Row],[discount_percentage]]&gt;=0.7,"70%+",
IF(amazon3[[#This Row],[discount_percentage]]&gt;=0.5,"50%-69%",
IF(amazon3[[#This Row],[discount_percentage]]&gt;=0.3,"30%-49%",
IF(amazon3[[#This Row],[discount_percentage]]&gt;=0.1,"10%-29%","Below 10%"))))</f>
        <v>70%+</v>
      </c>
      <c r="M526" s="9" t="str">
        <f>IF(amazon3[[#This Row],[rating]]&gt;=4.5,"Excellent",
IF(amazon3[[#This Row],[rating]]&gt;=4,"Good",
IF(amazon3[[#This Row],[rating]]&gt;=3,"Average","Low")))</f>
        <v>Good</v>
      </c>
      <c r="N526" s="6">
        <f>amazon3[[#This Row],[actual_price]]-amazon3[[#This Row],[discounted_price]]</f>
        <v>400</v>
      </c>
    </row>
    <row r="527" spans="1:14">
      <c r="A527" t="s">
        <v>4340</v>
      </c>
      <c r="B527" t="s">
        <v>4341</v>
      </c>
      <c r="C527" t="s">
        <v>2961</v>
      </c>
      <c r="D527" t="str">
        <f>LEFT(amazon3[[#This Row],[category]],FIND("|",amazon3[[#This Row],[category]]&amp;"|")-1)</f>
        <v>Electronics</v>
      </c>
      <c r="E527" s="3">
        <v>2499</v>
      </c>
      <c r="F527" s="3">
        <v>7990</v>
      </c>
      <c r="G527" s="2">
        <v>0.69</v>
      </c>
      <c r="H527">
        <v>4.0999999999999996</v>
      </c>
      <c r="I527" s="5">
        <v>154</v>
      </c>
      <c r="J527" t="s">
        <v>3908</v>
      </c>
      <c r="K527" s="1" t="s">
        <v>4344</v>
      </c>
      <c r="L527" t="str">
        <f>IF(amazon3[[#This Row],[discount_percentage]]&gt;=0.7,"70%+",
IF(amazon3[[#This Row],[discount_percentage]]&gt;=0.5,"50%-69%",
IF(amazon3[[#This Row],[discount_percentage]]&gt;=0.3,"30%-49%",
IF(amazon3[[#This Row],[discount_percentage]]&gt;=0.1,"10%-29%","Below 10%"))))</f>
        <v>50%-69%</v>
      </c>
      <c r="M527" s="9" t="str">
        <f>IF(amazon3[[#This Row],[rating]]&gt;=4.5,"Excellent",
IF(amazon3[[#This Row],[rating]]&gt;=4,"Good",
IF(amazon3[[#This Row],[rating]]&gt;=3,"Average","Low")))</f>
        <v>Good</v>
      </c>
      <c r="N527" s="6">
        <f>amazon3[[#This Row],[actual_price]]-amazon3[[#This Row],[discounted_price]]</f>
        <v>5491</v>
      </c>
    </row>
    <row r="528" spans="1:14">
      <c r="A528" t="s">
        <v>4345</v>
      </c>
      <c r="B528" t="s">
        <v>4346</v>
      </c>
      <c r="C528" t="s">
        <v>4347</v>
      </c>
      <c r="D528" t="str">
        <f>LEFT(amazon3[[#This Row],[category]],FIND("|",amazon3[[#This Row],[category]]&amp;"|")-1)</f>
        <v>Electronics</v>
      </c>
      <c r="E528" s="3">
        <v>689</v>
      </c>
      <c r="F528" s="3">
        <v>1999</v>
      </c>
      <c r="G528" s="2">
        <v>0.66</v>
      </c>
      <c r="H528">
        <v>4.3</v>
      </c>
      <c r="I528" s="5">
        <v>1193</v>
      </c>
      <c r="J528" t="s">
        <v>4352</v>
      </c>
      <c r="K528" s="1" t="s">
        <v>4355</v>
      </c>
      <c r="L528" t="str">
        <f>IF(amazon3[[#This Row],[discount_percentage]]&gt;=0.7,"70%+",
IF(amazon3[[#This Row],[discount_percentage]]&gt;=0.5,"50%-69%",
IF(amazon3[[#This Row],[discount_percentage]]&gt;=0.3,"30%-49%",
IF(amazon3[[#This Row],[discount_percentage]]&gt;=0.1,"10%-29%","Below 10%"))))</f>
        <v>50%-69%</v>
      </c>
      <c r="M528" s="9" t="str">
        <f>IF(amazon3[[#This Row],[rating]]&gt;=4.5,"Excellent",
IF(amazon3[[#This Row],[rating]]&gt;=4,"Good",
IF(amazon3[[#This Row],[rating]]&gt;=3,"Average","Low")))</f>
        <v>Good</v>
      </c>
      <c r="N528" s="6">
        <f>amazon3[[#This Row],[actual_price]]-amazon3[[#This Row],[discounted_price]]</f>
        <v>1310</v>
      </c>
    </row>
    <row r="529" spans="1:14">
      <c r="A529" t="s">
        <v>4356</v>
      </c>
      <c r="B529" t="s">
        <v>4357</v>
      </c>
      <c r="C529" t="s">
        <v>3958</v>
      </c>
      <c r="D529" t="str">
        <f>LEFT(amazon3[[#This Row],[category]],FIND("|",amazon3[[#This Row],[category]]&amp;"|")-1)</f>
        <v>Electronics</v>
      </c>
      <c r="E529" s="3">
        <v>499</v>
      </c>
      <c r="F529" s="3">
        <v>1899</v>
      </c>
      <c r="G529" s="2">
        <v>0.74</v>
      </c>
      <c r="H529">
        <v>4.0999999999999996</v>
      </c>
      <c r="I529" s="5">
        <v>1475</v>
      </c>
      <c r="J529" t="s">
        <v>4362</v>
      </c>
      <c r="K529" s="1" t="s">
        <v>4365</v>
      </c>
      <c r="L529" t="str">
        <f>IF(amazon3[[#This Row],[discount_percentage]]&gt;=0.7,"70%+",
IF(amazon3[[#This Row],[discount_percentage]]&gt;=0.5,"50%-69%",
IF(amazon3[[#This Row],[discount_percentage]]&gt;=0.3,"30%-49%",
IF(amazon3[[#This Row],[discount_percentage]]&gt;=0.1,"10%-29%","Below 10%"))))</f>
        <v>70%+</v>
      </c>
      <c r="M529" s="9" t="str">
        <f>IF(amazon3[[#This Row],[rating]]&gt;=4.5,"Excellent",
IF(amazon3[[#This Row],[rating]]&gt;=4,"Good",
IF(amazon3[[#This Row],[rating]]&gt;=3,"Average","Low")))</f>
        <v>Good</v>
      </c>
      <c r="N529" s="6">
        <f>amazon3[[#This Row],[actual_price]]-amazon3[[#This Row],[discounted_price]]</f>
        <v>1400</v>
      </c>
    </row>
    <row r="530" spans="1:14">
      <c r="A530" t="s">
        <v>4366</v>
      </c>
      <c r="B530" t="s">
        <v>4367</v>
      </c>
      <c r="C530" t="s">
        <v>3793</v>
      </c>
      <c r="D530" t="str">
        <f>LEFT(amazon3[[#This Row],[category]],FIND("|",amazon3[[#This Row],[category]]&amp;"|")-1)</f>
        <v>Electronics</v>
      </c>
      <c r="E530" s="3">
        <v>299</v>
      </c>
      <c r="F530" s="3">
        <v>999</v>
      </c>
      <c r="G530" s="2">
        <v>0.7</v>
      </c>
      <c r="H530">
        <v>4.3</v>
      </c>
      <c r="I530" s="5">
        <v>8891</v>
      </c>
      <c r="J530" t="s">
        <v>4372</v>
      </c>
      <c r="K530" s="1" t="s">
        <v>13088</v>
      </c>
      <c r="L530" t="str">
        <f>IF(amazon3[[#This Row],[discount_percentage]]&gt;=0.7,"70%+",
IF(amazon3[[#This Row],[discount_percentage]]&gt;=0.5,"50%-69%",
IF(amazon3[[#This Row],[discount_percentage]]&gt;=0.3,"30%-49%",
IF(amazon3[[#This Row],[discount_percentage]]&gt;=0.1,"10%-29%","Below 10%"))))</f>
        <v>70%+</v>
      </c>
      <c r="M530" s="9" t="str">
        <f>IF(amazon3[[#This Row],[rating]]&gt;=4.5,"Excellent",
IF(amazon3[[#This Row],[rating]]&gt;=4,"Good",
IF(amazon3[[#This Row],[rating]]&gt;=3,"Average","Low")))</f>
        <v>Good</v>
      </c>
      <c r="N530" s="6">
        <f>amazon3[[#This Row],[actual_price]]-amazon3[[#This Row],[discounted_price]]</f>
        <v>700</v>
      </c>
    </row>
    <row r="531" spans="1:14">
      <c r="A531" t="s">
        <v>4376</v>
      </c>
      <c r="B531" t="s">
        <v>4377</v>
      </c>
      <c r="C531" t="s">
        <v>3509</v>
      </c>
      <c r="D531" t="str">
        <f>LEFT(amazon3[[#This Row],[category]],FIND("|",amazon3[[#This Row],[category]]&amp;"|")-1)</f>
        <v>Electronics</v>
      </c>
      <c r="E531" s="3">
        <v>209</v>
      </c>
      <c r="F531" s="3">
        <v>499</v>
      </c>
      <c r="G531" s="2">
        <v>0.57999999999999996</v>
      </c>
      <c r="H531">
        <v>3.6</v>
      </c>
      <c r="I531" s="5">
        <v>104</v>
      </c>
      <c r="J531" t="s">
        <v>4382</v>
      </c>
      <c r="K531" s="1" t="s">
        <v>4385</v>
      </c>
      <c r="L531" t="str">
        <f>IF(amazon3[[#This Row],[discount_percentage]]&gt;=0.7,"70%+",
IF(amazon3[[#This Row],[discount_percentage]]&gt;=0.5,"50%-69%",
IF(amazon3[[#This Row],[discount_percentage]]&gt;=0.3,"30%-49%",
IF(amazon3[[#This Row],[discount_percentage]]&gt;=0.1,"10%-29%","Below 10%"))))</f>
        <v>50%-69%</v>
      </c>
      <c r="M531" s="9" t="str">
        <f>IF(amazon3[[#This Row],[rating]]&gt;=4.5,"Excellent",
IF(amazon3[[#This Row],[rating]]&gt;=4,"Good",
IF(amazon3[[#This Row],[rating]]&gt;=3,"Average","Low")))</f>
        <v>Average</v>
      </c>
      <c r="N531" s="6">
        <f>amazon3[[#This Row],[actual_price]]-amazon3[[#This Row],[discounted_price]]</f>
        <v>290</v>
      </c>
    </row>
    <row r="532" spans="1:14">
      <c r="A532" t="s">
        <v>4386</v>
      </c>
      <c r="B532" t="s">
        <v>4387</v>
      </c>
      <c r="C532" t="s">
        <v>3003</v>
      </c>
      <c r="D532" t="str">
        <f>LEFT(amazon3[[#This Row],[category]],FIND("|",amazon3[[#This Row],[category]]&amp;"|")-1)</f>
        <v>Electronics</v>
      </c>
      <c r="E532" s="3">
        <v>8499</v>
      </c>
      <c r="F532" s="3">
        <v>12999</v>
      </c>
      <c r="G532" s="2">
        <v>0.35</v>
      </c>
      <c r="H532">
        <v>4.0999999999999996</v>
      </c>
      <c r="I532" s="5">
        <v>6662</v>
      </c>
      <c r="J532" t="s">
        <v>4392</v>
      </c>
      <c r="K532" s="1" t="s">
        <v>4395</v>
      </c>
      <c r="L532" t="str">
        <f>IF(amazon3[[#This Row],[discount_percentage]]&gt;=0.7,"70%+",
IF(amazon3[[#This Row],[discount_percentage]]&gt;=0.5,"50%-69%",
IF(amazon3[[#This Row],[discount_percentage]]&gt;=0.3,"30%-49%",
IF(amazon3[[#This Row],[discount_percentage]]&gt;=0.1,"10%-29%","Below 10%"))))</f>
        <v>30%-49%</v>
      </c>
      <c r="M532" s="9" t="str">
        <f>IF(amazon3[[#This Row],[rating]]&gt;=4.5,"Excellent",
IF(amazon3[[#This Row],[rating]]&gt;=4,"Good",
IF(amazon3[[#This Row],[rating]]&gt;=3,"Average","Low")))</f>
        <v>Good</v>
      </c>
      <c r="N532" s="6">
        <f>amazon3[[#This Row],[actual_price]]-amazon3[[#This Row],[discounted_price]]</f>
        <v>4500</v>
      </c>
    </row>
    <row r="533" spans="1:14">
      <c r="A533" t="s">
        <v>4396</v>
      </c>
      <c r="B533" t="s">
        <v>4397</v>
      </c>
      <c r="C533" t="s">
        <v>2992</v>
      </c>
      <c r="D533" t="str">
        <f>LEFT(amazon3[[#This Row],[category]],FIND("|",amazon3[[#This Row],[category]]&amp;"|")-1)</f>
        <v>Electronics</v>
      </c>
      <c r="E533" s="3">
        <v>2179</v>
      </c>
      <c r="F533" s="3">
        <v>3999</v>
      </c>
      <c r="G533" s="2">
        <v>0.46</v>
      </c>
      <c r="H533">
        <v>4</v>
      </c>
      <c r="I533" s="5">
        <v>8380</v>
      </c>
      <c r="J533" t="s">
        <v>4402</v>
      </c>
      <c r="K533" s="1" t="s">
        <v>4405</v>
      </c>
      <c r="L533" t="str">
        <f>IF(amazon3[[#This Row],[discount_percentage]]&gt;=0.7,"70%+",
IF(amazon3[[#This Row],[discount_percentage]]&gt;=0.5,"50%-69%",
IF(amazon3[[#This Row],[discount_percentage]]&gt;=0.3,"30%-49%",
IF(amazon3[[#This Row],[discount_percentage]]&gt;=0.1,"10%-29%","Below 10%"))))</f>
        <v>30%-49%</v>
      </c>
      <c r="M533" s="9" t="str">
        <f>IF(amazon3[[#This Row],[rating]]&gt;=4.5,"Excellent",
IF(amazon3[[#This Row],[rating]]&gt;=4,"Good",
IF(amazon3[[#This Row],[rating]]&gt;=3,"Average","Low")))</f>
        <v>Good</v>
      </c>
      <c r="N533" s="6">
        <f>amazon3[[#This Row],[actual_price]]-amazon3[[#This Row],[discounted_price]]</f>
        <v>1820</v>
      </c>
    </row>
    <row r="534" spans="1:14">
      <c r="A534" t="s">
        <v>4406</v>
      </c>
      <c r="B534" t="s">
        <v>4407</v>
      </c>
      <c r="C534" t="s">
        <v>3003</v>
      </c>
      <c r="D534" t="str">
        <f>LEFT(amazon3[[#This Row],[category]],FIND("|",amazon3[[#This Row],[category]]&amp;"|")-1)</f>
        <v>Electronics</v>
      </c>
      <c r="E534" s="3">
        <v>16999</v>
      </c>
      <c r="F534" s="3">
        <v>20999</v>
      </c>
      <c r="G534" s="2">
        <v>0.19</v>
      </c>
      <c r="H534">
        <v>4.0999999999999996</v>
      </c>
      <c r="I534" s="5">
        <v>31822</v>
      </c>
      <c r="J534" t="s">
        <v>4174</v>
      </c>
      <c r="K534" s="1" t="s">
        <v>4410</v>
      </c>
      <c r="L534" t="str">
        <f>IF(amazon3[[#This Row],[discount_percentage]]&gt;=0.7,"70%+",
IF(amazon3[[#This Row],[discount_percentage]]&gt;=0.5,"50%-69%",
IF(amazon3[[#This Row],[discount_percentage]]&gt;=0.3,"30%-49%",
IF(amazon3[[#This Row],[discount_percentage]]&gt;=0.1,"10%-29%","Below 10%"))))</f>
        <v>10%-29%</v>
      </c>
      <c r="M534" s="9" t="str">
        <f>IF(amazon3[[#This Row],[rating]]&gt;=4.5,"Excellent",
IF(amazon3[[#This Row],[rating]]&gt;=4,"Good",
IF(amazon3[[#This Row],[rating]]&gt;=3,"Average","Low")))</f>
        <v>Good</v>
      </c>
      <c r="N534" s="6">
        <f>amazon3[[#This Row],[actual_price]]-amazon3[[#This Row],[discounted_price]]</f>
        <v>4000</v>
      </c>
    </row>
    <row r="535" spans="1:14">
      <c r="A535" t="s">
        <v>4411</v>
      </c>
      <c r="B535" t="s">
        <v>4412</v>
      </c>
      <c r="C535" t="s">
        <v>3003</v>
      </c>
      <c r="D535" t="str">
        <f>LEFT(amazon3[[#This Row],[category]],FIND("|",amazon3[[#This Row],[category]]&amp;"|")-1)</f>
        <v>Electronics</v>
      </c>
      <c r="E535" s="3">
        <v>44999</v>
      </c>
      <c r="F535" s="3">
        <v>49999</v>
      </c>
      <c r="G535" s="2">
        <v>0.1</v>
      </c>
      <c r="H535">
        <v>4.3</v>
      </c>
      <c r="I535" s="5">
        <v>3075</v>
      </c>
      <c r="J535" t="s">
        <v>4417</v>
      </c>
      <c r="K535" s="1" t="s">
        <v>4420</v>
      </c>
      <c r="L535" t="str">
        <f>IF(amazon3[[#This Row],[discount_percentage]]&gt;=0.7,"70%+",
IF(amazon3[[#This Row],[discount_percentage]]&gt;=0.5,"50%-69%",
IF(amazon3[[#This Row],[discount_percentage]]&gt;=0.3,"30%-49%",
IF(amazon3[[#This Row],[discount_percentage]]&gt;=0.1,"10%-29%","Below 10%"))))</f>
        <v>10%-29%</v>
      </c>
      <c r="M535" s="9" t="str">
        <f>IF(amazon3[[#This Row],[rating]]&gt;=4.5,"Excellent",
IF(amazon3[[#This Row],[rating]]&gt;=4,"Good",
IF(amazon3[[#This Row],[rating]]&gt;=3,"Average","Low")))</f>
        <v>Good</v>
      </c>
      <c r="N535" s="6">
        <f>amazon3[[#This Row],[actual_price]]-amazon3[[#This Row],[discounted_price]]</f>
        <v>5000</v>
      </c>
    </row>
    <row r="536" spans="1:14">
      <c r="A536" t="s">
        <v>4421</v>
      </c>
      <c r="B536" t="s">
        <v>4422</v>
      </c>
      <c r="C536" t="s">
        <v>3058</v>
      </c>
      <c r="D536" t="str">
        <f>LEFT(amazon3[[#This Row],[category]],FIND("|",amazon3[[#This Row],[category]]&amp;"|")-1)</f>
        <v>Electronics</v>
      </c>
      <c r="E536" s="3">
        <v>2599</v>
      </c>
      <c r="F536" s="3">
        <v>2999</v>
      </c>
      <c r="G536" s="2">
        <v>0.13</v>
      </c>
      <c r="H536">
        <v>3.9</v>
      </c>
      <c r="I536" s="5">
        <v>14266</v>
      </c>
      <c r="J536" t="s">
        <v>4427</v>
      </c>
      <c r="K536" s="1" t="s">
        <v>4430</v>
      </c>
      <c r="L536" t="str">
        <f>IF(amazon3[[#This Row],[discount_percentage]]&gt;=0.7,"70%+",
IF(amazon3[[#This Row],[discount_percentage]]&gt;=0.5,"50%-69%",
IF(amazon3[[#This Row],[discount_percentage]]&gt;=0.3,"30%-49%",
IF(amazon3[[#This Row],[discount_percentage]]&gt;=0.1,"10%-29%","Below 10%"))))</f>
        <v>10%-29%</v>
      </c>
      <c r="M536" s="9" t="str">
        <f>IF(amazon3[[#This Row],[rating]]&gt;=4.5,"Excellent",
IF(amazon3[[#This Row],[rating]]&gt;=4,"Good",
IF(amazon3[[#This Row],[rating]]&gt;=3,"Average","Low")))</f>
        <v>Average</v>
      </c>
      <c r="N536" s="6">
        <f>amazon3[[#This Row],[actual_price]]-amazon3[[#This Row],[discounted_price]]</f>
        <v>400</v>
      </c>
    </row>
    <row r="537" spans="1:14">
      <c r="A537" t="s">
        <v>4431</v>
      </c>
      <c r="B537" t="s">
        <v>4432</v>
      </c>
      <c r="C537" t="s">
        <v>2961</v>
      </c>
      <c r="D537" t="str">
        <f>LEFT(amazon3[[#This Row],[category]],FIND("|",amazon3[[#This Row],[category]]&amp;"|")-1)</f>
        <v>Electronics</v>
      </c>
      <c r="E537" s="3">
        <v>2799</v>
      </c>
      <c r="F537" s="3">
        <v>6499</v>
      </c>
      <c r="G537" s="2">
        <v>0.56999999999999995</v>
      </c>
      <c r="H537">
        <v>4.0999999999999996</v>
      </c>
      <c r="I537" s="5">
        <v>38879</v>
      </c>
      <c r="J537" t="s">
        <v>4437</v>
      </c>
      <c r="K537" s="1" t="s">
        <v>4440</v>
      </c>
      <c r="L537" t="str">
        <f>IF(amazon3[[#This Row],[discount_percentage]]&gt;=0.7,"70%+",
IF(amazon3[[#This Row],[discount_percentage]]&gt;=0.5,"50%-69%",
IF(amazon3[[#This Row],[discount_percentage]]&gt;=0.3,"30%-49%",
IF(amazon3[[#This Row],[discount_percentage]]&gt;=0.1,"10%-29%","Below 10%"))))</f>
        <v>50%-69%</v>
      </c>
      <c r="M537" s="9" t="str">
        <f>IF(amazon3[[#This Row],[rating]]&gt;=4.5,"Excellent",
IF(amazon3[[#This Row],[rating]]&gt;=4,"Good",
IF(amazon3[[#This Row],[rating]]&gt;=3,"Average","Low")))</f>
        <v>Good</v>
      </c>
      <c r="N537" s="6">
        <f>amazon3[[#This Row],[actual_price]]-amazon3[[#This Row],[discounted_price]]</f>
        <v>3700</v>
      </c>
    </row>
    <row r="538" spans="1:14">
      <c r="A538" t="s">
        <v>4441</v>
      </c>
      <c r="B538" t="s">
        <v>4442</v>
      </c>
      <c r="C538" t="s">
        <v>4443</v>
      </c>
      <c r="D538" t="str">
        <f>LEFT(amazon3[[#This Row],[category]],FIND("|",amazon3[[#This Row],[category]]&amp;"|")-1)</f>
        <v>Electronics</v>
      </c>
      <c r="E538" s="3">
        <v>1399</v>
      </c>
      <c r="F538" s="3">
        <v>2990</v>
      </c>
      <c r="G538" s="2">
        <v>0.53</v>
      </c>
      <c r="H538">
        <v>4.0999999999999996</v>
      </c>
      <c r="I538" s="5">
        <v>97175</v>
      </c>
      <c r="J538" t="s">
        <v>4448</v>
      </c>
      <c r="K538" s="1" t="s">
        <v>4451</v>
      </c>
      <c r="L538" t="str">
        <f>IF(amazon3[[#This Row],[discount_percentage]]&gt;=0.7,"70%+",
IF(amazon3[[#This Row],[discount_percentage]]&gt;=0.5,"50%-69%",
IF(amazon3[[#This Row],[discount_percentage]]&gt;=0.3,"30%-49%",
IF(amazon3[[#This Row],[discount_percentage]]&gt;=0.1,"10%-29%","Below 10%"))))</f>
        <v>50%-69%</v>
      </c>
      <c r="M538" s="9" t="str">
        <f>IF(amazon3[[#This Row],[rating]]&gt;=4.5,"Excellent",
IF(amazon3[[#This Row],[rating]]&gt;=4,"Good",
IF(amazon3[[#This Row],[rating]]&gt;=3,"Average","Low")))</f>
        <v>Good</v>
      </c>
      <c r="N538" s="6">
        <f>amazon3[[#This Row],[actual_price]]-amazon3[[#This Row],[discounted_price]]</f>
        <v>1591</v>
      </c>
    </row>
    <row r="539" spans="1:14">
      <c r="A539" t="s">
        <v>4452</v>
      </c>
      <c r="B539" t="s">
        <v>4453</v>
      </c>
      <c r="C539" t="s">
        <v>3037</v>
      </c>
      <c r="D539" t="str">
        <f>LEFT(amazon3[[#This Row],[category]],FIND("|",amazon3[[#This Row],[category]]&amp;"|")-1)</f>
        <v>Electronics</v>
      </c>
      <c r="E539" s="3">
        <v>649</v>
      </c>
      <c r="F539" s="3">
        <v>2400</v>
      </c>
      <c r="G539" s="2">
        <v>0.73</v>
      </c>
      <c r="H539">
        <v>4.4000000000000004</v>
      </c>
      <c r="I539" s="5">
        <v>67260</v>
      </c>
      <c r="J539" t="s">
        <v>3042</v>
      </c>
      <c r="K539" s="1" t="s">
        <v>4455</v>
      </c>
      <c r="L539" t="str">
        <f>IF(amazon3[[#This Row],[discount_percentage]]&gt;=0.7,"70%+",
IF(amazon3[[#This Row],[discount_percentage]]&gt;=0.5,"50%-69%",
IF(amazon3[[#This Row],[discount_percentage]]&gt;=0.3,"30%-49%",
IF(amazon3[[#This Row],[discount_percentage]]&gt;=0.1,"10%-29%","Below 10%"))))</f>
        <v>70%+</v>
      </c>
      <c r="M539" s="9" t="str">
        <f>IF(amazon3[[#This Row],[rating]]&gt;=4.5,"Excellent",
IF(amazon3[[#This Row],[rating]]&gt;=4,"Good",
IF(amazon3[[#This Row],[rating]]&gt;=3,"Average","Low")))</f>
        <v>Good</v>
      </c>
      <c r="N539" s="6">
        <f>amazon3[[#This Row],[actual_price]]-amazon3[[#This Row],[discounted_price]]</f>
        <v>1751</v>
      </c>
    </row>
    <row r="540" spans="1:14">
      <c r="A540" t="s">
        <v>4456</v>
      </c>
      <c r="B540" t="s">
        <v>4457</v>
      </c>
      <c r="C540" t="s">
        <v>3175</v>
      </c>
      <c r="D540" t="str">
        <f>LEFT(amazon3[[#This Row],[category]],FIND("|",amazon3[[#This Row],[category]]&amp;"|")-1)</f>
        <v>Electronics</v>
      </c>
      <c r="E540" s="3">
        <v>799</v>
      </c>
      <c r="F540" s="3">
        <v>3990</v>
      </c>
      <c r="G540" s="2">
        <v>0.8</v>
      </c>
      <c r="H540">
        <v>3.8</v>
      </c>
      <c r="I540" s="5">
        <v>119</v>
      </c>
      <c r="J540" t="s">
        <v>4462</v>
      </c>
      <c r="K540" s="1" t="s">
        <v>4465</v>
      </c>
      <c r="L540" t="str">
        <f>IF(amazon3[[#This Row],[discount_percentage]]&gt;=0.7,"70%+",
IF(amazon3[[#This Row],[discount_percentage]]&gt;=0.5,"50%-69%",
IF(amazon3[[#This Row],[discount_percentage]]&gt;=0.3,"30%-49%",
IF(amazon3[[#This Row],[discount_percentage]]&gt;=0.1,"10%-29%","Below 10%"))))</f>
        <v>70%+</v>
      </c>
      <c r="M540" s="9" t="str">
        <f>IF(amazon3[[#This Row],[rating]]&gt;=4.5,"Excellent",
IF(amazon3[[#This Row],[rating]]&gt;=4,"Good",
IF(amazon3[[#This Row],[rating]]&gt;=3,"Average","Low")))</f>
        <v>Average</v>
      </c>
      <c r="N540" s="6">
        <f>amazon3[[#This Row],[actual_price]]-amazon3[[#This Row],[discounted_price]]</f>
        <v>3191</v>
      </c>
    </row>
    <row r="541" spans="1:14">
      <c r="A541" t="s">
        <v>4466</v>
      </c>
      <c r="B541" t="s">
        <v>4467</v>
      </c>
      <c r="C541" t="s">
        <v>4468</v>
      </c>
      <c r="D541" t="str">
        <f>LEFT(amazon3[[#This Row],[category]],FIND("|",amazon3[[#This Row],[category]]&amp;"|")-1)</f>
        <v>Computers&amp;Accessories</v>
      </c>
      <c r="E541" s="3">
        <v>149</v>
      </c>
      <c r="F541" s="3">
        <v>149</v>
      </c>
      <c r="G541" s="2">
        <v>0</v>
      </c>
      <c r="H541">
        <v>4.3</v>
      </c>
      <c r="I541" s="5">
        <v>10833</v>
      </c>
      <c r="J541" t="s">
        <v>4473</v>
      </c>
      <c r="K541" s="1" t="s">
        <v>13089</v>
      </c>
      <c r="L541" t="str">
        <f>IF(amazon3[[#This Row],[discount_percentage]]&gt;=0.7,"70%+",
IF(amazon3[[#This Row],[discount_percentage]]&gt;=0.5,"50%-69%",
IF(amazon3[[#This Row],[discount_percentage]]&gt;=0.3,"30%-49%",
IF(amazon3[[#This Row],[discount_percentage]]&gt;=0.1,"10%-29%","Below 10%"))))</f>
        <v>Below 10%</v>
      </c>
      <c r="M541" s="9" t="str">
        <f>IF(amazon3[[#This Row],[rating]]&gt;=4.5,"Excellent",
IF(amazon3[[#This Row],[rating]]&gt;=4,"Good",
IF(amazon3[[#This Row],[rating]]&gt;=3,"Average","Low")))</f>
        <v>Good</v>
      </c>
      <c r="N541" s="6">
        <f>amazon3[[#This Row],[actual_price]]-amazon3[[#This Row],[discounted_price]]</f>
        <v>0</v>
      </c>
    </row>
    <row r="542" spans="1:14">
      <c r="A542" t="s">
        <v>501</v>
      </c>
      <c r="B542" t="s">
        <v>502</v>
      </c>
      <c r="C542" t="s">
        <v>18</v>
      </c>
      <c r="D542" t="str">
        <f>LEFT(amazon3[[#This Row],[category]],FIND("|",amazon3[[#This Row],[category]]&amp;"|")-1)</f>
        <v>Computers&amp;Accessories</v>
      </c>
      <c r="E542" s="3">
        <v>799</v>
      </c>
      <c r="F542" s="3">
        <v>2100</v>
      </c>
      <c r="G542" s="2">
        <v>0.62</v>
      </c>
      <c r="H542">
        <v>4.3</v>
      </c>
      <c r="I542" s="5">
        <v>8188</v>
      </c>
      <c r="J542" t="s">
        <v>507</v>
      </c>
      <c r="K542" s="1" t="s">
        <v>4478</v>
      </c>
      <c r="L542" t="str">
        <f>IF(amazon3[[#This Row],[discount_percentage]]&gt;=0.7,"70%+",
IF(amazon3[[#This Row],[discount_percentage]]&gt;=0.5,"50%-69%",
IF(amazon3[[#This Row],[discount_percentage]]&gt;=0.3,"30%-49%",
IF(amazon3[[#This Row],[discount_percentage]]&gt;=0.1,"10%-29%","Below 10%"))))</f>
        <v>50%-69%</v>
      </c>
      <c r="M542" s="9" t="str">
        <f>IF(amazon3[[#This Row],[rating]]&gt;=4.5,"Excellent",
IF(amazon3[[#This Row],[rating]]&gt;=4,"Good",
IF(amazon3[[#This Row],[rating]]&gt;=3,"Average","Low")))</f>
        <v>Good</v>
      </c>
      <c r="N542" s="6">
        <f>amazon3[[#This Row],[actual_price]]-amazon3[[#This Row],[discounted_price]]</f>
        <v>1301</v>
      </c>
    </row>
    <row r="543" spans="1:14">
      <c r="A543" t="s">
        <v>4479</v>
      </c>
      <c r="B543" t="s">
        <v>4480</v>
      </c>
      <c r="C543" t="s">
        <v>3058</v>
      </c>
      <c r="D543" t="str">
        <f>LEFT(amazon3[[#This Row],[category]],FIND("|",amazon3[[#This Row],[category]]&amp;"|")-1)</f>
        <v>Electronics</v>
      </c>
      <c r="E543" s="3">
        <v>3799</v>
      </c>
      <c r="F543" s="3">
        <v>5299</v>
      </c>
      <c r="G543" s="2">
        <v>0.28000000000000003</v>
      </c>
      <c r="H543">
        <v>3.5</v>
      </c>
      <c r="I543" s="5">
        <v>1641</v>
      </c>
      <c r="J543" t="s">
        <v>4485</v>
      </c>
      <c r="K543" s="1" t="s">
        <v>4488</v>
      </c>
      <c r="L543" t="str">
        <f>IF(amazon3[[#This Row],[discount_percentage]]&gt;=0.7,"70%+",
IF(amazon3[[#This Row],[discount_percentage]]&gt;=0.5,"50%-69%",
IF(amazon3[[#This Row],[discount_percentage]]&gt;=0.3,"30%-49%",
IF(amazon3[[#This Row],[discount_percentage]]&gt;=0.1,"10%-29%","Below 10%"))))</f>
        <v>10%-29%</v>
      </c>
      <c r="M543" s="9" t="str">
        <f>IF(amazon3[[#This Row],[rating]]&gt;=4.5,"Excellent",
IF(amazon3[[#This Row],[rating]]&gt;=4,"Good",
IF(amazon3[[#This Row],[rating]]&gt;=3,"Average","Low")))</f>
        <v>Average</v>
      </c>
      <c r="N543" s="6">
        <f>amazon3[[#This Row],[actual_price]]-amazon3[[#This Row],[discounted_price]]</f>
        <v>1500</v>
      </c>
    </row>
    <row r="544" spans="1:14">
      <c r="A544" t="s">
        <v>4489</v>
      </c>
      <c r="B544" t="s">
        <v>4490</v>
      </c>
      <c r="C544" t="s">
        <v>3991</v>
      </c>
      <c r="D544" t="str">
        <f>LEFT(amazon3[[#This Row],[category]],FIND("|",amazon3[[#This Row],[category]]&amp;"|")-1)</f>
        <v>Electronics</v>
      </c>
      <c r="E544" s="3">
        <v>199</v>
      </c>
      <c r="F544" s="3">
        <v>1899</v>
      </c>
      <c r="G544" s="2">
        <v>0.9</v>
      </c>
      <c r="H544">
        <v>4</v>
      </c>
      <c r="I544" s="5">
        <v>4740</v>
      </c>
      <c r="J544" t="s">
        <v>4495</v>
      </c>
      <c r="K544" s="1" t="s">
        <v>4498</v>
      </c>
      <c r="L544" t="str">
        <f>IF(amazon3[[#This Row],[discount_percentage]]&gt;=0.7,"70%+",
IF(amazon3[[#This Row],[discount_percentage]]&gt;=0.5,"50%-69%",
IF(amazon3[[#This Row],[discount_percentage]]&gt;=0.3,"30%-49%",
IF(amazon3[[#This Row],[discount_percentage]]&gt;=0.1,"10%-29%","Below 10%"))))</f>
        <v>70%+</v>
      </c>
      <c r="M544" s="9" t="str">
        <f>IF(amazon3[[#This Row],[rating]]&gt;=4.5,"Excellent",
IF(amazon3[[#This Row],[rating]]&gt;=4,"Good",
IF(amazon3[[#This Row],[rating]]&gt;=3,"Average","Low")))</f>
        <v>Good</v>
      </c>
      <c r="N544" s="6">
        <f>amazon3[[#This Row],[actual_price]]-amazon3[[#This Row],[discounted_price]]</f>
        <v>1700</v>
      </c>
    </row>
    <row r="545" spans="1:14">
      <c r="A545" t="s">
        <v>4499</v>
      </c>
      <c r="B545" t="s">
        <v>4500</v>
      </c>
      <c r="C545" t="s">
        <v>3003</v>
      </c>
      <c r="D545" t="str">
        <f>LEFT(amazon3[[#This Row],[category]],FIND("|",amazon3[[#This Row],[category]]&amp;"|")-1)</f>
        <v>Electronics</v>
      </c>
      <c r="E545" s="3">
        <v>23999</v>
      </c>
      <c r="F545" s="3">
        <v>32999</v>
      </c>
      <c r="G545" s="2">
        <v>0.27</v>
      </c>
      <c r="H545">
        <v>3.9</v>
      </c>
      <c r="I545" s="5">
        <v>8866</v>
      </c>
      <c r="J545" t="s">
        <v>4505</v>
      </c>
      <c r="K545" s="1" t="s">
        <v>4508</v>
      </c>
      <c r="L545" t="str">
        <f>IF(amazon3[[#This Row],[discount_percentage]]&gt;=0.7,"70%+",
IF(amazon3[[#This Row],[discount_percentage]]&gt;=0.5,"50%-69%",
IF(amazon3[[#This Row],[discount_percentage]]&gt;=0.3,"30%-49%",
IF(amazon3[[#This Row],[discount_percentage]]&gt;=0.1,"10%-29%","Below 10%"))))</f>
        <v>10%-29%</v>
      </c>
      <c r="M545" s="9" t="str">
        <f>IF(amazon3[[#This Row],[rating]]&gt;=4.5,"Excellent",
IF(amazon3[[#This Row],[rating]]&gt;=4,"Good",
IF(amazon3[[#This Row],[rating]]&gt;=3,"Average","Low")))</f>
        <v>Average</v>
      </c>
      <c r="N545" s="6">
        <f>amazon3[[#This Row],[actual_price]]-amazon3[[#This Row],[discounted_price]]</f>
        <v>9000</v>
      </c>
    </row>
    <row r="546" spans="1:14">
      <c r="A546" t="s">
        <v>4509</v>
      </c>
      <c r="B546" t="s">
        <v>4510</v>
      </c>
      <c r="C546" t="s">
        <v>3003</v>
      </c>
      <c r="D546" t="str">
        <f>LEFT(amazon3[[#This Row],[category]],FIND("|",amazon3[[#This Row],[category]]&amp;"|")-1)</f>
        <v>Electronics</v>
      </c>
      <c r="E546" s="3">
        <v>29990</v>
      </c>
      <c r="F546" s="3">
        <v>39990</v>
      </c>
      <c r="G546" s="2">
        <v>0.25</v>
      </c>
      <c r="H546">
        <v>4.3</v>
      </c>
      <c r="I546" s="5">
        <v>8399</v>
      </c>
      <c r="J546" t="s">
        <v>4515</v>
      </c>
      <c r="K546" s="1" t="s">
        <v>4518</v>
      </c>
      <c r="L546" t="str">
        <f>IF(amazon3[[#This Row],[discount_percentage]]&gt;=0.7,"70%+",
IF(amazon3[[#This Row],[discount_percentage]]&gt;=0.5,"50%-69%",
IF(amazon3[[#This Row],[discount_percentage]]&gt;=0.3,"30%-49%",
IF(amazon3[[#This Row],[discount_percentage]]&gt;=0.1,"10%-29%","Below 10%"))))</f>
        <v>10%-29%</v>
      </c>
      <c r="M546" s="9" t="str">
        <f>IF(amazon3[[#This Row],[rating]]&gt;=4.5,"Excellent",
IF(amazon3[[#This Row],[rating]]&gt;=4,"Good",
IF(amazon3[[#This Row],[rating]]&gt;=3,"Average","Low")))</f>
        <v>Good</v>
      </c>
      <c r="N546" s="6">
        <f>amazon3[[#This Row],[actual_price]]-amazon3[[#This Row],[discounted_price]]</f>
        <v>10000</v>
      </c>
    </row>
    <row r="547" spans="1:14">
      <c r="A547" t="s">
        <v>4519</v>
      </c>
      <c r="B547" t="s">
        <v>4520</v>
      </c>
      <c r="C547" t="s">
        <v>2961</v>
      </c>
      <c r="D547" t="str">
        <f>LEFT(amazon3[[#This Row],[category]],FIND("|",amazon3[[#This Row],[category]]&amp;"|")-1)</f>
        <v>Electronics</v>
      </c>
      <c r="E547" s="3">
        <v>281</v>
      </c>
      <c r="F547" s="3">
        <v>1999</v>
      </c>
      <c r="G547" s="2">
        <v>0.86</v>
      </c>
      <c r="H547">
        <v>2.8</v>
      </c>
      <c r="I547" s="5">
        <v>87</v>
      </c>
      <c r="J547" t="s">
        <v>4525</v>
      </c>
      <c r="K547" s="1" t="s">
        <v>13090</v>
      </c>
      <c r="L547" t="str">
        <f>IF(amazon3[[#This Row],[discount_percentage]]&gt;=0.7,"70%+",
IF(amazon3[[#This Row],[discount_percentage]]&gt;=0.5,"50%-69%",
IF(amazon3[[#This Row],[discount_percentage]]&gt;=0.3,"30%-49%",
IF(amazon3[[#This Row],[discount_percentage]]&gt;=0.1,"10%-29%","Below 10%"))))</f>
        <v>70%+</v>
      </c>
      <c r="M547" s="9" t="str">
        <f>IF(amazon3[[#This Row],[rating]]&gt;=4.5,"Excellent",
IF(amazon3[[#This Row],[rating]]&gt;=4,"Good",
IF(amazon3[[#This Row],[rating]]&gt;=3,"Average","Low")))</f>
        <v>Low</v>
      </c>
      <c r="N547" s="6">
        <f>amazon3[[#This Row],[actual_price]]-amazon3[[#This Row],[discounted_price]]</f>
        <v>1718</v>
      </c>
    </row>
    <row r="548" spans="1:14">
      <c r="A548" t="s">
        <v>4529</v>
      </c>
      <c r="B548" t="s">
        <v>4530</v>
      </c>
      <c r="C548" t="s">
        <v>3003</v>
      </c>
      <c r="D548" t="str">
        <f>LEFT(amazon3[[#This Row],[category]],FIND("|",amazon3[[#This Row],[category]]&amp;"|")-1)</f>
        <v>Electronics</v>
      </c>
      <c r="E548" s="3">
        <v>7998</v>
      </c>
      <c r="F548" s="3">
        <v>11999</v>
      </c>
      <c r="G548" s="2">
        <v>0.33</v>
      </c>
      <c r="H548">
        <v>3.8</v>
      </c>
      <c r="I548" s="5">
        <v>125</v>
      </c>
      <c r="J548" t="s">
        <v>4535</v>
      </c>
      <c r="K548" s="1" t="s">
        <v>4538</v>
      </c>
      <c r="L548" t="str">
        <f>IF(amazon3[[#This Row],[discount_percentage]]&gt;=0.7,"70%+",
IF(amazon3[[#This Row],[discount_percentage]]&gt;=0.5,"50%-69%",
IF(amazon3[[#This Row],[discount_percentage]]&gt;=0.3,"30%-49%",
IF(amazon3[[#This Row],[discount_percentage]]&gt;=0.1,"10%-29%","Below 10%"))))</f>
        <v>30%-49%</v>
      </c>
      <c r="M548" s="9" t="str">
        <f>IF(amazon3[[#This Row],[rating]]&gt;=4.5,"Excellent",
IF(amazon3[[#This Row],[rating]]&gt;=4,"Good",
IF(amazon3[[#This Row],[rating]]&gt;=3,"Average","Low")))</f>
        <v>Average</v>
      </c>
      <c r="N548" s="6">
        <f>amazon3[[#This Row],[actual_price]]-amazon3[[#This Row],[discounted_price]]</f>
        <v>4001</v>
      </c>
    </row>
    <row r="549" spans="1:14">
      <c r="A549" t="s">
        <v>4539</v>
      </c>
      <c r="B549" t="s">
        <v>4540</v>
      </c>
      <c r="C549" t="s">
        <v>2961</v>
      </c>
      <c r="D549" t="str">
        <f>LEFT(amazon3[[#This Row],[category]],FIND("|",amazon3[[#This Row],[category]]&amp;"|")-1)</f>
        <v>Electronics</v>
      </c>
      <c r="E549" s="3">
        <v>249</v>
      </c>
      <c r="F549" s="3">
        <v>999</v>
      </c>
      <c r="G549" s="2">
        <v>0.75</v>
      </c>
      <c r="H549">
        <v>4.5</v>
      </c>
      <c r="I549" s="5">
        <v>38</v>
      </c>
      <c r="J549" t="s">
        <v>4545</v>
      </c>
      <c r="K549" s="1" t="s">
        <v>4548</v>
      </c>
      <c r="L549" t="str">
        <f>IF(amazon3[[#This Row],[discount_percentage]]&gt;=0.7,"70%+",
IF(amazon3[[#This Row],[discount_percentage]]&gt;=0.5,"50%-69%",
IF(amazon3[[#This Row],[discount_percentage]]&gt;=0.3,"30%-49%",
IF(amazon3[[#This Row],[discount_percentage]]&gt;=0.1,"10%-29%","Below 10%"))))</f>
        <v>70%+</v>
      </c>
      <c r="M549" s="9" t="str">
        <f>IF(amazon3[[#This Row],[rating]]&gt;=4.5,"Excellent",
IF(amazon3[[#This Row],[rating]]&gt;=4,"Good",
IF(amazon3[[#This Row],[rating]]&gt;=3,"Average","Low")))</f>
        <v>Excellent</v>
      </c>
      <c r="N549" s="6">
        <f>amazon3[[#This Row],[actual_price]]-amazon3[[#This Row],[discounted_price]]</f>
        <v>750</v>
      </c>
    </row>
    <row r="550" spans="1:14">
      <c r="A550" t="s">
        <v>4549</v>
      </c>
      <c r="B550" t="s">
        <v>4550</v>
      </c>
      <c r="C550" t="s">
        <v>3793</v>
      </c>
      <c r="D550" t="str">
        <f>LEFT(amazon3[[#This Row],[category]],FIND("|",amazon3[[#This Row],[category]]&amp;"|")-1)</f>
        <v>Electronics</v>
      </c>
      <c r="E550" s="3">
        <v>299</v>
      </c>
      <c r="F550" s="3">
        <v>599</v>
      </c>
      <c r="G550" s="2">
        <v>0.5</v>
      </c>
      <c r="H550">
        <v>4.3</v>
      </c>
      <c r="I550" s="5">
        <v>4674</v>
      </c>
      <c r="J550" t="s">
        <v>4555</v>
      </c>
      <c r="K550" s="1" t="s">
        <v>4558</v>
      </c>
      <c r="L550" t="str">
        <f>IF(amazon3[[#This Row],[discount_percentage]]&gt;=0.7,"70%+",
IF(amazon3[[#This Row],[discount_percentage]]&gt;=0.5,"50%-69%",
IF(amazon3[[#This Row],[discount_percentage]]&gt;=0.3,"30%-49%",
IF(amazon3[[#This Row],[discount_percentage]]&gt;=0.1,"10%-29%","Below 10%"))))</f>
        <v>50%-69%</v>
      </c>
      <c r="M550" s="9" t="str">
        <f>IF(amazon3[[#This Row],[rating]]&gt;=4.5,"Excellent",
IF(amazon3[[#This Row],[rating]]&gt;=4,"Good",
IF(amazon3[[#This Row],[rating]]&gt;=3,"Average","Low")))</f>
        <v>Good</v>
      </c>
      <c r="N550" s="6">
        <f>amazon3[[#This Row],[actual_price]]-amazon3[[#This Row],[discounted_price]]</f>
        <v>300</v>
      </c>
    </row>
    <row r="551" spans="1:14">
      <c r="A551" t="s">
        <v>4559</v>
      </c>
      <c r="B551" t="s">
        <v>4560</v>
      </c>
      <c r="C551" t="s">
        <v>2961</v>
      </c>
      <c r="D551" t="str">
        <f>LEFT(amazon3[[#This Row],[category]],FIND("|",amazon3[[#This Row],[category]]&amp;"|")-1)</f>
        <v>Electronics</v>
      </c>
      <c r="E551" s="3">
        <v>499</v>
      </c>
      <c r="F551" s="3">
        <v>1899</v>
      </c>
      <c r="G551" s="2">
        <v>0.74</v>
      </c>
      <c r="H551">
        <v>4.0999999999999996</v>
      </c>
      <c r="I551" s="5">
        <v>412</v>
      </c>
      <c r="J551" t="s">
        <v>4565</v>
      </c>
      <c r="K551" s="1" t="s">
        <v>4568</v>
      </c>
      <c r="L551" t="str">
        <f>IF(amazon3[[#This Row],[discount_percentage]]&gt;=0.7,"70%+",
IF(amazon3[[#This Row],[discount_percentage]]&gt;=0.5,"50%-69%",
IF(amazon3[[#This Row],[discount_percentage]]&gt;=0.3,"30%-49%",
IF(amazon3[[#This Row],[discount_percentage]]&gt;=0.1,"10%-29%","Below 10%"))))</f>
        <v>70%+</v>
      </c>
      <c r="M551" s="9" t="str">
        <f>IF(amazon3[[#This Row],[rating]]&gt;=4.5,"Excellent",
IF(amazon3[[#This Row],[rating]]&gt;=4,"Good",
IF(amazon3[[#This Row],[rating]]&gt;=3,"Average","Low")))</f>
        <v>Good</v>
      </c>
      <c r="N551" s="6">
        <f>amazon3[[#This Row],[actual_price]]-amazon3[[#This Row],[discounted_price]]</f>
        <v>1400</v>
      </c>
    </row>
    <row r="552" spans="1:14">
      <c r="A552" t="s">
        <v>4569</v>
      </c>
      <c r="B552" t="s">
        <v>4570</v>
      </c>
      <c r="C552" t="s">
        <v>2961</v>
      </c>
      <c r="D552" t="str">
        <f>LEFT(amazon3[[#This Row],[category]],FIND("|",amazon3[[#This Row],[category]]&amp;"|")-1)</f>
        <v>Electronics</v>
      </c>
      <c r="E552" s="3">
        <v>899</v>
      </c>
      <c r="F552" s="3">
        <v>3499</v>
      </c>
      <c r="G552" s="2">
        <v>0.74</v>
      </c>
      <c r="H552">
        <v>3</v>
      </c>
      <c r="I552" s="5">
        <v>681</v>
      </c>
      <c r="J552" t="s">
        <v>4575</v>
      </c>
      <c r="K552" s="1" t="s">
        <v>4578</v>
      </c>
      <c r="L552" t="str">
        <f>IF(amazon3[[#This Row],[discount_percentage]]&gt;=0.7,"70%+",
IF(amazon3[[#This Row],[discount_percentage]]&gt;=0.5,"50%-69%",
IF(amazon3[[#This Row],[discount_percentage]]&gt;=0.3,"30%-49%",
IF(amazon3[[#This Row],[discount_percentage]]&gt;=0.1,"10%-29%","Below 10%"))))</f>
        <v>70%+</v>
      </c>
      <c r="M552" s="9" t="str">
        <f>IF(amazon3[[#This Row],[rating]]&gt;=4.5,"Excellent",
IF(amazon3[[#This Row],[rating]]&gt;=4,"Good",
IF(amazon3[[#This Row],[rating]]&gt;=3,"Average","Low")))</f>
        <v>Average</v>
      </c>
      <c r="N552" s="6">
        <f>amazon3[[#This Row],[actual_price]]-amazon3[[#This Row],[discounted_price]]</f>
        <v>2600</v>
      </c>
    </row>
    <row r="553" spans="1:14">
      <c r="A553" t="s">
        <v>4579</v>
      </c>
      <c r="B553" t="s">
        <v>4580</v>
      </c>
      <c r="C553" t="s">
        <v>2992</v>
      </c>
      <c r="D553" t="str">
        <f>LEFT(amazon3[[#This Row],[category]],FIND("|",amazon3[[#This Row],[category]]&amp;"|")-1)</f>
        <v>Electronics</v>
      </c>
      <c r="E553" s="3">
        <v>1599</v>
      </c>
      <c r="F553" s="3">
        <v>3499</v>
      </c>
      <c r="G553" s="2">
        <v>0.54</v>
      </c>
      <c r="H553">
        <v>4</v>
      </c>
      <c r="I553" s="5">
        <v>36384</v>
      </c>
      <c r="J553" t="s">
        <v>4585</v>
      </c>
      <c r="K553" s="1" t="s">
        <v>4588</v>
      </c>
      <c r="L553" t="str">
        <f>IF(amazon3[[#This Row],[discount_percentage]]&gt;=0.7,"70%+",
IF(amazon3[[#This Row],[discount_percentage]]&gt;=0.5,"50%-69%",
IF(amazon3[[#This Row],[discount_percentage]]&gt;=0.3,"30%-49%",
IF(amazon3[[#This Row],[discount_percentage]]&gt;=0.1,"10%-29%","Below 10%"))))</f>
        <v>50%-69%</v>
      </c>
      <c r="M553" s="9" t="str">
        <f>IF(amazon3[[#This Row],[rating]]&gt;=4.5,"Excellent",
IF(amazon3[[#This Row],[rating]]&gt;=4,"Good",
IF(amazon3[[#This Row],[rating]]&gt;=3,"Average","Low")))</f>
        <v>Good</v>
      </c>
      <c r="N553" s="6">
        <f>amazon3[[#This Row],[actual_price]]-amazon3[[#This Row],[discounted_price]]</f>
        <v>1900</v>
      </c>
    </row>
    <row r="554" spans="1:14">
      <c r="A554" t="s">
        <v>4589</v>
      </c>
      <c r="B554" t="s">
        <v>4590</v>
      </c>
      <c r="C554" t="s">
        <v>4591</v>
      </c>
      <c r="D554" t="str">
        <f>LEFT(amazon3[[#This Row],[category]],FIND("|",amazon3[[#This Row],[category]]&amp;"|")-1)</f>
        <v>Electronics</v>
      </c>
      <c r="E554" s="3">
        <v>120</v>
      </c>
      <c r="F554" s="3">
        <v>999</v>
      </c>
      <c r="G554" s="2">
        <v>0.88</v>
      </c>
      <c r="H554">
        <v>3.9</v>
      </c>
      <c r="I554" s="5">
        <v>6491</v>
      </c>
      <c r="J554" t="s">
        <v>4596</v>
      </c>
      <c r="K554" s="1" t="s">
        <v>4599</v>
      </c>
      <c r="L554" t="str">
        <f>IF(amazon3[[#This Row],[discount_percentage]]&gt;=0.7,"70%+",
IF(amazon3[[#This Row],[discount_percentage]]&gt;=0.5,"50%-69%",
IF(amazon3[[#This Row],[discount_percentage]]&gt;=0.3,"30%-49%",
IF(amazon3[[#This Row],[discount_percentage]]&gt;=0.1,"10%-29%","Below 10%"))))</f>
        <v>70%+</v>
      </c>
      <c r="M554" s="9" t="str">
        <f>IF(amazon3[[#This Row],[rating]]&gt;=4.5,"Excellent",
IF(amazon3[[#This Row],[rating]]&gt;=4,"Good",
IF(amazon3[[#This Row],[rating]]&gt;=3,"Average","Low")))</f>
        <v>Average</v>
      </c>
      <c r="N554" s="6">
        <f>amazon3[[#This Row],[actual_price]]-amazon3[[#This Row],[discounted_price]]</f>
        <v>879</v>
      </c>
    </row>
    <row r="555" spans="1:14">
      <c r="A555" t="s">
        <v>4600</v>
      </c>
      <c r="B555" t="s">
        <v>4601</v>
      </c>
      <c r="C555" t="s">
        <v>2961</v>
      </c>
      <c r="D555" t="str">
        <f>LEFT(amazon3[[#This Row],[category]],FIND("|",amazon3[[#This Row],[category]]&amp;"|")-1)</f>
        <v>Electronics</v>
      </c>
      <c r="E555" s="3">
        <v>3999</v>
      </c>
      <c r="F555" s="3">
        <v>6999</v>
      </c>
      <c r="G555" s="2">
        <v>0.43</v>
      </c>
      <c r="H555">
        <v>4.0999999999999996</v>
      </c>
      <c r="I555" s="5">
        <v>10229</v>
      </c>
      <c r="J555" t="s">
        <v>4606</v>
      </c>
      <c r="K555" s="1" t="s">
        <v>4609</v>
      </c>
      <c r="L555" t="str">
        <f>IF(amazon3[[#This Row],[discount_percentage]]&gt;=0.7,"70%+",
IF(amazon3[[#This Row],[discount_percentage]]&gt;=0.5,"50%-69%",
IF(amazon3[[#This Row],[discount_percentage]]&gt;=0.3,"30%-49%",
IF(amazon3[[#This Row],[discount_percentage]]&gt;=0.1,"10%-29%","Below 10%"))))</f>
        <v>30%-49%</v>
      </c>
      <c r="M555" s="9" t="str">
        <f>IF(amazon3[[#This Row],[rating]]&gt;=4.5,"Excellent",
IF(amazon3[[#This Row],[rating]]&gt;=4,"Good",
IF(amazon3[[#This Row],[rating]]&gt;=3,"Average","Low")))</f>
        <v>Good</v>
      </c>
      <c r="N555" s="6">
        <f>amazon3[[#This Row],[actual_price]]-amazon3[[#This Row],[discounted_price]]</f>
        <v>3000</v>
      </c>
    </row>
    <row r="556" spans="1:14">
      <c r="A556" t="s">
        <v>4610</v>
      </c>
      <c r="B556" t="s">
        <v>4183</v>
      </c>
      <c r="C556" t="s">
        <v>3003</v>
      </c>
      <c r="D556" t="str">
        <f>LEFT(amazon3[[#This Row],[category]],FIND("|",amazon3[[#This Row],[category]]&amp;"|")-1)</f>
        <v>Electronics</v>
      </c>
      <c r="E556" s="3">
        <v>12999</v>
      </c>
      <c r="F556" s="3">
        <v>18999</v>
      </c>
      <c r="G556" s="2">
        <v>0.32</v>
      </c>
      <c r="H556">
        <v>4.0999999999999996</v>
      </c>
      <c r="I556" s="5">
        <v>50772</v>
      </c>
      <c r="J556" t="s">
        <v>3669</v>
      </c>
      <c r="K556" s="1" t="s">
        <v>4611</v>
      </c>
      <c r="L556" t="str">
        <f>IF(amazon3[[#This Row],[discount_percentage]]&gt;=0.7,"70%+",
IF(amazon3[[#This Row],[discount_percentage]]&gt;=0.5,"50%-69%",
IF(amazon3[[#This Row],[discount_percentage]]&gt;=0.3,"30%-49%",
IF(amazon3[[#This Row],[discount_percentage]]&gt;=0.1,"10%-29%","Below 10%"))))</f>
        <v>30%-49%</v>
      </c>
      <c r="M556" s="9" t="str">
        <f>IF(amazon3[[#This Row],[rating]]&gt;=4.5,"Excellent",
IF(amazon3[[#This Row],[rating]]&gt;=4,"Good",
IF(amazon3[[#This Row],[rating]]&gt;=3,"Average","Low")))</f>
        <v>Good</v>
      </c>
      <c r="N556" s="6">
        <f>amazon3[[#This Row],[actual_price]]-amazon3[[#This Row],[discounted_price]]</f>
        <v>6000</v>
      </c>
    </row>
    <row r="557" spans="1:14">
      <c r="A557" t="s">
        <v>4612</v>
      </c>
      <c r="B557" t="s">
        <v>4613</v>
      </c>
      <c r="C557" t="s">
        <v>3991</v>
      </c>
      <c r="D557" t="str">
        <f>LEFT(amazon3[[#This Row],[category]],FIND("|",amazon3[[#This Row],[category]]&amp;"|")-1)</f>
        <v>Electronics</v>
      </c>
      <c r="E557" s="3">
        <v>1599</v>
      </c>
      <c r="F557" s="3">
        <v>2599</v>
      </c>
      <c r="G557" s="2">
        <v>0.38</v>
      </c>
      <c r="H557">
        <v>4.3</v>
      </c>
      <c r="I557" s="5">
        <v>1801</v>
      </c>
      <c r="J557" t="s">
        <v>4618</v>
      </c>
      <c r="K557" s="1" t="s">
        <v>4621</v>
      </c>
      <c r="L557" t="str">
        <f>IF(amazon3[[#This Row],[discount_percentage]]&gt;=0.7,"70%+",
IF(amazon3[[#This Row],[discount_percentage]]&gt;=0.5,"50%-69%",
IF(amazon3[[#This Row],[discount_percentage]]&gt;=0.3,"30%-49%",
IF(amazon3[[#This Row],[discount_percentage]]&gt;=0.1,"10%-29%","Below 10%"))))</f>
        <v>30%-49%</v>
      </c>
      <c r="M557" s="9" t="str">
        <f>IF(amazon3[[#This Row],[rating]]&gt;=4.5,"Excellent",
IF(amazon3[[#This Row],[rating]]&gt;=4,"Good",
IF(amazon3[[#This Row],[rating]]&gt;=3,"Average","Low")))</f>
        <v>Good</v>
      </c>
      <c r="N557" s="6">
        <f>amazon3[[#This Row],[actual_price]]-amazon3[[#This Row],[discounted_price]]</f>
        <v>1000</v>
      </c>
    </row>
    <row r="558" spans="1:14">
      <c r="A558" t="s">
        <v>4622</v>
      </c>
      <c r="B558" t="s">
        <v>4623</v>
      </c>
      <c r="C558" t="s">
        <v>3175</v>
      </c>
      <c r="D558" t="str">
        <f>LEFT(amazon3[[#This Row],[category]],FIND("|",amazon3[[#This Row],[category]]&amp;"|")-1)</f>
        <v>Electronics</v>
      </c>
      <c r="E558" s="3">
        <v>699</v>
      </c>
      <c r="F558" s="3">
        <v>1199</v>
      </c>
      <c r="G558" s="2">
        <v>0.42</v>
      </c>
      <c r="H558">
        <v>4</v>
      </c>
      <c r="I558" s="5">
        <v>14404</v>
      </c>
      <c r="J558" t="s">
        <v>3685</v>
      </c>
      <c r="K558" s="1" t="s">
        <v>4626</v>
      </c>
      <c r="L558" t="str">
        <f>IF(amazon3[[#This Row],[discount_percentage]]&gt;=0.7,"70%+",
IF(amazon3[[#This Row],[discount_percentage]]&gt;=0.5,"50%-69%",
IF(amazon3[[#This Row],[discount_percentage]]&gt;=0.3,"30%-49%",
IF(amazon3[[#This Row],[discount_percentage]]&gt;=0.1,"10%-29%","Below 10%"))))</f>
        <v>30%-49%</v>
      </c>
      <c r="M558" s="9" t="str">
        <f>IF(amazon3[[#This Row],[rating]]&gt;=4.5,"Excellent",
IF(amazon3[[#This Row],[rating]]&gt;=4,"Good",
IF(amazon3[[#This Row],[rating]]&gt;=3,"Average","Low")))</f>
        <v>Good</v>
      </c>
      <c r="N558" s="6">
        <f>amazon3[[#This Row],[actual_price]]-amazon3[[#This Row],[discounted_price]]</f>
        <v>500</v>
      </c>
    </row>
    <row r="559" spans="1:14">
      <c r="A559" t="s">
        <v>4627</v>
      </c>
      <c r="B559" t="s">
        <v>4628</v>
      </c>
      <c r="C559" t="s">
        <v>4629</v>
      </c>
      <c r="D559" t="str">
        <f>LEFT(amazon3[[#This Row],[category]],FIND("|",amazon3[[#This Row],[category]]&amp;"|")-1)</f>
        <v>Electronics</v>
      </c>
      <c r="E559" s="3">
        <v>99</v>
      </c>
      <c r="F559" s="3">
        <v>999</v>
      </c>
      <c r="G559" s="2">
        <v>0.9</v>
      </c>
      <c r="H559">
        <v>4.4000000000000004</v>
      </c>
      <c r="I559" s="5">
        <v>305</v>
      </c>
      <c r="J559" t="s">
        <v>4634</v>
      </c>
      <c r="K559" s="1" t="s">
        <v>4637</v>
      </c>
      <c r="L559" t="str">
        <f>IF(amazon3[[#This Row],[discount_percentage]]&gt;=0.7,"70%+",
IF(amazon3[[#This Row],[discount_percentage]]&gt;=0.5,"50%-69%",
IF(amazon3[[#This Row],[discount_percentage]]&gt;=0.3,"30%-49%",
IF(amazon3[[#This Row],[discount_percentage]]&gt;=0.1,"10%-29%","Below 10%"))))</f>
        <v>70%+</v>
      </c>
      <c r="M559" s="9" t="str">
        <f>IF(amazon3[[#This Row],[rating]]&gt;=4.5,"Excellent",
IF(amazon3[[#This Row],[rating]]&gt;=4,"Good",
IF(amazon3[[#This Row],[rating]]&gt;=3,"Average","Low")))</f>
        <v>Good</v>
      </c>
      <c r="N559" s="6">
        <f>amazon3[[#This Row],[actual_price]]-amazon3[[#This Row],[discounted_price]]</f>
        <v>900</v>
      </c>
    </row>
    <row r="560" spans="1:14">
      <c r="A560" t="s">
        <v>4638</v>
      </c>
      <c r="B560" t="s">
        <v>4639</v>
      </c>
      <c r="C560" t="s">
        <v>3003</v>
      </c>
      <c r="D560" t="str">
        <f>LEFT(amazon3[[#This Row],[category]],FIND("|",amazon3[[#This Row],[category]]&amp;"|")-1)</f>
        <v>Electronics</v>
      </c>
      <c r="E560" s="3">
        <v>7915</v>
      </c>
      <c r="F560" s="3">
        <v>9999</v>
      </c>
      <c r="G560" s="2">
        <v>0.21</v>
      </c>
      <c r="H560">
        <v>4.3</v>
      </c>
      <c r="I560" s="5">
        <v>1376</v>
      </c>
      <c r="J560" t="s">
        <v>4644</v>
      </c>
      <c r="K560" s="1" t="s">
        <v>4647</v>
      </c>
      <c r="L560" t="str">
        <f>IF(amazon3[[#This Row],[discount_percentage]]&gt;=0.7,"70%+",
IF(amazon3[[#This Row],[discount_percentage]]&gt;=0.5,"50%-69%",
IF(amazon3[[#This Row],[discount_percentage]]&gt;=0.3,"30%-49%",
IF(amazon3[[#This Row],[discount_percentage]]&gt;=0.1,"10%-29%","Below 10%"))))</f>
        <v>10%-29%</v>
      </c>
      <c r="M560" s="9" t="str">
        <f>IF(amazon3[[#This Row],[rating]]&gt;=4.5,"Excellent",
IF(amazon3[[#This Row],[rating]]&gt;=4,"Good",
IF(amazon3[[#This Row],[rating]]&gt;=3,"Average","Low")))</f>
        <v>Good</v>
      </c>
      <c r="N560" s="6">
        <f>amazon3[[#This Row],[actual_price]]-amazon3[[#This Row],[discounted_price]]</f>
        <v>2084</v>
      </c>
    </row>
    <row r="561" spans="1:14">
      <c r="A561" t="s">
        <v>4648</v>
      </c>
      <c r="B561" t="s">
        <v>4649</v>
      </c>
      <c r="C561" t="s">
        <v>2961</v>
      </c>
      <c r="D561" t="str">
        <f>LEFT(amazon3[[#This Row],[category]],FIND("|",amazon3[[#This Row],[category]]&amp;"|")-1)</f>
        <v>Electronics</v>
      </c>
      <c r="E561" s="3">
        <v>1499</v>
      </c>
      <c r="F561" s="3">
        <v>7999</v>
      </c>
      <c r="G561" s="2">
        <v>0.81</v>
      </c>
      <c r="H561">
        <v>4.2</v>
      </c>
      <c r="I561" s="5">
        <v>22638</v>
      </c>
      <c r="J561" t="s">
        <v>3200</v>
      </c>
      <c r="K561" s="1" t="s">
        <v>4652</v>
      </c>
      <c r="L561" t="str">
        <f>IF(amazon3[[#This Row],[discount_percentage]]&gt;=0.7,"70%+",
IF(amazon3[[#This Row],[discount_percentage]]&gt;=0.5,"50%-69%",
IF(amazon3[[#This Row],[discount_percentage]]&gt;=0.3,"30%-49%",
IF(amazon3[[#This Row],[discount_percentage]]&gt;=0.1,"10%-29%","Below 10%"))))</f>
        <v>70%+</v>
      </c>
      <c r="M561" s="9" t="str">
        <f>IF(amazon3[[#This Row],[rating]]&gt;=4.5,"Excellent",
IF(amazon3[[#This Row],[rating]]&gt;=4,"Good",
IF(amazon3[[#This Row],[rating]]&gt;=3,"Average","Low")))</f>
        <v>Good</v>
      </c>
      <c r="N561" s="6">
        <f>amazon3[[#This Row],[actual_price]]-amazon3[[#This Row],[discounted_price]]</f>
        <v>6500</v>
      </c>
    </row>
    <row r="562" spans="1:14">
      <c r="A562" t="s">
        <v>4653</v>
      </c>
      <c r="B562" t="s">
        <v>4654</v>
      </c>
      <c r="C562" t="s">
        <v>3058</v>
      </c>
      <c r="D562" t="str">
        <f>LEFT(amazon3[[#This Row],[category]],FIND("|",amazon3[[#This Row],[category]]&amp;"|")-1)</f>
        <v>Electronics</v>
      </c>
      <c r="E562" s="3">
        <v>1055</v>
      </c>
      <c r="F562" s="3">
        <v>1249</v>
      </c>
      <c r="G562" s="2">
        <v>0.16</v>
      </c>
      <c r="H562">
        <v>3.8</v>
      </c>
      <c r="I562" s="5">
        <v>2352</v>
      </c>
      <c r="J562" t="s">
        <v>4659</v>
      </c>
      <c r="K562" s="1" t="s">
        <v>4662</v>
      </c>
      <c r="L562" t="str">
        <f>IF(amazon3[[#This Row],[discount_percentage]]&gt;=0.7,"70%+",
IF(amazon3[[#This Row],[discount_percentage]]&gt;=0.5,"50%-69%",
IF(amazon3[[#This Row],[discount_percentage]]&gt;=0.3,"30%-49%",
IF(amazon3[[#This Row],[discount_percentage]]&gt;=0.1,"10%-29%","Below 10%"))))</f>
        <v>10%-29%</v>
      </c>
      <c r="M562" s="9" t="str">
        <f>IF(amazon3[[#This Row],[rating]]&gt;=4.5,"Excellent",
IF(amazon3[[#This Row],[rating]]&gt;=4,"Good",
IF(amazon3[[#This Row],[rating]]&gt;=3,"Average","Low")))</f>
        <v>Average</v>
      </c>
      <c r="N562" s="6">
        <f>amazon3[[#This Row],[actual_price]]-amazon3[[#This Row],[discounted_price]]</f>
        <v>194</v>
      </c>
    </row>
    <row r="563" spans="1:14">
      <c r="A563" t="s">
        <v>4663</v>
      </c>
      <c r="B563" t="s">
        <v>4664</v>
      </c>
      <c r="C563" t="s">
        <v>3793</v>
      </c>
      <c r="D563" t="str">
        <f>LEFT(amazon3[[#This Row],[category]],FIND("|",amazon3[[#This Row],[category]]&amp;"|")-1)</f>
        <v>Electronics</v>
      </c>
      <c r="E563" s="3">
        <v>150</v>
      </c>
      <c r="F563" s="3">
        <v>599</v>
      </c>
      <c r="G563" s="2">
        <v>0.75</v>
      </c>
      <c r="H563">
        <v>4.3</v>
      </c>
      <c r="I563" s="5">
        <v>714</v>
      </c>
      <c r="J563" t="s">
        <v>4669</v>
      </c>
      <c r="K563" s="1" t="s">
        <v>4672</v>
      </c>
      <c r="L563" t="str">
        <f>IF(amazon3[[#This Row],[discount_percentage]]&gt;=0.7,"70%+",
IF(amazon3[[#This Row],[discount_percentage]]&gt;=0.5,"50%-69%",
IF(amazon3[[#This Row],[discount_percentage]]&gt;=0.3,"30%-49%",
IF(amazon3[[#This Row],[discount_percentage]]&gt;=0.1,"10%-29%","Below 10%"))))</f>
        <v>70%+</v>
      </c>
      <c r="M563" s="9" t="str">
        <f>IF(amazon3[[#This Row],[rating]]&gt;=4.5,"Excellent",
IF(amazon3[[#This Row],[rating]]&gt;=4,"Good",
IF(amazon3[[#This Row],[rating]]&gt;=3,"Average","Low")))</f>
        <v>Good</v>
      </c>
      <c r="N563" s="6">
        <f>amazon3[[#This Row],[actual_price]]-amazon3[[#This Row],[discounted_price]]</f>
        <v>449</v>
      </c>
    </row>
    <row r="564" spans="1:14">
      <c r="A564" t="s">
        <v>658</v>
      </c>
      <c r="B564" t="s">
        <v>659</v>
      </c>
      <c r="C564" t="s">
        <v>18</v>
      </c>
      <c r="D564" t="str">
        <f>LEFT(amazon3[[#This Row],[category]],FIND("|",amazon3[[#This Row],[category]]&amp;"|")-1)</f>
        <v>Computers&amp;Accessories</v>
      </c>
      <c r="E564" s="3">
        <v>219</v>
      </c>
      <c r="F564" s="3">
        <v>700</v>
      </c>
      <c r="G564" s="2">
        <v>0.69</v>
      </c>
      <c r="H564">
        <v>4.3</v>
      </c>
      <c r="I564" s="5">
        <v>20052</v>
      </c>
      <c r="J564" t="s">
        <v>664</v>
      </c>
      <c r="K564" s="1" t="s">
        <v>4674</v>
      </c>
      <c r="L564" t="str">
        <f>IF(amazon3[[#This Row],[discount_percentage]]&gt;=0.7,"70%+",
IF(amazon3[[#This Row],[discount_percentage]]&gt;=0.5,"50%-69%",
IF(amazon3[[#This Row],[discount_percentage]]&gt;=0.3,"30%-49%",
IF(amazon3[[#This Row],[discount_percentage]]&gt;=0.1,"10%-29%","Below 10%"))))</f>
        <v>50%-69%</v>
      </c>
      <c r="M564" s="9" t="str">
        <f>IF(amazon3[[#This Row],[rating]]&gt;=4.5,"Excellent",
IF(amazon3[[#This Row],[rating]]&gt;=4,"Good",
IF(amazon3[[#This Row],[rating]]&gt;=3,"Average","Low")))</f>
        <v>Good</v>
      </c>
      <c r="N564" s="6">
        <f>amazon3[[#This Row],[actual_price]]-amazon3[[#This Row],[discounted_price]]</f>
        <v>481</v>
      </c>
    </row>
    <row r="565" spans="1:14">
      <c r="A565" t="s">
        <v>4675</v>
      </c>
      <c r="B565" t="s">
        <v>4676</v>
      </c>
      <c r="C565" t="s">
        <v>3991</v>
      </c>
      <c r="D565" t="str">
        <f>LEFT(amazon3[[#This Row],[category]],FIND("|",amazon3[[#This Row],[category]]&amp;"|")-1)</f>
        <v>Electronics</v>
      </c>
      <c r="E565" s="3">
        <v>474</v>
      </c>
      <c r="F565" s="3">
        <v>1799</v>
      </c>
      <c r="G565" s="2">
        <v>0.74</v>
      </c>
      <c r="H565">
        <v>4.3</v>
      </c>
      <c r="I565" s="5">
        <v>1454</v>
      </c>
      <c r="J565" t="s">
        <v>4681</v>
      </c>
      <c r="K565" s="1" t="s">
        <v>4684</v>
      </c>
      <c r="L565" t="str">
        <f>IF(amazon3[[#This Row],[discount_percentage]]&gt;=0.7,"70%+",
IF(amazon3[[#This Row],[discount_percentage]]&gt;=0.5,"50%-69%",
IF(amazon3[[#This Row],[discount_percentage]]&gt;=0.3,"30%-49%",
IF(amazon3[[#This Row],[discount_percentage]]&gt;=0.1,"10%-29%","Below 10%"))))</f>
        <v>70%+</v>
      </c>
      <c r="M565" s="9" t="str">
        <f>IF(amazon3[[#This Row],[rating]]&gt;=4.5,"Excellent",
IF(amazon3[[#This Row],[rating]]&gt;=4,"Good",
IF(amazon3[[#This Row],[rating]]&gt;=3,"Average","Low")))</f>
        <v>Good</v>
      </c>
      <c r="N565" s="6">
        <f>amazon3[[#This Row],[actual_price]]-amazon3[[#This Row],[discounted_price]]</f>
        <v>1325</v>
      </c>
    </row>
    <row r="566" spans="1:14">
      <c r="A566" t="s">
        <v>693</v>
      </c>
      <c r="B566" t="s">
        <v>694</v>
      </c>
      <c r="C566" t="s">
        <v>18</v>
      </c>
      <c r="D566" t="str">
        <f>LEFT(amazon3[[#This Row],[category]],FIND("|",amazon3[[#This Row],[category]]&amp;"|")-1)</f>
        <v>Computers&amp;Accessories</v>
      </c>
      <c r="E566" s="3">
        <v>115</v>
      </c>
      <c r="F566" s="3">
        <v>499</v>
      </c>
      <c r="G566" s="2">
        <v>0.77</v>
      </c>
      <c r="H566">
        <v>4</v>
      </c>
      <c r="I566" s="5">
        <v>7732</v>
      </c>
      <c r="J566" t="s">
        <v>699</v>
      </c>
      <c r="K566" s="1" t="s">
        <v>4686</v>
      </c>
      <c r="L566" t="str">
        <f>IF(amazon3[[#This Row],[discount_percentage]]&gt;=0.7,"70%+",
IF(amazon3[[#This Row],[discount_percentage]]&gt;=0.5,"50%-69%",
IF(amazon3[[#This Row],[discount_percentage]]&gt;=0.3,"30%-49%",
IF(amazon3[[#This Row],[discount_percentage]]&gt;=0.1,"10%-29%","Below 10%"))))</f>
        <v>70%+</v>
      </c>
      <c r="M566" s="9" t="str">
        <f>IF(amazon3[[#This Row],[rating]]&gt;=4.5,"Excellent",
IF(amazon3[[#This Row],[rating]]&gt;=4,"Good",
IF(amazon3[[#This Row],[rating]]&gt;=3,"Average","Low")))</f>
        <v>Good</v>
      </c>
      <c r="N566" s="6">
        <f>amazon3[[#This Row],[actual_price]]-amazon3[[#This Row],[discounted_price]]</f>
        <v>384</v>
      </c>
    </row>
    <row r="567" spans="1:14">
      <c r="A567" t="s">
        <v>4687</v>
      </c>
      <c r="B567" t="s">
        <v>4688</v>
      </c>
      <c r="C567" t="s">
        <v>3175</v>
      </c>
      <c r="D567" t="str">
        <f>LEFT(amazon3[[#This Row],[category]],FIND("|",amazon3[[#This Row],[category]]&amp;"|")-1)</f>
        <v>Electronics</v>
      </c>
      <c r="E567" s="3">
        <v>239</v>
      </c>
      <c r="F567" s="3">
        <v>599</v>
      </c>
      <c r="G567" s="2">
        <v>0.6</v>
      </c>
      <c r="H567">
        <v>3.9</v>
      </c>
      <c r="I567" s="5">
        <v>2147</v>
      </c>
      <c r="J567" t="s">
        <v>4297</v>
      </c>
      <c r="K567" s="1" t="s">
        <v>4691</v>
      </c>
      <c r="L567" t="str">
        <f>IF(amazon3[[#This Row],[discount_percentage]]&gt;=0.7,"70%+",
IF(amazon3[[#This Row],[discount_percentage]]&gt;=0.5,"50%-69%",
IF(amazon3[[#This Row],[discount_percentage]]&gt;=0.3,"30%-49%",
IF(amazon3[[#This Row],[discount_percentage]]&gt;=0.1,"10%-29%","Below 10%"))))</f>
        <v>50%-69%</v>
      </c>
      <c r="M567" s="9" t="str">
        <f>IF(amazon3[[#This Row],[rating]]&gt;=4.5,"Excellent",
IF(amazon3[[#This Row],[rating]]&gt;=4,"Good",
IF(amazon3[[#This Row],[rating]]&gt;=3,"Average","Low")))</f>
        <v>Average</v>
      </c>
      <c r="N567" s="6">
        <f>amazon3[[#This Row],[actual_price]]-amazon3[[#This Row],[discounted_price]]</f>
        <v>360</v>
      </c>
    </row>
    <row r="568" spans="1:14">
      <c r="A568" t="s">
        <v>4692</v>
      </c>
      <c r="B568" t="s">
        <v>4693</v>
      </c>
      <c r="C568" t="s">
        <v>3003</v>
      </c>
      <c r="D568" t="str">
        <f>LEFT(amazon3[[#This Row],[category]],FIND("|",amazon3[[#This Row],[category]]&amp;"|")-1)</f>
        <v>Electronics</v>
      </c>
      <c r="E568" s="3">
        <v>7499</v>
      </c>
      <c r="F568" s="3">
        <v>9499</v>
      </c>
      <c r="G568" s="2">
        <v>0.21</v>
      </c>
      <c r="H568">
        <v>4.0999999999999996</v>
      </c>
      <c r="I568" s="5">
        <v>313832</v>
      </c>
      <c r="J568" t="s">
        <v>3269</v>
      </c>
      <c r="K568" s="1" t="s">
        <v>4695</v>
      </c>
      <c r="L568" t="str">
        <f>IF(amazon3[[#This Row],[discount_percentage]]&gt;=0.7,"70%+",
IF(amazon3[[#This Row],[discount_percentage]]&gt;=0.5,"50%-69%",
IF(amazon3[[#This Row],[discount_percentage]]&gt;=0.3,"30%-49%",
IF(amazon3[[#This Row],[discount_percentage]]&gt;=0.1,"10%-29%","Below 10%"))))</f>
        <v>10%-29%</v>
      </c>
      <c r="M568" s="9" t="str">
        <f>IF(amazon3[[#This Row],[rating]]&gt;=4.5,"Excellent",
IF(amazon3[[#This Row],[rating]]&gt;=4,"Good",
IF(amazon3[[#This Row],[rating]]&gt;=3,"Average","Low")))</f>
        <v>Good</v>
      </c>
      <c r="N568" s="6">
        <f>amazon3[[#This Row],[actual_price]]-amazon3[[#This Row],[discounted_price]]</f>
        <v>2000</v>
      </c>
    </row>
    <row r="569" spans="1:14">
      <c r="A569" t="s">
        <v>4696</v>
      </c>
      <c r="B569" t="s">
        <v>4697</v>
      </c>
      <c r="C569" t="s">
        <v>2961</v>
      </c>
      <c r="D569" t="str">
        <f>LEFT(amazon3[[#This Row],[category]],FIND("|",amazon3[[#This Row],[category]]&amp;"|")-1)</f>
        <v>Electronics</v>
      </c>
      <c r="E569" s="3">
        <v>265</v>
      </c>
      <c r="F569" s="3">
        <v>999</v>
      </c>
      <c r="G569" s="2">
        <v>0.73</v>
      </c>
      <c r="H569">
        <v>3.7</v>
      </c>
      <c r="I569" s="5">
        <v>465</v>
      </c>
      <c r="J569" t="s">
        <v>4702</v>
      </c>
      <c r="K569" s="1" t="s">
        <v>4705</v>
      </c>
      <c r="L569" t="str">
        <f>IF(amazon3[[#This Row],[discount_percentage]]&gt;=0.7,"70%+",
IF(amazon3[[#This Row],[discount_percentage]]&gt;=0.5,"50%-69%",
IF(amazon3[[#This Row],[discount_percentage]]&gt;=0.3,"30%-49%",
IF(amazon3[[#This Row],[discount_percentage]]&gt;=0.1,"10%-29%","Below 10%"))))</f>
        <v>70%+</v>
      </c>
      <c r="M569" s="9" t="str">
        <f>IF(amazon3[[#This Row],[rating]]&gt;=4.5,"Excellent",
IF(amazon3[[#This Row],[rating]]&gt;=4,"Good",
IF(amazon3[[#This Row],[rating]]&gt;=3,"Average","Low")))</f>
        <v>Average</v>
      </c>
      <c r="N569" s="6">
        <f>amazon3[[#This Row],[actual_price]]-amazon3[[#This Row],[discounted_price]]</f>
        <v>734</v>
      </c>
    </row>
    <row r="570" spans="1:14">
      <c r="A570" t="s">
        <v>4706</v>
      </c>
      <c r="B570" t="s">
        <v>4707</v>
      </c>
      <c r="C570" t="s">
        <v>3003</v>
      </c>
      <c r="D570" t="str">
        <f>LEFT(amazon3[[#This Row],[category]],FIND("|",amazon3[[#This Row],[category]]&amp;"|")-1)</f>
        <v>Electronics</v>
      </c>
      <c r="E570" s="3">
        <v>37990</v>
      </c>
      <c r="F570" s="3">
        <v>74999</v>
      </c>
      <c r="G570" s="2">
        <v>0.49</v>
      </c>
      <c r="H570">
        <v>4.2</v>
      </c>
      <c r="I570" s="5">
        <v>27790</v>
      </c>
      <c r="J570" t="s">
        <v>4712</v>
      </c>
      <c r="K570" s="1" t="s">
        <v>4715</v>
      </c>
      <c r="L570" t="str">
        <f>IF(amazon3[[#This Row],[discount_percentage]]&gt;=0.7,"70%+",
IF(amazon3[[#This Row],[discount_percentage]]&gt;=0.5,"50%-69%",
IF(amazon3[[#This Row],[discount_percentage]]&gt;=0.3,"30%-49%",
IF(amazon3[[#This Row],[discount_percentage]]&gt;=0.1,"10%-29%","Below 10%"))))</f>
        <v>30%-49%</v>
      </c>
      <c r="M570" s="9" t="str">
        <f>IF(amazon3[[#This Row],[rating]]&gt;=4.5,"Excellent",
IF(amazon3[[#This Row],[rating]]&gt;=4,"Good",
IF(amazon3[[#This Row],[rating]]&gt;=3,"Average","Low")))</f>
        <v>Good</v>
      </c>
      <c r="N570" s="6">
        <f>amazon3[[#This Row],[actual_price]]-amazon3[[#This Row],[discounted_price]]</f>
        <v>37009</v>
      </c>
    </row>
    <row r="571" spans="1:14">
      <c r="A571" t="s">
        <v>713</v>
      </c>
      <c r="B571" t="s">
        <v>714</v>
      </c>
      <c r="C571" t="s">
        <v>18</v>
      </c>
      <c r="D571" t="str">
        <f>LEFT(amazon3[[#This Row],[category]],FIND("|",amazon3[[#This Row],[category]]&amp;"|")-1)</f>
        <v>Computers&amp;Accessories</v>
      </c>
      <c r="E571" s="3">
        <v>199</v>
      </c>
      <c r="F571" s="3">
        <v>499</v>
      </c>
      <c r="G571" s="2">
        <v>0.6</v>
      </c>
      <c r="H571">
        <v>4.0999999999999996</v>
      </c>
      <c r="I571" s="5">
        <v>602</v>
      </c>
      <c r="J571" t="s">
        <v>719</v>
      </c>
      <c r="K571" s="1" t="s">
        <v>4717</v>
      </c>
      <c r="L571" t="str">
        <f>IF(amazon3[[#This Row],[discount_percentage]]&gt;=0.7,"70%+",
IF(amazon3[[#This Row],[discount_percentage]]&gt;=0.5,"50%-69%",
IF(amazon3[[#This Row],[discount_percentage]]&gt;=0.3,"30%-49%",
IF(amazon3[[#This Row],[discount_percentage]]&gt;=0.1,"10%-29%","Below 10%"))))</f>
        <v>50%-69%</v>
      </c>
      <c r="M571" s="9" t="str">
        <f>IF(amazon3[[#This Row],[rating]]&gt;=4.5,"Excellent",
IF(amazon3[[#This Row],[rating]]&gt;=4,"Good",
IF(amazon3[[#This Row],[rating]]&gt;=3,"Average","Low")))</f>
        <v>Good</v>
      </c>
      <c r="N571" s="6">
        <f>amazon3[[#This Row],[actual_price]]-amazon3[[#This Row],[discounted_price]]</f>
        <v>300</v>
      </c>
    </row>
    <row r="572" spans="1:14">
      <c r="A572" t="s">
        <v>723</v>
      </c>
      <c r="B572" t="s">
        <v>724</v>
      </c>
      <c r="C572" t="s">
        <v>18</v>
      </c>
      <c r="D572" t="str">
        <f>LEFT(amazon3[[#This Row],[category]],FIND("|",amazon3[[#This Row],[category]]&amp;"|")-1)</f>
        <v>Computers&amp;Accessories</v>
      </c>
      <c r="E572" s="3">
        <v>179</v>
      </c>
      <c r="F572" s="3">
        <v>399</v>
      </c>
      <c r="G572" s="2">
        <v>0.55000000000000004</v>
      </c>
      <c r="H572">
        <v>4</v>
      </c>
      <c r="I572" s="5">
        <v>1423</v>
      </c>
      <c r="J572" t="s">
        <v>729</v>
      </c>
      <c r="K572" s="1" t="s">
        <v>13091</v>
      </c>
      <c r="L572" t="str">
        <f>IF(amazon3[[#This Row],[discount_percentage]]&gt;=0.7,"70%+",
IF(amazon3[[#This Row],[discount_percentage]]&gt;=0.5,"50%-69%",
IF(amazon3[[#This Row],[discount_percentage]]&gt;=0.3,"30%-49%",
IF(amazon3[[#This Row],[discount_percentage]]&gt;=0.1,"10%-29%","Below 10%"))))</f>
        <v>50%-69%</v>
      </c>
      <c r="M572" s="9" t="str">
        <f>IF(amazon3[[#This Row],[rating]]&gt;=4.5,"Excellent",
IF(amazon3[[#This Row],[rating]]&gt;=4,"Good",
IF(amazon3[[#This Row],[rating]]&gt;=3,"Average","Low")))</f>
        <v>Good</v>
      </c>
      <c r="N572" s="6">
        <f>amazon3[[#This Row],[actual_price]]-amazon3[[#This Row],[discounted_price]]</f>
        <v>220</v>
      </c>
    </row>
    <row r="573" spans="1:14">
      <c r="A573" t="s">
        <v>4720</v>
      </c>
      <c r="B573" t="s">
        <v>4721</v>
      </c>
      <c r="C573" t="s">
        <v>3446</v>
      </c>
      <c r="D573" t="str">
        <f>LEFT(amazon3[[#This Row],[category]],FIND("|",amazon3[[#This Row],[category]]&amp;"|")-1)</f>
        <v>Electronics</v>
      </c>
      <c r="E573" s="3">
        <v>1799</v>
      </c>
      <c r="F573" s="3">
        <v>3999</v>
      </c>
      <c r="G573" s="2">
        <v>0.55000000000000004</v>
      </c>
      <c r="H573">
        <v>4.5999999999999996</v>
      </c>
      <c r="I573" s="5">
        <v>245</v>
      </c>
      <c r="J573" t="s">
        <v>4726</v>
      </c>
      <c r="K573" s="1" t="s">
        <v>4729</v>
      </c>
      <c r="L573" t="str">
        <f>IF(amazon3[[#This Row],[discount_percentage]]&gt;=0.7,"70%+",
IF(amazon3[[#This Row],[discount_percentage]]&gt;=0.5,"50%-69%",
IF(amazon3[[#This Row],[discount_percentage]]&gt;=0.3,"30%-49%",
IF(amazon3[[#This Row],[discount_percentage]]&gt;=0.1,"10%-29%","Below 10%"))))</f>
        <v>50%-69%</v>
      </c>
      <c r="M573" s="9" t="str">
        <f>IF(amazon3[[#This Row],[rating]]&gt;=4.5,"Excellent",
IF(amazon3[[#This Row],[rating]]&gt;=4,"Good",
IF(amazon3[[#This Row],[rating]]&gt;=3,"Average","Low")))</f>
        <v>Excellent</v>
      </c>
      <c r="N573" s="6">
        <f>amazon3[[#This Row],[actual_price]]-amazon3[[#This Row],[discounted_price]]</f>
        <v>2200</v>
      </c>
    </row>
    <row r="574" spans="1:14">
      <c r="A574" t="s">
        <v>4730</v>
      </c>
      <c r="B574" t="s">
        <v>4731</v>
      </c>
      <c r="C574" t="s">
        <v>3003</v>
      </c>
      <c r="D574" t="str">
        <f>LEFT(amazon3[[#This Row],[category]],FIND("|",amazon3[[#This Row],[category]]&amp;"|")-1)</f>
        <v>Electronics</v>
      </c>
      <c r="E574" s="3">
        <v>8499</v>
      </c>
      <c r="F574" s="3">
        <v>11999</v>
      </c>
      <c r="G574" s="2">
        <v>0.28999999999999998</v>
      </c>
      <c r="H574">
        <v>3.9</v>
      </c>
      <c r="I574" s="5">
        <v>276</v>
      </c>
      <c r="J574" t="s">
        <v>4736</v>
      </c>
      <c r="K574" s="1" t="s">
        <v>4739</v>
      </c>
      <c r="L574" t="str">
        <f>IF(amazon3[[#This Row],[discount_percentage]]&gt;=0.7,"70%+",
IF(amazon3[[#This Row],[discount_percentage]]&gt;=0.5,"50%-69%",
IF(amazon3[[#This Row],[discount_percentage]]&gt;=0.3,"30%-49%",
IF(amazon3[[#This Row],[discount_percentage]]&gt;=0.1,"10%-29%","Below 10%"))))</f>
        <v>10%-29%</v>
      </c>
      <c r="M574" s="9" t="str">
        <f>IF(amazon3[[#This Row],[rating]]&gt;=4.5,"Excellent",
IF(amazon3[[#This Row],[rating]]&gt;=4,"Good",
IF(amazon3[[#This Row],[rating]]&gt;=3,"Average","Low")))</f>
        <v>Average</v>
      </c>
      <c r="N574" s="6">
        <f>amazon3[[#This Row],[actual_price]]-amazon3[[#This Row],[discounted_price]]</f>
        <v>3500</v>
      </c>
    </row>
    <row r="575" spans="1:14">
      <c r="A575" t="s">
        <v>4740</v>
      </c>
      <c r="B575" t="s">
        <v>4741</v>
      </c>
      <c r="C575" t="s">
        <v>2961</v>
      </c>
      <c r="D575" t="str">
        <f>LEFT(amazon3[[#This Row],[category]],FIND("|",amazon3[[#This Row],[category]]&amp;"|")-1)</f>
        <v>Electronics</v>
      </c>
      <c r="E575" s="3">
        <v>1999</v>
      </c>
      <c r="F575" s="3">
        <v>3999</v>
      </c>
      <c r="G575" s="2">
        <v>0.5</v>
      </c>
      <c r="H575">
        <v>4</v>
      </c>
      <c r="I575" s="5">
        <v>30254</v>
      </c>
      <c r="J575" t="s">
        <v>4746</v>
      </c>
      <c r="K575" s="1" t="s">
        <v>4749</v>
      </c>
      <c r="L575" t="str">
        <f>IF(amazon3[[#This Row],[discount_percentage]]&gt;=0.7,"70%+",
IF(amazon3[[#This Row],[discount_percentage]]&gt;=0.5,"50%-69%",
IF(amazon3[[#This Row],[discount_percentage]]&gt;=0.3,"30%-49%",
IF(amazon3[[#This Row],[discount_percentage]]&gt;=0.1,"10%-29%","Below 10%"))))</f>
        <v>50%-69%</v>
      </c>
      <c r="M575" s="9" t="str">
        <f>IF(amazon3[[#This Row],[rating]]&gt;=4.5,"Excellent",
IF(amazon3[[#This Row],[rating]]&gt;=4,"Good",
IF(amazon3[[#This Row],[rating]]&gt;=3,"Average","Low")))</f>
        <v>Good</v>
      </c>
      <c r="N575" s="6">
        <f>amazon3[[#This Row],[actual_price]]-amazon3[[#This Row],[discounted_price]]</f>
        <v>2000</v>
      </c>
    </row>
    <row r="576" spans="1:14">
      <c r="A576" t="s">
        <v>4750</v>
      </c>
      <c r="B576" t="s">
        <v>3294</v>
      </c>
      <c r="C576" t="s">
        <v>2961</v>
      </c>
      <c r="D576" t="str">
        <f>LEFT(amazon3[[#This Row],[category]],FIND("|",amazon3[[#This Row],[category]]&amp;"|")-1)</f>
        <v>Electronics</v>
      </c>
      <c r="E576" s="3">
        <v>3999</v>
      </c>
      <c r="F576" s="3">
        <v>17999</v>
      </c>
      <c r="G576" s="2">
        <v>0.78</v>
      </c>
      <c r="H576">
        <v>4.3</v>
      </c>
      <c r="I576" s="5">
        <v>17161</v>
      </c>
      <c r="J576" t="s">
        <v>3299</v>
      </c>
      <c r="K576" s="1" t="s">
        <v>4753</v>
      </c>
      <c r="L576" t="str">
        <f>IF(amazon3[[#This Row],[discount_percentage]]&gt;=0.7,"70%+",
IF(amazon3[[#This Row],[discount_percentage]]&gt;=0.5,"50%-69%",
IF(amazon3[[#This Row],[discount_percentage]]&gt;=0.3,"30%-49%",
IF(amazon3[[#This Row],[discount_percentage]]&gt;=0.1,"10%-29%","Below 10%"))))</f>
        <v>70%+</v>
      </c>
      <c r="M576" s="9" t="str">
        <f>IF(amazon3[[#This Row],[rating]]&gt;=4.5,"Excellent",
IF(amazon3[[#This Row],[rating]]&gt;=4,"Good",
IF(amazon3[[#This Row],[rating]]&gt;=3,"Average","Low")))</f>
        <v>Good</v>
      </c>
      <c r="N576" s="6">
        <f>amazon3[[#This Row],[actual_price]]-amazon3[[#This Row],[discounted_price]]</f>
        <v>14000</v>
      </c>
    </row>
    <row r="577" spans="1:14">
      <c r="A577" t="s">
        <v>4754</v>
      </c>
      <c r="B577" t="s">
        <v>4755</v>
      </c>
      <c r="C577" t="s">
        <v>3175</v>
      </c>
      <c r="D577" t="str">
        <f>LEFT(amazon3[[#This Row],[category]],FIND("|",amazon3[[#This Row],[category]]&amp;"|")-1)</f>
        <v>Electronics</v>
      </c>
      <c r="E577" s="3">
        <v>219</v>
      </c>
      <c r="F577" s="3">
        <v>499</v>
      </c>
      <c r="G577" s="2">
        <v>0.56000000000000005</v>
      </c>
      <c r="H577">
        <v>4.4000000000000004</v>
      </c>
      <c r="I577" s="5">
        <v>14</v>
      </c>
      <c r="J577" t="s">
        <v>4760</v>
      </c>
      <c r="K577" s="1" t="s">
        <v>4763</v>
      </c>
      <c r="L577" t="str">
        <f>IF(amazon3[[#This Row],[discount_percentage]]&gt;=0.7,"70%+",
IF(amazon3[[#This Row],[discount_percentage]]&gt;=0.5,"50%-69%",
IF(amazon3[[#This Row],[discount_percentage]]&gt;=0.3,"30%-49%",
IF(amazon3[[#This Row],[discount_percentage]]&gt;=0.1,"10%-29%","Below 10%"))))</f>
        <v>50%-69%</v>
      </c>
      <c r="M577" s="9" t="str">
        <f>IF(amazon3[[#This Row],[rating]]&gt;=4.5,"Excellent",
IF(amazon3[[#This Row],[rating]]&gt;=4,"Good",
IF(amazon3[[#This Row],[rating]]&gt;=3,"Average","Low")))</f>
        <v>Good</v>
      </c>
      <c r="N577" s="6">
        <f>amazon3[[#This Row],[actual_price]]-amazon3[[#This Row],[discounted_price]]</f>
        <v>280</v>
      </c>
    </row>
    <row r="578" spans="1:14">
      <c r="A578" t="s">
        <v>4764</v>
      </c>
      <c r="B578" t="s">
        <v>4765</v>
      </c>
      <c r="C578" t="s">
        <v>3446</v>
      </c>
      <c r="D578" t="str">
        <f>LEFT(amazon3[[#This Row],[category]],FIND("|",amazon3[[#This Row],[category]]&amp;"|")-1)</f>
        <v>Electronics</v>
      </c>
      <c r="E578" s="3">
        <v>599</v>
      </c>
      <c r="F578" s="3">
        <v>1399</v>
      </c>
      <c r="G578" s="2">
        <v>0.56999999999999995</v>
      </c>
      <c r="H578">
        <v>4.0999999999999996</v>
      </c>
      <c r="I578" s="5">
        <v>14560</v>
      </c>
      <c r="J578" t="s">
        <v>4770</v>
      </c>
      <c r="K578" s="1" t="s">
        <v>13092</v>
      </c>
      <c r="L578" t="str">
        <f>IF(amazon3[[#This Row],[discount_percentage]]&gt;=0.7,"70%+",
IF(amazon3[[#This Row],[discount_percentage]]&gt;=0.5,"50%-69%",
IF(amazon3[[#This Row],[discount_percentage]]&gt;=0.3,"30%-49%",
IF(amazon3[[#This Row],[discount_percentage]]&gt;=0.1,"10%-29%","Below 10%"))))</f>
        <v>50%-69%</v>
      </c>
      <c r="M578" s="9" t="str">
        <f>IF(amazon3[[#This Row],[rating]]&gt;=4.5,"Excellent",
IF(amazon3[[#This Row],[rating]]&gt;=4,"Good",
IF(amazon3[[#This Row],[rating]]&gt;=3,"Average","Low")))</f>
        <v>Good</v>
      </c>
      <c r="N578" s="6">
        <f>amazon3[[#This Row],[actual_price]]-amazon3[[#This Row],[discounted_price]]</f>
        <v>800</v>
      </c>
    </row>
    <row r="579" spans="1:14">
      <c r="A579" t="s">
        <v>4774</v>
      </c>
      <c r="B579" t="s">
        <v>4775</v>
      </c>
      <c r="C579" t="s">
        <v>2992</v>
      </c>
      <c r="D579" t="str">
        <f>LEFT(amazon3[[#This Row],[category]],FIND("|",amazon3[[#This Row],[category]]&amp;"|")-1)</f>
        <v>Electronics</v>
      </c>
      <c r="E579" s="3">
        <v>2499</v>
      </c>
      <c r="F579" s="3">
        <v>2999</v>
      </c>
      <c r="G579" s="2">
        <v>0.17</v>
      </c>
      <c r="H579">
        <v>4.0999999999999996</v>
      </c>
      <c r="I579" s="5">
        <v>3156</v>
      </c>
      <c r="J579" t="s">
        <v>4780</v>
      </c>
      <c r="K579" s="1" t="s">
        <v>4783</v>
      </c>
      <c r="L579" t="str">
        <f>IF(amazon3[[#This Row],[discount_percentage]]&gt;=0.7,"70%+",
IF(amazon3[[#This Row],[discount_percentage]]&gt;=0.5,"50%-69%",
IF(amazon3[[#This Row],[discount_percentage]]&gt;=0.3,"30%-49%",
IF(amazon3[[#This Row],[discount_percentage]]&gt;=0.1,"10%-29%","Below 10%"))))</f>
        <v>10%-29%</v>
      </c>
      <c r="M579" s="9" t="str">
        <f>IF(amazon3[[#This Row],[rating]]&gt;=4.5,"Excellent",
IF(amazon3[[#This Row],[rating]]&gt;=4,"Good",
IF(amazon3[[#This Row],[rating]]&gt;=3,"Average","Low")))</f>
        <v>Good</v>
      </c>
      <c r="N579" s="6">
        <f>amazon3[[#This Row],[actual_price]]-amazon3[[#This Row],[discounted_price]]</f>
        <v>500</v>
      </c>
    </row>
    <row r="580" spans="1:14">
      <c r="A580" t="s">
        <v>4784</v>
      </c>
      <c r="B580" t="s">
        <v>4785</v>
      </c>
      <c r="C580" t="s">
        <v>4786</v>
      </c>
      <c r="D580" t="str">
        <f>LEFT(amazon3[[#This Row],[category]],FIND("|",amazon3[[#This Row],[category]]&amp;"|")-1)</f>
        <v>Electronics</v>
      </c>
      <c r="E580" s="3">
        <v>89</v>
      </c>
      <c r="F580" s="3">
        <v>499</v>
      </c>
      <c r="G580" s="2">
        <v>0.82</v>
      </c>
      <c r="H580">
        <v>4.0999999999999996</v>
      </c>
      <c r="I580" s="5">
        <v>9340</v>
      </c>
      <c r="J580" t="s">
        <v>4791</v>
      </c>
      <c r="K580" s="1" t="s">
        <v>13093</v>
      </c>
      <c r="L580" t="str">
        <f>IF(amazon3[[#This Row],[discount_percentage]]&gt;=0.7,"70%+",
IF(amazon3[[#This Row],[discount_percentage]]&gt;=0.5,"50%-69%",
IF(amazon3[[#This Row],[discount_percentage]]&gt;=0.3,"30%-49%",
IF(amazon3[[#This Row],[discount_percentage]]&gt;=0.1,"10%-29%","Below 10%"))))</f>
        <v>70%+</v>
      </c>
      <c r="M580" s="9" t="str">
        <f>IF(amazon3[[#This Row],[rating]]&gt;=4.5,"Excellent",
IF(amazon3[[#This Row],[rating]]&gt;=4,"Good",
IF(amazon3[[#This Row],[rating]]&gt;=3,"Average","Low")))</f>
        <v>Good</v>
      </c>
      <c r="N580" s="6">
        <f>amazon3[[#This Row],[actual_price]]-amazon3[[#This Row],[discounted_price]]</f>
        <v>410</v>
      </c>
    </row>
    <row r="581" spans="1:14">
      <c r="A581" t="s">
        <v>4795</v>
      </c>
      <c r="B581" t="s">
        <v>4796</v>
      </c>
      <c r="C581" t="s">
        <v>2961</v>
      </c>
      <c r="D581" t="str">
        <f>LEFT(amazon3[[#This Row],[category]],FIND("|",amazon3[[#This Row],[category]]&amp;"|")-1)</f>
        <v>Electronics</v>
      </c>
      <c r="E581" s="3">
        <v>2999</v>
      </c>
      <c r="F581" s="3">
        <v>11999</v>
      </c>
      <c r="G581" s="2">
        <v>0.75</v>
      </c>
      <c r="H581">
        <v>4.4000000000000004</v>
      </c>
      <c r="I581" s="5">
        <v>768</v>
      </c>
      <c r="J581" t="s">
        <v>4801</v>
      </c>
      <c r="K581" s="1" t="s">
        <v>4804</v>
      </c>
      <c r="L581" t="str">
        <f>IF(amazon3[[#This Row],[discount_percentage]]&gt;=0.7,"70%+",
IF(amazon3[[#This Row],[discount_percentage]]&gt;=0.5,"50%-69%",
IF(amazon3[[#This Row],[discount_percentage]]&gt;=0.3,"30%-49%",
IF(amazon3[[#This Row],[discount_percentage]]&gt;=0.1,"10%-29%","Below 10%"))))</f>
        <v>70%+</v>
      </c>
      <c r="M581" s="9" t="str">
        <f>IF(amazon3[[#This Row],[rating]]&gt;=4.5,"Excellent",
IF(amazon3[[#This Row],[rating]]&gt;=4,"Good",
IF(amazon3[[#This Row],[rating]]&gt;=3,"Average","Low")))</f>
        <v>Good</v>
      </c>
      <c r="N581" s="6">
        <f>amazon3[[#This Row],[actual_price]]-amazon3[[#This Row],[discounted_price]]</f>
        <v>9000</v>
      </c>
    </row>
    <row r="582" spans="1:14">
      <c r="A582" t="s">
        <v>4805</v>
      </c>
      <c r="B582" t="s">
        <v>4806</v>
      </c>
      <c r="C582" t="s">
        <v>3509</v>
      </c>
      <c r="D582" t="str">
        <f>LEFT(amazon3[[#This Row],[category]],FIND("|",amazon3[[#This Row],[category]]&amp;"|")-1)</f>
        <v>Electronics</v>
      </c>
      <c r="E582" s="3">
        <v>314</v>
      </c>
      <c r="F582" s="3">
        <v>1499</v>
      </c>
      <c r="G582" s="2">
        <v>0.79</v>
      </c>
      <c r="H582">
        <v>4.5</v>
      </c>
      <c r="I582" s="5">
        <v>28978</v>
      </c>
      <c r="J582" t="s">
        <v>4006</v>
      </c>
      <c r="K582" s="1" t="s">
        <v>4809</v>
      </c>
      <c r="L582" t="str">
        <f>IF(amazon3[[#This Row],[discount_percentage]]&gt;=0.7,"70%+",
IF(amazon3[[#This Row],[discount_percentage]]&gt;=0.5,"50%-69%",
IF(amazon3[[#This Row],[discount_percentage]]&gt;=0.3,"30%-49%",
IF(amazon3[[#This Row],[discount_percentage]]&gt;=0.1,"10%-29%","Below 10%"))))</f>
        <v>70%+</v>
      </c>
      <c r="M582" s="9" t="str">
        <f>IF(amazon3[[#This Row],[rating]]&gt;=4.5,"Excellent",
IF(amazon3[[#This Row],[rating]]&gt;=4,"Good",
IF(amazon3[[#This Row],[rating]]&gt;=3,"Average","Low")))</f>
        <v>Excellent</v>
      </c>
      <c r="N582" s="6">
        <f>amazon3[[#This Row],[actual_price]]-amazon3[[#This Row],[discounted_price]]</f>
        <v>1185</v>
      </c>
    </row>
    <row r="583" spans="1:14">
      <c r="A583" t="s">
        <v>4810</v>
      </c>
      <c r="B583" t="s">
        <v>4811</v>
      </c>
      <c r="C583" t="s">
        <v>3003</v>
      </c>
      <c r="D583" t="str">
        <f>LEFT(amazon3[[#This Row],[category]],FIND("|",amazon3[[#This Row],[category]]&amp;"|")-1)</f>
        <v>Electronics</v>
      </c>
      <c r="E583" s="3">
        <v>13999</v>
      </c>
      <c r="F583" s="3">
        <v>19499</v>
      </c>
      <c r="G583" s="2">
        <v>0.28000000000000003</v>
      </c>
      <c r="H583">
        <v>4.0999999999999996</v>
      </c>
      <c r="I583" s="5">
        <v>18998</v>
      </c>
      <c r="J583" t="s">
        <v>3225</v>
      </c>
      <c r="K583" s="1" t="s">
        <v>4813</v>
      </c>
      <c r="L583" t="str">
        <f>IF(amazon3[[#This Row],[discount_percentage]]&gt;=0.7,"70%+",
IF(amazon3[[#This Row],[discount_percentage]]&gt;=0.5,"50%-69%",
IF(amazon3[[#This Row],[discount_percentage]]&gt;=0.3,"30%-49%",
IF(amazon3[[#This Row],[discount_percentage]]&gt;=0.1,"10%-29%","Below 10%"))))</f>
        <v>10%-29%</v>
      </c>
      <c r="M583" s="9" t="str">
        <f>IF(amazon3[[#This Row],[rating]]&gt;=4.5,"Excellent",
IF(amazon3[[#This Row],[rating]]&gt;=4,"Good",
IF(amazon3[[#This Row],[rating]]&gt;=3,"Average","Low")))</f>
        <v>Good</v>
      </c>
      <c r="N583" s="6">
        <f>amazon3[[#This Row],[actual_price]]-amazon3[[#This Row],[discounted_price]]</f>
        <v>5500</v>
      </c>
    </row>
    <row r="584" spans="1:14">
      <c r="A584" t="s">
        <v>4814</v>
      </c>
      <c r="B584" t="s">
        <v>4815</v>
      </c>
      <c r="C584" t="s">
        <v>3288</v>
      </c>
      <c r="D584" t="str">
        <f>LEFT(amazon3[[#This Row],[category]],FIND("|",amazon3[[#This Row],[category]]&amp;"|")-1)</f>
        <v>Electronics</v>
      </c>
      <c r="E584" s="3">
        <v>139</v>
      </c>
      <c r="F584" s="3">
        <v>499</v>
      </c>
      <c r="G584" s="2">
        <v>0.72</v>
      </c>
      <c r="H584">
        <v>4.2</v>
      </c>
      <c r="I584" s="5">
        <v>4971</v>
      </c>
      <c r="J584" t="s">
        <v>4820</v>
      </c>
      <c r="K584" s="1" t="s">
        <v>4823</v>
      </c>
      <c r="L584" t="str">
        <f>IF(amazon3[[#This Row],[discount_percentage]]&gt;=0.7,"70%+",
IF(amazon3[[#This Row],[discount_percentage]]&gt;=0.5,"50%-69%",
IF(amazon3[[#This Row],[discount_percentage]]&gt;=0.3,"30%-49%",
IF(amazon3[[#This Row],[discount_percentage]]&gt;=0.1,"10%-29%","Below 10%"))))</f>
        <v>70%+</v>
      </c>
      <c r="M584" s="9" t="str">
        <f>IF(amazon3[[#This Row],[rating]]&gt;=4.5,"Excellent",
IF(amazon3[[#This Row],[rating]]&gt;=4,"Good",
IF(amazon3[[#This Row],[rating]]&gt;=3,"Average","Low")))</f>
        <v>Good</v>
      </c>
      <c r="N584" s="6">
        <f>amazon3[[#This Row],[actual_price]]-amazon3[[#This Row],[discounted_price]]</f>
        <v>360</v>
      </c>
    </row>
    <row r="585" spans="1:14">
      <c r="A585" t="s">
        <v>4824</v>
      </c>
      <c r="B585" t="s">
        <v>4825</v>
      </c>
      <c r="C585" t="s">
        <v>3883</v>
      </c>
      <c r="D585" t="str">
        <f>LEFT(amazon3[[#This Row],[category]],FIND("|",amazon3[[#This Row],[category]]&amp;"|")-1)</f>
        <v>Electronics</v>
      </c>
      <c r="E585" s="3">
        <v>2599</v>
      </c>
      <c r="F585" s="3">
        <v>6999</v>
      </c>
      <c r="G585" s="2">
        <v>0.63</v>
      </c>
      <c r="H585">
        <v>4.5</v>
      </c>
      <c r="I585" s="5">
        <v>1526</v>
      </c>
      <c r="J585" t="s">
        <v>4830</v>
      </c>
      <c r="K585" s="1" t="s">
        <v>13094</v>
      </c>
      <c r="L585" t="str">
        <f>IF(amazon3[[#This Row],[discount_percentage]]&gt;=0.7,"70%+",
IF(amazon3[[#This Row],[discount_percentage]]&gt;=0.5,"50%-69%",
IF(amazon3[[#This Row],[discount_percentage]]&gt;=0.3,"30%-49%",
IF(amazon3[[#This Row],[discount_percentage]]&gt;=0.1,"10%-29%","Below 10%"))))</f>
        <v>50%-69%</v>
      </c>
      <c r="M585" s="9" t="str">
        <f>IF(amazon3[[#This Row],[rating]]&gt;=4.5,"Excellent",
IF(amazon3[[#This Row],[rating]]&gt;=4,"Good",
IF(amazon3[[#This Row],[rating]]&gt;=3,"Average","Low")))</f>
        <v>Excellent</v>
      </c>
      <c r="N585" s="6">
        <f>amazon3[[#This Row],[actual_price]]-amazon3[[#This Row],[discounted_price]]</f>
        <v>4400</v>
      </c>
    </row>
    <row r="586" spans="1:14">
      <c r="A586" t="s">
        <v>4834</v>
      </c>
      <c r="B586" t="s">
        <v>4835</v>
      </c>
      <c r="C586" t="s">
        <v>3079</v>
      </c>
      <c r="D586" t="str">
        <f>LEFT(amazon3[[#This Row],[category]],FIND("|",amazon3[[#This Row],[category]]&amp;"|")-1)</f>
        <v>Electronics</v>
      </c>
      <c r="E586" s="3">
        <v>365</v>
      </c>
      <c r="F586" s="3">
        <v>999</v>
      </c>
      <c r="G586" s="2">
        <v>0.63</v>
      </c>
      <c r="H586">
        <v>4.0999999999999996</v>
      </c>
      <c r="I586" s="5">
        <v>363711</v>
      </c>
      <c r="J586" t="s">
        <v>3135</v>
      </c>
      <c r="K586" s="1" t="s">
        <v>4837</v>
      </c>
      <c r="L586" t="str">
        <f>IF(amazon3[[#This Row],[discount_percentage]]&gt;=0.7,"70%+",
IF(amazon3[[#This Row],[discount_percentage]]&gt;=0.5,"50%-69%",
IF(amazon3[[#This Row],[discount_percentage]]&gt;=0.3,"30%-49%",
IF(amazon3[[#This Row],[discount_percentage]]&gt;=0.1,"10%-29%","Below 10%"))))</f>
        <v>50%-69%</v>
      </c>
      <c r="M586" s="9" t="str">
        <f>IF(amazon3[[#This Row],[rating]]&gt;=4.5,"Excellent",
IF(amazon3[[#This Row],[rating]]&gt;=4,"Good",
IF(amazon3[[#This Row],[rating]]&gt;=3,"Average","Low")))</f>
        <v>Good</v>
      </c>
      <c r="N586" s="6">
        <f>amazon3[[#This Row],[actual_price]]-amazon3[[#This Row],[discounted_price]]</f>
        <v>634</v>
      </c>
    </row>
    <row r="587" spans="1:14">
      <c r="A587" t="s">
        <v>4838</v>
      </c>
      <c r="B587" t="s">
        <v>4839</v>
      </c>
      <c r="C587" t="s">
        <v>3079</v>
      </c>
      <c r="D587" t="str">
        <f>LEFT(amazon3[[#This Row],[category]],FIND("|",amazon3[[#This Row],[category]]&amp;"|")-1)</f>
        <v>Electronics</v>
      </c>
      <c r="E587" s="3">
        <v>1499</v>
      </c>
      <c r="F587" s="3">
        <v>4490</v>
      </c>
      <c r="G587" s="2">
        <v>0.67</v>
      </c>
      <c r="H587">
        <v>3.9</v>
      </c>
      <c r="I587" s="5">
        <v>136954</v>
      </c>
      <c r="J587" t="s">
        <v>4844</v>
      </c>
      <c r="K587" s="1" t="s">
        <v>13095</v>
      </c>
      <c r="L587" t="str">
        <f>IF(amazon3[[#This Row],[discount_percentage]]&gt;=0.7,"70%+",
IF(amazon3[[#This Row],[discount_percentage]]&gt;=0.5,"50%-69%",
IF(amazon3[[#This Row],[discount_percentage]]&gt;=0.3,"30%-49%",
IF(amazon3[[#This Row],[discount_percentage]]&gt;=0.1,"10%-29%","Below 10%"))))</f>
        <v>50%-69%</v>
      </c>
      <c r="M587" s="9" t="str">
        <f>IF(amazon3[[#This Row],[rating]]&gt;=4.5,"Excellent",
IF(amazon3[[#This Row],[rating]]&gt;=4,"Good",
IF(amazon3[[#This Row],[rating]]&gt;=3,"Average","Low")))</f>
        <v>Average</v>
      </c>
      <c r="N587" s="6">
        <f>amazon3[[#This Row],[actual_price]]-amazon3[[#This Row],[discounted_price]]</f>
        <v>2991</v>
      </c>
    </row>
    <row r="588" spans="1:14">
      <c r="A588" t="s">
        <v>2970</v>
      </c>
      <c r="B588" t="s">
        <v>2971</v>
      </c>
      <c r="C588" t="s">
        <v>2961</v>
      </c>
      <c r="D588" t="str">
        <f>LEFT(amazon3[[#This Row],[category]],FIND("|",amazon3[[#This Row],[category]]&amp;"|")-1)</f>
        <v>Electronics</v>
      </c>
      <c r="E588" s="3">
        <v>1998</v>
      </c>
      <c r="F588" s="3">
        <v>9999</v>
      </c>
      <c r="G588" s="2">
        <v>0.8</v>
      </c>
      <c r="H588">
        <v>4.3</v>
      </c>
      <c r="I588" s="5">
        <v>27709</v>
      </c>
      <c r="J588" t="s">
        <v>2976</v>
      </c>
      <c r="K588" s="1" t="s">
        <v>4849</v>
      </c>
      <c r="L588" t="str">
        <f>IF(amazon3[[#This Row],[discount_percentage]]&gt;=0.7,"70%+",
IF(amazon3[[#This Row],[discount_percentage]]&gt;=0.5,"50%-69%",
IF(amazon3[[#This Row],[discount_percentage]]&gt;=0.3,"30%-49%",
IF(amazon3[[#This Row],[discount_percentage]]&gt;=0.1,"10%-29%","Below 10%"))))</f>
        <v>70%+</v>
      </c>
      <c r="M588" s="9" t="str">
        <f>IF(amazon3[[#This Row],[rating]]&gt;=4.5,"Excellent",
IF(amazon3[[#This Row],[rating]]&gt;=4,"Good",
IF(amazon3[[#This Row],[rating]]&gt;=3,"Average","Low")))</f>
        <v>Good</v>
      </c>
      <c r="N588" s="6">
        <f>amazon3[[#This Row],[actual_price]]-amazon3[[#This Row],[discounted_price]]</f>
        <v>8001</v>
      </c>
    </row>
    <row r="589" spans="1:14">
      <c r="A589" t="s">
        <v>2980</v>
      </c>
      <c r="B589" t="s">
        <v>2981</v>
      </c>
      <c r="C589" t="s">
        <v>2961</v>
      </c>
      <c r="D589" t="str">
        <f>LEFT(amazon3[[#This Row],[category]],FIND("|",amazon3[[#This Row],[category]]&amp;"|")-1)</f>
        <v>Electronics</v>
      </c>
      <c r="E589" s="3">
        <v>1799</v>
      </c>
      <c r="F589" s="3">
        <v>7990</v>
      </c>
      <c r="G589" s="2">
        <v>0.77</v>
      </c>
      <c r="H589">
        <v>3.8</v>
      </c>
      <c r="I589" s="5">
        <v>17833</v>
      </c>
      <c r="J589" t="s">
        <v>2986</v>
      </c>
      <c r="K589" s="1" t="s">
        <v>4851</v>
      </c>
      <c r="L589" t="str">
        <f>IF(amazon3[[#This Row],[discount_percentage]]&gt;=0.7,"70%+",
IF(amazon3[[#This Row],[discount_percentage]]&gt;=0.5,"50%-69%",
IF(amazon3[[#This Row],[discount_percentage]]&gt;=0.3,"30%-49%",
IF(amazon3[[#This Row],[discount_percentage]]&gt;=0.1,"10%-29%","Below 10%"))))</f>
        <v>70%+</v>
      </c>
      <c r="M589" s="9" t="str">
        <f>IF(amazon3[[#This Row],[rating]]&gt;=4.5,"Excellent",
IF(amazon3[[#This Row],[rating]]&gt;=4,"Good",
IF(amazon3[[#This Row],[rating]]&gt;=3,"Average","Low")))</f>
        <v>Average</v>
      </c>
      <c r="N589" s="6">
        <f>amazon3[[#This Row],[actual_price]]-amazon3[[#This Row],[discounted_price]]</f>
        <v>6191</v>
      </c>
    </row>
    <row r="590" spans="1:14">
      <c r="A590" t="s">
        <v>4852</v>
      </c>
      <c r="B590" t="s">
        <v>4853</v>
      </c>
      <c r="C590" t="s">
        <v>4854</v>
      </c>
      <c r="D590" t="str">
        <f>LEFT(amazon3[[#This Row],[category]],FIND("|",amazon3[[#This Row],[category]]&amp;"|")-1)</f>
        <v>Computers&amp;Accessories</v>
      </c>
      <c r="E590" s="3">
        <v>289</v>
      </c>
      <c r="F590" s="3">
        <v>650</v>
      </c>
      <c r="G590" s="2">
        <v>0.56000000000000005</v>
      </c>
      <c r="H590">
        <v>4.3</v>
      </c>
      <c r="I590" s="5">
        <v>253105</v>
      </c>
      <c r="J590" t="s">
        <v>4859</v>
      </c>
      <c r="K590" s="1" t="s">
        <v>13096</v>
      </c>
      <c r="L590" t="str">
        <f>IF(amazon3[[#This Row],[discount_percentage]]&gt;=0.7,"70%+",
IF(amazon3[[#This Row],[discount_percentage]]&gt;=0.5,"50%-69%",
IF(amazon3[[#This Row],[discount_percentage]]&gt;=0.3,"30%-49%",
IF(amazon3[[#This Row],[discount_percentage]]&gt;=0.1,"10%-29%","Below 10%"))))</f>
        <v>50%-69%</v>
      </c>
      <c r="M590" s="9" t="str">
        <f>IF(amazon3[[#This Row],[rating]]&gt;=4.5,"Excellent",
IF(amazon3[[#This Row],[rating]]&gt;=4,"Good",
IF(amazon3[[#This Row],[rating]]&gt;=3,"Average","Low")))</f>
        <v>Good</v>
      </c>
      <c r="N590" s="6">
        <f>amazon3[[#This Row],[actual_price]]-amazon3[[#This Row],[discounted_price]]</f>
        <v>361</v>
      </c>
    </row>
    <row r="591" spans="1:14">
      <c r="A591" t="s">
        <v>4863</v>
      </c>
      <c r="B591" t="s">
        <v>4864</v>
      </c>
      <c r="C591" t="s">
        <v>4865</v>
      </c>
      <c r="D591" t="str">
        <f>LEFT(amazon3[[#This Row],[category]],FIND("|",amazon3[[#This Row],[category]]&amp;"|")-1)</f>
        <v>Computers&amp;Accessories</v>
      </c>
      <c r="E591" s="3">
        <v>599</v>
      </c>
      <c r="F591" s="3">
        <v>895</v>
      </c>
      <c r="G591" s="2">
        <v>0.33</v>
      </c>
      <c r="H591">
        <v>4.4000000000000004</v>
      </c>
      <c r="I591" s="5">
        <v>61314</v>
      </c>
      <c r="J591" t="s">
        <v>4870</v>
      </c>
      <c r="K591" s="1" t="s">
        <v>4873</v>
      </c>
      <c r="L591" t="str">
        <f>IF(amazon3[[#This Row],[discount_percentage]]&gt;=0.7,"70%+",
IF(amazon3[[#This Row],[discount_percentage]]&gt;=0.5,"50%-69%",
IF(amazon3[[#This Row],[discount_percentage]]&gt;=0.3,"30%-49%",
IF(amazon3[[#This Row],[discount_percentage]]&gt;=0.1,"10%-29%","Below 10%"))))</f>
        <v>30%-49%</v>
      </c>
      <c r="M591" s="9" t="str">
        <f>IF(amazon3[[#This Row],[rating]]&gt;=4.5,"Excellent",
IF(amazon3[[#This Row],[rating]]&gt;=4,"Good",
IF(amazon3[[#This Row],[rating]]&gt;=3,"Average","Low")))</f>
        <v>Good</v>
      </c>
      <c r="N591" s="6">
        <f>amazon3[[#This Row],[actual_price]]-amazon3[[#This Row],[discounted_price]]</f>
        <v>296</v>
      </c>
    </row>
    <row r="592" spans="1:14">
      <c r="A592" t="s">
        <v>4874</v>
      </c>
      <c r="B592" t="s">
        <v>4875</v>
      </c>
      <c r="C592" t="s">
        <v>4876</v>
      </c>
      <c r="D592" t="str">
        <f>LEFT(amazon3[[#This Row],[category]],FIND("|",amazon3[[#This Row],[category]]&amp;"|")-1)</f>
        <v>Computers&amp;Accessories</v>
      </c>
      <c r="E592" s="3">
        <v>217</v>
      </c>
      <c r="F592" s="3">
        <v>237</v>
      </c>
      <c r="G592" s="2">
        <v>0.08</v>
      </c>
      <c r="H592">
        <v>3.8</v>
      </c>
      <c r="I592" s="5">
        <v>7354</v>
      </c>
      <c r="J592" t="s">
        <v>4881</v>
      </c>
      <c r="K592" s="1" t="s">
        <v>4884</v>
      </c>
      <c r="L592" t="str">
        <f>IF(amazon3[[#This Row],[discount_percentage]]&gt;=0.7,"70%+",
IF(amazon3[[#This Row],[discount_percentage]]&gt;=0.5,"50%-69%",
IF(amazon3[[#This Row],[discount_percentage]]&gt;=0.3,"30%-49%",
IF(amazon3[[#This Row],[discount_percentage]]&gt;=0.1,"10%-29%","Below 10%"))))</f>
        <v>Below 10%</v>
      </c>
      <c r="M592" s="9" t="str">
        <f>IF(amazon3[[#This Row],[rating]]&gt;=4.5,"Excellent",
IF(amazon3[[#This Row],[rating]]&gt;=4,"Good",
IF(amazon3[[#This Row],[rating]]&gt;=3,"Average","Low")))</f>
        <v>Average</v>
      </c>
      <c r="N592" s="6">
        <f>amazon3[[#This Row],[actual_price]]-amazon3[[#This Row],[discounted_price]]</f>
        <v>20</v>
      </c>
    </row>
    <row r="593" spans="1:14">
      <c r="A593" t="s">
        <v>4885</v>
      </c>
      <c r="B593" t="s">
        <v>4886</v>
      </c>
      <c r="C593" t="s">
        <v>3079</v>
      </c>
      <c r="D593" t="str">
        <f>LEFT(amazon3[[#This Row],[category]],FIND("|",amazon3[[#This Row],[category]]&amp;"|")-1)</f>
        <v>Electronics</v>
      </c>
      <c r="E593" s="3">
        <v>1299</v>
      </c>
      <c r="F593" s="3">
        <v>2990</v>
      </c>
      <c r="G593" s="2">
        <v>0.56999999999999995</v>
      </c>
      <c r="H593">
        <v>3.8</v>
      </c>
      <c r="I593" s="5">
        <v>180998</v>
      </c>
      <c r="J593" t="s">
        <v>4891</v>
      </c>
      <c r="K593" s="1" t="s">
        <v>4894</v>
      </c>
      <c r="L593" t="str">
        <f>IF(amazon3[[#This Row],[discount_percentage]]&gt;=0.7,"70%+",
IF(amazon3[[#This Row],[discount_percentage]]&gt;=0.5,"50%-69%",
IF(amazon3[[#This Row],[discount_percentage]]&gt;=0.3,"30%-49%",
IF(amazon3[[#This Row],[discount_percentage]]&gt;=0.1,"10%-29%","Below 10%"))))</f>
        <v>50%-69%</v>
      </c>
      <c r="M593" s="9" t="str">
        <f>IF(amazon3[[#This Row],[rating]]&gt;=4.5,"Excellent",
IF(amazon3[[#This Row],[rating]]&gt;=4,"Good",
IF(amazon3[[#This Row],[rating]]&gt;=3,"Average","Low")))</f>
        <v>Average</v>
      </c>
      <c r="N593" s="6">
        <f>amazon3[[#This Row],[actual_price]]-amazon3[[#This Row],[discounted_price]]</f>
        <v>1691</v>
      </c>
    </row>
    <row r="594" spans="1:14">
      <c r="A594" t="s">
        <v>4895</v>
      </c>
      <c r="B594" t="s">
        <v>4896</v>
      </c>
      <c r="C594" t="s">
        <v>4897</v>
      </c>
      <c r="D594" t="str">
        <f>LEFT(amazon3[[#This Row],[category]],FIND("|",amazon3[[#This Row],[category]]&amp;"|")-1)</f>
        <v>Computers&amp;Accessories</v>
      </c>
      <c r="E594" s="3">
        <v>263</v>
      </c>
      <c r="F594" s="3">
        <v>699</v>
      </c>
      <c r="G594" s="2">
        <v>0.62</v>
      </c>
      <c r="H594">
        <v>3.5</v>
      </c>
      <c r="I594" s="5">
        <v>690</v>
      </c>
      <c r="J594" t="s">
        <v>4902</v>
      </c>
      <c r="K594" s="1" t="s">
        <v>4905</v>
      </c>
      <c r="L594" t="str">
        <f>IF(amazon3[[#This Row],[discount_percentage]]&gt;=0.7,"70%+",
IF(amazon3[[#This Row],[discount_percentage]]&gt;=0.5,"50%-69%",
IF(amazon3[[#This Row],[discount_percentage]]&gt;=0.3,"30%-49%",
IF(amazon3[[#This Row],[discount_percentage]]&gt;=0.1,"10%-29%","Below 10%"))))</f>
        <v>50%-69%</v>
      </c>
      <c r="M594" s="9" t="str">
        <f>IF(amazon3[[#This Row],[rating]]&gt;=4.5,"Excellent",
IF(amazon3[[#This Row],[rating]]&gt;=4,"Good",
IF(amazon3[[#This Row],[rating]]&gt;=3,"Average","Low")))</f>
        <v>Average</v>
      </c>
      <c r="N594" s="6">
        <f>amazon3[[#This Row],[actual_price]]-amazon3[[#This Row],[discounted_price]]</f>
        <v>436</v>
      </c>
    </row>
    <row r="595" spans="1:14">
      <c r="A595" t="s">
        <v>3035</v>
      </c>
      <c r="B595" t="s">
        <v>3036</v>
      </c>
      <c r="C595" t="s">
        <v>3037</v>
      </c>
      <c r="D595" t="str">
        <f>LEFT(amazon3[[#This Row],[category]],FIND("|",amazon3[[#This Row],[category]]&amp;"|")-1)</f>
        <v>Electronics</v>
      </c>
      <c r="E595" s="3">
        <v>569</v>
      </c>
      <c r="F595" s="3">
        <v>1000</v>
      </c>
      <c r="G595" s="2">
        <v>0.43</v>
      </c>
      <c r="H595">
        <v>4.4000000000000004</v>
      </c>
      <c r="I595" s="5">
        <v>67262</v>
      </c>
      <c r="J595" t="s">
        <v>3042</v>
      </c>
      <c r="K595" s="1" t="s">
        <v>4907</v>
      </c>
      <c r="L595" t="str">
        <f>IF(amazon3[[#This Row],[discount_percentage]]&gt;=0.7,"70%+",
IF(amazon3[[#This Row],[discount_percentage]]&gt;=0.5,"50%-69%",
IF(amazon3[[#This Row],[discount_percentage]]&gt;=0.3,"30%-49%",
IF(amazon3[[#This Row],[discount_percentage]]&gt;=0.1,"10%-29%","Below 10%"))))</f>
        <v>30%-49%</v>
      </c>
      <c r="M595" s="9" t="str">
        <f>IF(amazon3[[#This Row],[rating]]&gt;=4.5,"Excellent",
IF(amazon3[[#This Row],[rating]]&gt;=4,"Good",
IF(amazon3[[#This Row],[rating]]&gt;=3,"Average","Low")))</f>
        <v>Good</v>
      </c>
      <c r="N595" s="6">
        <f>amazon3[[#This Row],[actual_price]]-amazon3[[#This Row],[discounted_price]]</f>
        <v>431</v>
      </c>
    </row>
    <row r="596" spans="1:14">
      <c r="A596" t="s">
        <v>3046</v>
      </c>
      <c r="B596" t="s">
        <v>3047</v>
      </c>
      <c r="C596" t="s">
        <v>2961</v>
      </c>
      <c r="D596" t="str">
        <f>LEFT(amazon3[[#This Row],[category]],FIND("|",amazon3[[#This Row],[category]]&amp;"|")-1)</f>
        <v>Electronics</v>
      </c>
      <c r="E596" s="3">
        <v>1999</v>
      </c>
      <c r="F596" s="3">
        <v>4999</v>
      </c>
      <c r="G596" s="2">
        <v>0.6</v>
      </c>
      <c r="H596">
        <v>4.0999999999999996</v>
      </c>
      <c r="I596" s="5">
        <v>10689</v>
      </c>
      <c r="J596" t="s">
        <v>3052</v>
      </c>
      <c r="K596" s="1" t="s">
        <v>4909</v>
      </c>
      <c r="L596" t="str">
        <f>IF(amazon3[[#This Row],[discount_percentage]]&gt;=0.7,"70%+",
IF(amazon3[[#This Row],[discount_percentage]]&gt;=0.5,"50%-69%",
IF(amazon3[[#This Row],[discount_percentage]]&gt;=0.3,"30%-49%",
IF(amazon3[[#This Row],[discount_percentage]]&gt;=0.1,"10%-29%","Below 10%"))))</f>
        <v>50%-69%</v>
      </c>
      <c r="M596" s="9" t="str">
        <f>IF(amazon3[[#This Row],[rating]]&gt;=4.5,"Excellent",
IF(amazon3[[#This Row],[rating]]&gt;=4,"Good",
IF(amazon3[[#This Row],[rating]]&gt;=3,"Average","Low")))</f>
        <v>Good</v>
      </c>
      <c r="N596" s="6">
        <f>amazon3[[#This Row],[actual_price]]-amazon3[[#This Row],[discounted_price]]</f>
        <v>3000</v>
      </c>
    </row>
    <row r="597" spans="1:14">
      <c r="A597" t="s">
        <v>4910</v>
      </c>
      <c r="B597" t="s">
        <v>4911</v>
      </c>
      <c r="C597" t="s">
        <v>3079</v>
      </c>
      <c r="D597" t="str">
        <f>LEFT(amazon3[[#This Row],[category]],FIND("|",amazon3[[#This Row],[category]]&amp;"|")-1)</f>
        <v>Electronics</v>
      </c>
      <c r="E597" s="3">
        <v>1399</v>
      </c>
      <c r="F597" s="3">
        <v>3990</v>
      </c>
      <c r="G597" s="2">
        <v>0.65</v>
      </c>
      <c r="H597">
        <v>4.0999999999999996</v>
      </c>
      <c r="I597" s="5">
        <v>141841</v>
      </c>
      <c r="J597" t="s">
        <v>4916</v>
      </c>
      <c r="K597" s="1" t="s">
        <v>4919</v>
      </c>
      <c r="L597" t="str">
        <f>IF(amazon3[[#This Row],[discount_percentage]]&gt;=0.7,"70%+",
IF(amazon3[[#This Row],[discount_percentage]]&gt;=0.5,"50%-69%",
IF(amazon3[[#This Row],[discount_percentage]]&gt;=0.3,"30%-49%",
IF(amazon3[[#This Row],[discount_percentage]]&gt;=0.1,"10%-29%","Below 10%"))))</f>
        <v>50%-69%</v>
      </c>
      <c r="M597" s="9" t="str">
        <f>IF(amazon3[[#This Row],[rating]]&gt;=4.5,"Excellent",
IF(amazon3[[#This Row],[rating]]&gt;=4,"Good",
IF(amazon3[[#This Row],[rating]]&gt;=3,"Average","Low")))</f>
        <v>Good</v>
      </c>
      <c r="N597" s="6">
        <f>amazon3[[#This Row],[actual_price]]-amazon3[[#This Row],[discounted_price]]</f>
        <v>2591</v>
      </c>
    </row>
    <row r="598" spans="1:14">
      <c r="A598" t="s">
        <v>4920</v>
      </c>
      <c r="B598" t="s">
        <v>4921</v>
      </c>
      <c r="C598" t="s">
        <v>4922</v>
      </c>
      <c r="D598" t="str">
        <f>LEFT(amazon3[[#This Row],[category]],FIND("|",amazon3[[#This Row],[category]]&amp;"|")-1)</f>
        <v>Computers&amp;Accessories</v>
      </c>
      <c r="E598" s="3">
        <v>349</v>
      </c>
      <c r="F598" s="3">
        <v>1499</v>
      </c>
      <c r="G598" s="2">
        <v>0.77</v>
      </c>
      <c r="H598">
        <v>4.3</v>
      </c>
      <c r="I598" s="5">
        <v>24791</v>
      </c>
      <c r="J598" t="s">
        <v>4927</v>
      </c>
      <c r="K598" s="1" t="s">
        <v>4930</v>
      </c>
      <c r="L598" t="str">
        <f>IF(amazon3[[#This Row],[discount_percentage]]&gt;=0.7,"70%+",
IF(amazon3[[#This Row],[discount_percentage]]&gt;=0.5,"50%-69%",
IF(amazon3[[#This Row],[discount_percentage]]&gt;=0.3,"30%-49%",
IF(amazon3[[#This Row],[discount_percentage]]&gt;=0.1,"10%-29%","Below 10%"))))</f>
        <v>70%+</v>
      </c>
      <c r="M598" s="9" t="str">
        <f>IF(amazon3[[#This Row],[rating]]&gt;=4.5,"Excellent",
IF(amazon3[[#This Row],[rating]]&gt;=4,"Good",
IF(amazon3[[#This Row],[rating]]&gt;=3,"Average","Low")))</f>
        <v>Good</v>
      </c>
      <c r="N598" s="6">
        <f>amazon3[[#This Row],[actual_price]]-amazon3[[#This Row],[discounted_price]]</f>
        <v>1150</v>
      </c>
    </row>
    <row r="599" spans="1:14">
      <c r="A599" t="s">
        <v>4931</v>
      </c>
      <c r="B599" t="s">
        <v>4932</v>
      </c>
      <c r="C599" t="s">
        <v>3079</v>
      </c>
      <c r="D599" t="str">
        <f>LEFT(amazon3[[#This Row],[category]],FIND("|",amazon3[[#This Row],[category]]&amp;"|")-1)</f>
        <v>Electronics</v>
      </c>
      <c r="E599" s="3">
        <v>149</v>
      </c>
      <c r="F599" s="3">
        <v>399</v>
      </c>
      <c r="G599" s="2">
        <v>0.63</v>
      </c>
      <c r="H599">
        <v>3.5</v>
      </c>
      <c r="I599" s="5">
        <v>21764</v>
      </c>
      <c r="J599" t="s">
        <v>4937</v>
      </c>
      <c r="K599" s="1" t="s">
        <v>13097</v>
      </c>
      <c r="L599" t="str">
        <f>IF(amazon3[[#This Row],[discount_percentage]]&gt;=0.7,"70%+",
IF(amazon3[[#This Row],[discount_percentage]]&gt;=0.5,"50%-69%",
IF(amazon3[[#This Row],[discount_percentage]]&gt;=0.3,"30%-49%",
IF(amazon3[[#This Row],[discount_percentage]]&gt;=0.1,"10%-29%","Below 10%"))))</f>
        <v>50%-69%</v>
      </c>
      <c r="M599" s="9" t="str">
        <f>IF(amazon3[[#This Row],[rating]]&gt;=4.5,"Excellent",
IF(amazon3[[#This Row],[rating]]&gt;=4,"Good",
IF(amazon3[[#This Row],[rating]]&gt;=3,"Average","Low")))</f>
        <v>Average</v>
      </c>
      <c r="N599" s="6">
        <f>amazon3[[#This Row],[actual_price]]-amazon3[[#This Row],[discounted_price]]</f>
        <v>250</v>
      </c>
    </row>
    <row r="600" spans="1:14">
      <c r="A600" t="s">
        <v>3077</v>
      </c>
      <c r="B600" t="s">
        <v>3078</v>
      </c>
      <c r="C600" t="s">
        <v>3079</v>
      </c>
      <c r="D600" t="str">
        <f>LEFT(amazon3[[#This Row],[category]],FIND("|",amazon3[[#This Row],[category]]&amp;"|")-1)</f>
        <v>Electronics</v>
      </c>
      <c r="E600" s="3">
        <v>599</v>
      </c>
      <c r="F600" s="3">
        <v>999</v>
      </c>
      <c r="G600" s="2">
        <v>0.4</v>
      </c>
      <c r="H600">
        <v>4.0999999999999996</v>
      </c>
      <c r="I600" s="5">
        <v>192587</v>
      </c>
      <c r="J600" t="s">
        <v>3084</v>
      </c>
      <c r="K600" s="1" t="s">
        <v>4942</v>
      </c>
      <c r="L600" t="str">
        <f>IF(amazon3[[#This Row],[discount_percentage]]&gt;=0.7,"70%+",
IF(amazon3[[#This Row],[discount_percentage]]&gt;=0.5,"50%-69%",
IF(amazon3[[#This Row],[discount_percentage]]&gt;=0.3,"30%-49%",
IF(amazon3[[#This Row],[discount_percentage]]&gt;=0.1,"10%-29%","Below 10%"))))</f>
        <v>30%-49%</v>
      </c>
      <c r="M600" s="9" t="str">
        <f>IF(amazon3[[#This Row],[rating]]&gt;=4.5,"Excellent",
IF(amazon3[[#This Row],[rating]]&gt;=4,"Good",
IF(amazon3[[#This Row],[rating]]&gt;=3,"Average","Low")))</f>
        <v>Good</v>
      </c>
      <c r="N600" s="6">
        <f>amazon3[[#This Row],[actual_price]]-amazon3[[#This Row],[discounted_price]]</f>
        <v>400</v>
      </c>
    </row>
    <row r="601" spans="1:14">
      <c r="A601" t="s">
        <v>4943</v>
      </c>
      <c r="B601" t="s">
        <v>4944</v>
      </c>
      <c r="C601" t="s">
        <v>4443</v>
      </c>
      <c r="D601" t="str">
        <f>LEFT(amazon3[[#This Row],[category]],FIND("|",amazon3[[#This Row],[category]]&amp;"|")-1)</f>
        <v>Electronics</v>
      </c>
      <c r="E601" s="3">
        <v>1220</v>
      </c>
      <c r="F601" s="3">
        <v>3990</v>
      </c>
      <c r="G601" s="2">
        <v>0.69</v>
      </c>
      <c r="H601">
        <v>4.0999999999999996</v>
      </c>
      <c r="I601" s="5">
        <v>107151</v>
      </c>
      <c r="J601" t="s">
        <v>4949</v>
      </c>
      <c r="K601" s="1" t="s">
        <v>4952</v>
      </c>
      <c r="L601" t="str">
        <f>IF(amazon3[[#This Row],[discount_percentage]]&gt;=0.7,"70%+",
IF(amazon3[[#This Row],[discount_percentage]]&gt;=0.5,"50%-69%",
IF(amazon3[[#This Row],[discount_percentage]]&gt;=0.3,"30%-49%",
IF(amazon3[[#This Row],[discount_percentage]]&gt;=0.1,"10%-29%","Below 10%"))))</f>
        <v>50%-69%</v>
      </c>
      <c r="M601" s="9" t="str">
        <f>IF(amazon3[[#This Row],[rating]]&gt;=4.5,"Excellent",
IF(amazon3[[#This Row],[rating]]&gt;=4,"Good",
IF(amazon3[[#This Row],[rating]]&gt;=3,"Average","Low")))</f>
        <v>Good</v>
      </c>
      <c r="N601" s="6">
        <f>amazon3[[#This Row],[actual_price]]-amazon3[[#This Row],[discounted_price]]</f>
        <v>2770</v>
      </c>
    </row>
    <row r="602" spans="1:14">
      <c r="A602" t="s">
        <v>3067</v>
      </c>
      <c r="B602" t="s">
        <v>3068</v>
      </c>
      <c r="C602" t="s">
        <v>2961</v>
      </c>
      <c r="D602" t="str">
        <f>LEFT(amazon3[[#This Row],[category]],FIND("|",amazon3[[#This Row],[category]]&amp;"|")-1)</f>
        <v>Electronics</v>
      </c>
      <c r="E602" s="3">
        <v>1499</v>
      </c>
      <c r="F602" s="3">
        <v>6990</v>
      </c>
      <c r="G602" s="2">
        <v>0.79</v>
      </c>
      <c r="H602">
        <v>3.9</v>
      </c>
      <c r="I602" s="5">
        <v>21797</v>
      </c>
      <c r="J602" t="s">
        <v>4956</v>
      </c>
      <c r="K602" s="1" t="s">
        <v>13098</v>
      </c>
      <c r="L602" t="str">
        <f>IF(amazon3[[#This Row],[discount_percentage]]&gt;=0.7,"70%+",
IF(amazon3[[#This Row],[discount_percentage]]&gt;=0.5,"50%-69%",
IF(amazon3[[#This Row],[discount_percentage]]&gt;=0.3,"30%-49%",
IF(amazon3[[#This Row],[discount_percentage]]&gt;=0.1,"10%-29%","Below 10%"))))</f>
        <v>70%+</v>
      </c>
      <c r="M602" s="9" t="str">
        <f>IF(amazon3[[#This Row],[rating]]&gt;=4.5,"Excellent",
IF(amazon3[[#This Row],[rating]]&gt;=4,"Good",
IF(amazon3[[#This Row],[rating]]&gt;=3,"Average","Low")))</f>
        <v>Average</v>
      </c>
      <c r="N602" s="6">
        <f>amazon3[[#This Row],[actual_price]]-amazon3[[#This Row],[discounted_price]]</f>
        <v>5491</v>
      </c>
    </row>
    <row r="603" spans="1:14">
      <c r="A603" t="s">
        <v>4960</v>
      </c>
      <c r="B603" t="s">
        <v>4961</v>
      </c>
      <c r="C603" t="s">
        <v>3079</v>
      </c>
      <c r="D603" t="str">
        <f>LEFT(amazon3[[#This Row],[category]],FIND("|",amazon3[[#This Row],[category]]&amp;"|")-1)</f>
        <v>Electronics</v>
      </c>
      <c r="E603" s="3">
        <v>499</v>
      </c>
      <c r="F603" s="3">
        <v>999</v>
      </c>
      <c r="G603" s="2">
        <v>0.5</v>
      </c>
      <c r="H603">
        <v>3.9</v>
      </c>
      <c r="I603" s="5">
        <v>92995</v>
      </c>
      <c r="J603" t="s">
        <v>4966</v>
      </c>
      <c r="K603" s="1" t="s">
        <v>4969</v>
      </c>
      <c r="L603" t="str">
        <f>IF(amazon3[[#This Row],[discount_percentage]]&gt;=0.7,"70%+",
IF(amazon3[[#This Row],[discount_percentage]]&gt;=0.5,"50%-69%",
IF(amazon3[[#This Row],[discount_percentage]]&gt;=0.3,"30%-49%",
IF(amazon3[[#This Row],[discount_percentage]]&gt;=0.1,"10%-29%","Below 10%"))))</f>
        <v>50%-69%</v>
      </c>
      <c r="M603" s="9" t="str">
        <f>IF(amazon3[[#This Row],[rating]]&gt;=4.5,"Excellent",
IF(amazon3[[#This Row],[rating]]&gt;=4,"Good",
IF(amazon3[[#This Row],[rating]]&gt;=3,"Average","Low")))</f>
        <v>Average</v>
      </c>
      <c r="N603" s="6">
        <f>amazon3[[#This Row],[actual_price]]-amazon3[[#This Row],[discounted_price]]</f>
        <v>500</v>
      </c>
    </row>
    <row r="604" spans="1:14">
      <c r="A604" t="s">
        <v>4970</v>
      </c>
      <c r="B604" t="s">
        <v>4971</v>
      </c>
      <c r="C604" t="s">
        <v>3534</v>
      </c>
      <c r="D604" t="str">
        <f>LEFT(amazon3[[#This Row],[category]],FIND("|",amazon3[[#This Row],[category]]&amp;"|")-1)</f>
        <v>Computers&amp;Accessories</v>
      </c>
      <c r="E604" s="3">
        <v>99</v>
      </c>
      <c r="F604" s="3">
        <v>999</v>
      </c>
      <c r="G604" s="2">
        <v>0.9</v>
      </c>
      <c r="H604">
        <v>4.0999999999999996</v>
      </c>
      <c r="I604" s="5">
        <v>8751</v>
      </c>
      <c r="J604" t="s">
        <v>4975</v>
      </c>
      <c r="K604" s="1" t="s">
        <v>4978</v>
      </c>
      <c r="L604" t="str">
        <f>IF(amazon3[[#This Row],[discount_percentage]]&gt;=0.7,"70%+",
IF(amazon3[[#This Row],[discount_percentage]]&gt;=0.5,"50%-69%",
IF(amazon3[[#This Row],[discount_percentage]]&gt;=0.3,"30%-49%",
IF(amazon3[[#This Row],[discount_percentage]]&gt;=0.1,"10%-29%","Below 10%"))))</f>
        <v>70%+</v>
      </c>
      <c r="M604" s="9" t="str">
        <f>IF(amazon3[[#This Row],[rating]]&gt;=4.5,"Excellent",
IF(amazon3[[#This Row],[rating]]&gt;=4,"Good",
IF(amazon3[[#This Row],[rating]]&gt;=3,"Average","Low")))</f>
        <v>Good</v>
      </c>
      <c r="N604" s="6">
        <f>amazon3[[#This Row],[actual_price]]-amazon3[[#This Row],[discounted_price]]</f>
        <v>900</v>
      </c>
    </row>
    <row r="605" spans="1:14">
      <c r="A605" t="s">
        <v>3118</v>
      </c>
      <c r="B605" t="s">
        <v>3119</v>
      </c>
      <c r="C605" t="s">
        <v>3120</v>
      </c>
      <c r="D605" t="str">
        <f>LEFT(amazon3[[#This Row],[category]],FIND("|",amazon3[[#This Row],[category]]&amp;"|")-1)</f>
        <v>Electronics</v>
      </c>
      <c r="E605" s="3">
        <v>349</v>
      </c>
      <c r="F605" s="3">
        <v>1299</v>
      </c>
      <c r="G605" s="2">
        <v>0.73</v>
      </c>
      <c r="H605">
        <v>4</v>
      </c>
      <c r="I605" s="5">
        <v>14283</v>
      </c>
      <c r="J605" t="s">
        <v>3125</v>
      </c>
      <c r="K605" s="1" t="s">
        <v>4980</v>
      </c>
      <c r="L605" t="str">
        <f>IF(amazon3[[#This Row],[discount_percentage]]&gt;=0.7,"70%+",
IF(amazon3[[#This Row],[discount_percentage]]&gt;=0.5,"50%-69%",
IF(amazon3[[#This Row],[discount_percentage]]&gt;=0.3,"30%-49%",
IF(amazon3[[#This Row],[discount_percentage]]&gt;=0.1,"10%-29%","Below 10%"))))</f>
        <v>70%+</v>
      </c>
      <c r="M605" s="9" t="str">
        <f>IF(amazon3[[#This Row],[rating]]&gt;=4.5,"Excellent",
IF(amazon3[[#This Row],[rating]]&gt;=4,"Good",
IF(amazon3[[#This Row],[rating]]&gt;=3,"Average","Low")))</f>
        <v>Good</v>
      </c>
      <c r="N605" s="6">
        <f>amazon3[[#This Row],[actual_price]]-amazon3[[#This Row],[discounted_price]]</f>
        <v>950</v>
      </c>
    </row>
    <row r="606" spans="1:14">
      <c r="A606" t="s">
        <v>4981</v>
      </c>
      <c r="B606" t="s">
        <v>4982</v>
      </c>
      <c r="C606" t="s">
        <v>4854</v>
      </c>
      <c r="D606" t="str">
        <f>LEFT(amazon3[[#This Row],[category]],FIND("|",amazon3[[#This Row],[category]]&amp;"|")-1)</f>
        <v>Computers&amp;Accessories</v>
      </c>
      <c r="E606" s="3">
        <v>475</v>
      </c>
      <c r="F606" s="3">
        <v>1500</v>
      </c>
      <c r="G606" s="2">
        <v>0.68</v>
      </c>
      <c r="H606">
        <v>4.2</v>
      </c>
      <c r="I606" s="5">
        <v>64273</v>
      </c>
      <c r="J606" t="s">
        <v>4987</v>
      </c>
      <c r="K606" s="1" t="s">
        <v>4990</v>
      </c>
      <c r="L606" t="str">
        <f>IF(amazon3[[#This Row],[discount_percentage]]&gt;=0.7,"70%+",
IF(amazon3[[#This Row],[discount_percentage]]&gt;=0.5,"50%-69%",
IF(amazon3[[#This Row],[discount_percentage]]&gt;=0.3,"30%-49%",
IF(amazon3[[#This Row],[discount_percentage]]&gt;=0.1,"10%-29%","Below 10%"))))</f>
        <v>50%-69%</v>
      </c>
      <c r="M606" s="9" t="str">
        <f>IF(amazon3[[#This Row],[rating]]&gt;=4.5,"Excellent",
IF(amazon3[[#This Row],[rating]]&gt;=4,"Good",
IF(amazon3[[#This Row],[rating]]&gt;=3,"Average","Low")))</f>
        <v>Good</v>
      </c>
      <c r="N606" s="6">
        <f>amazon3[[#This Row],[actual_price]]-amazon3[[#This Row],[discounted_price]]</f>
        <v>1025</v>
      </c>
    </row>
    <row r="607" spans="1:14">
      <c r="A607" t="s">
        <v>4991</v>
      </c>
      <c r="B607" t="s">
        <v>4992</v>
      </c>
      <c r="C607" t="s">
        <v>4865</v>
      </c>
      <c r="D607" t="str">
        <f>LEFT(amazon3[[#This Row],[category]],FIND("|",amazon3[[#This Row],[category]]&amp;"|")-1)</f>
        <v>Computers&amp;Accessories</v>
      </c>
      <c r="E607" s="3">
        <v>269</v>
      </c>
      <c r="F607" s="3">
        <v>649</v>
      </c>
      <c r="G607" s="2">
        <v>0.59</v>
      </c>
      <c r="H607">
        <v>4.3</v>
      </c>
      <c r="I607" s="5">
        <v>54315</v>
      </c>
      <c r="J607" t="s">
        <v>4997</v>
      </c>
      <c r="K607" s="1" t="s">
        <v>5000</v>
      </c>
      <c r="L607" t="str">
        <f>IF(amazon3[[#This Row],[discount_percentage]]&gt;=0.7,"70%+",
IF(amazon3[[#This Row],[discount_percentage]]&gt;=0.5,"50%-69%",
IF(amazon3[[#This Row],[discount_percentage]]&gt;=0.3,"30%-49%",
IF(amazon3[[#This Row],[discount_percentage]]&gt;=0.1,"10%-29%","Below 10%"))))</f>
        <v>50%-69%</v>
      </c>
      <c r="M607" s="9" t="str">
        <f>IF(amazon3[[#This Row],[rating]]&gt;=4.5,"Excellent",
IF(amazon3[[#This Row],[rating]]&gt;=4,"Good",
IF(amazon3[[#This Row],[rating]]&gt;=3,"Average","Low")))</f>
        <v>Good</v>
      </c>
      <c r="N607" s="6">
        <f>amazon3[[#This Row],[actual_price]]-amazon3[[#This Row],[discounted_price]]</f>
        <v>380</v>
      </c>
    </row>
    <row r="608" spans="1:14">
      <c r="A608" t="s">
        <v>5001</v>
      </c>
      <c r="B608" t="s">
        <v>5002</v>
      </c>
      <c r="C608" t="s">
        <v>4865</v>
      </c>
      <c r="D608" t="str">
        <f>LEFT(amazon3[[#This Row],[category]],FIND("|",amazon3[[#This Row],[category]]&amp;"|")-1)</f>
        <v>Computers&amp;Accessories</v>
      </c>
      <c r="E608" s="3">
        <v>299</v>
      </c>
      <c r="F608" s="3">
        <v>599</v>
      </c>
      <c r="G608" s="2">
        <v>0.5</v>
      </c>
      <c r="H608">
        <v>4.0999999999999996</v>
      </c>
      <c r="I608" s="5">
        <v>1597</v>
      </c>
      <c r="J608" t="s">
        <v>5007</v>
      </c>
      <c r="K608" s="1" t="s">
        <v>5010</v>
      </c>
      <c r="L608" t="str">
        <f>IF(amazon3[[#This Row],[discount_percentage]]&gt;=0.7,"70%+",
IF(amazon3[[#This Row],[discount_percentage]]&gt;=0.5,"50%-69%",
IF(amazon3[[#This Row],[discount_percentage]]&gt;=0.3,"30%-49%",
IF(amazon3[[#This Row],[discount_percentage]]&gt;=0.1,"10%-29%","Below 10%"))))</f>
        <v>50%-69%</v>
      </c>
      <c r="M608" s="9" t="str">
        <f>IF(amazon3[[#This Row],[rating]]&gt;=4.5,"Excellent",
IF(amazon3[[#This Row],[rating]]&gt;=4,"Good",
IF(amazon3[[#This Row],[rating]]&gt;=3,"Average","Low")))</f>
        <v>Good</v>
      </c>
      <c r="N608" s="6">
        <f>amazon3[[#This Row],[actual_price]]-amazon3[[#This Row],[discounted_price]]</f>
        <v>300</v>
      </c>
    </row>
    <row r="609" spans="1:14">
      <c r="A609" t="s">
        <v>3184</v>
      </c>
      <c r="B609" t="s">
        <v>3185</v>
      </c>
      <c r="C609" t="s">
        <v>2961</v>
      </c>
      <c r="D609" t="str">
        <f>LEFT(amazon3[[#This Row],[category]],FIND("|",amazon3[[#This Row],[category]]&amp;"|")-1)</f>
        <v>Electronics</v>
      </c>
      <c r="E609" s="3">
        <v>1599</v>
      </c>
      <c r="F609" s="3">
        <v>3999</v>
      </c>
      <c r="G609" s="2">
        <v>0.6</v>
      </c>
      <c r="H609">
        <v>4</v>
      </c>
      <c r="I609" s="5">
        <v>30254</v>
      </c>
      <c r="J609" t="s">
        <v>4746</v>
      </c>
      <c r="K609" s="1" t="s">
        <v>5012</v>
      </c>
      <c r="L609" t="str">
        <f>IF(amazon3[[#This Row],[discount_percentage]]&gt;=0.7,"70%+",
IF(amazon3[[#This Row],[discount_percentage]]&gt;=0.5,"50%-69%",
IF(amazon3[[#This Row],[discount_percentage]]&gt;=0.3,"30%-49%",
IF(amazon3[[#This Row],[discount_percentage]]&gt;=0.1,"10%-29%","Below 10%"))))</f>
        <v>50%-69%</v>
      </c>
      <c r="M609" s="9" t="str">
        <f>IF(amazon3[[#This Row],[rating]]&gt;=4.5,"Excellent",
IF(amazon3[[#This Row],[rating]]&gt;=4,"Good",
IF(amazon3[[#This Row],[rating]]&gt;=3,"Average","Low")))</f>
        <v>Good</v>
      </c>
      <c r="N609" s="6">
        <f>amazon3[[#This Row],[actual_price]]-amazon3[[#This Row],[discounted_price]]</f>
        <v>2400</v>
      </c>
    </row>
    <row r="610" spans="1:14">
      <c r="A610" t="s">
        <v>3194</v>
      </c>
      <c r="B610" t="s">
        <v>3195</v>
      </c>
      <c r="C610" t="s">
        <v>2961</v>
      </c>
      <c r="D610" t="str">
        <f>LEFT(amazon3[[#This Row],[category]],FIND("|",amazon3[[#This Row],[category]]&amp;"|")-1)</f>
        <v>Electronics</v>
      </c>
      <c r="E610" s="3">
        <v>1499</v>
      </c>
      <c r="F610" s="3">
        <v>7999</v>
      </c>
      <c r="G610" s="2">
        <v>0.81</v>
      </c>
      <c r="H610">
        <v>4.2</v>
      </c>
      <c r="I610" s="5">
        <v>22638</v>
      </c>
      <c r="J610" t="s">
        <v>3200</v>
      </c>
      <c r="K610" s="1" t="s">
        <v>5014</v>
      </c>
      <c r="L610" t="str">
        <f>IF(amazon3[[#This Row],[discount_percentage]]&gt;=0.7,"70%+",
IF(amazon3[[#This Row],[discount_percentage]]&gt;=0.5,"50%-69%",
IF(amazon3[[#This Row],[discount_percentage]]&gt;=0.3,"30%-49%",
IF(amazon3[[#This Row],[discount_percentage]]&gt;=0.1,"10%-29%","Below 10%"))))</f>
        <v>70%+</v>
      </c>
      <c r="M610" s="9" t="str">
        <f>IF(amazon3[[#This Row],[rating]]&gt;=4.5,"Excellent",
IF(amazon3[[#This Row],[rating]]&gt;=4,"Good",
IF(amazon3[[#This Row],[rating]]&gt;=3,"Average","Low")))</f>
        <v>Good</v>
      </c>
      <c r="N610" s="6">
        <f>amazon3[[#This Row],[actual_price]]-amazon3[[#This Row],[discounted_price]]</f>
        <v>6500</v>
      </c>
    </row>
    <row r="611" spans="1:14">
      <c r="A611" t="s">
        <v>5015</v>
      </c>
      <c r="B611" t="s">
        <v>5016</v>
      </c>
      <c r="C611" t="s">
        <v>3079</v>
      </c>
      <c r="D611" t="str">
        <f>LEFT(amazon3[[#This Row],[category]],FIND("|",amazon3[[#This Row],[category]]&amp;"|")-1)</f>
        <v>Electronics</v>
      </c>
      <c r="E611" s="3">
        <v>329</v>
      </c>
      <c r="F611" s="3">
        <v>999</v>
      </c>
      <c r="G611" s="2">
        <v>0.67</v>
      </c>
      <c r="H611">
        <v>3.9</v>
      </c>
      <c r="I611" s="5">
        <v>77027</v>
      </c>
      <c r="J611" t="s">
        <v>5021</v>
      </c>
      <c r="K611" s="1" t="s">
        <v>5024</v>
      </c>
      <c r="L611" t="str">
        <f>IF(amazon3[[#This Row],[discount_percentage]]&gt;=0.7,"70%+",
IF(amazon3[[#This Row],[discount_percentage]]&gt;=0.5,"50%-69%",
IF(amazon3[[#This Row],[discount_percentage]]&gt;=0.3,"30%-49%",
IF(amazon3[[#This Row],[discount_percentage]]&gt;=0.1,"10%-29%","Below 10%"))))</f>
        <v>50%-69%</v>
      </c>
      <c r="M611" s="9" t="str">
        <f>IF(amazon3[[#This Row],[rating]]&gt;=4.5,"Excellent",
IF(amazon3[[#This Row],[rating]]&gt;=4,"Good",
IF(amazon3[[#This Row],[rating]]&gt;=3,"Average","Low")))</f>
        <v>Average</v>
      </c>
      <c r="N611" s="6">
        <f>amazon3[[#This Row],[actual_price]]-amazon3[[#This Row],[discounted_price]]</f>
        <v>670</v>
      </c>
    </row>
    <row r="612" spans="1:14">
      <c r="A612" t="s">
        <v>5025</v>
      </c>
      <c r="B612" t="s">
        <v>5026</v>
      </c>
      <c r="C612" t="s">
        <v>5027</v>
      </c>
      <c r="D612" t="str">
        <f>LEFT(amazon3[[#This Row],[category]],FIND("|",amazon3[[#This Row],[category]]&amp;"|")-1)</f>
        <v>Computers&amp;Accessories</v>
      </c>
      <c r="E612" s="3">
        <v>549</v>
      </c>
      <c r="F612" s="3">
        <v>1799</v>
      </c>
      <c r="G612" s="2">
        <v>0.69</v>
      </c>
      <c r="H612">
        <v>4.3</v>
      </c>
      <c r="I612" s="5">
        <v>28829</v>
      </c>
      <c r="J612" t="s">
        <v>5032</v>
      </c>
      <c r="K612" s="1" t="s">
        <v>5035</v>
      </c>
      <c r="L612" t="str">
        <f>IF(amazon3[[#This Row],[discount_percentage]]&gt;=0.7,"70%+",
IF(amazon3[[#This Row],[discount_percentage]]&gt;=0.5,"50%-69%",
IF(amazon3[[#This Row],[discount_percentage]]&gt;=0.3,"30%-49%",
IF(amazon3[[#This Row],[discount_percentage]]&gt;=0.1,"10%-29%","Below 10%"))))</f>
        <v>50%-69%</v>
      </c>
      <c r="M612" s="9" t="str">
        <f>IF(amazon3[[#This Row],[rating]]&gt;=4.5,"Excellent",
IF(amazon3[[#This Row],[rating]]&gt;=4,"Good",
IF(amazon3[[#This Row],[rating]]&gt;=3,"Average","Low")))</f>
        <v>Good</v>
      </c>
      <c r="N612" s="6">
        <f>amazon3[[#This Row],[actual_price]]-amazon3[[#This Row],[discounted_price]]</f>
        <v>1250</v>
      </c>
    </row>
    <row r="613" spans="1:14">
      <c r="A613" t="s">
        <v>3233</v>
      </c>
      <c r="B613" t="s">
        <v>3234</v>
      </c>
      <c r="C613" t="s">
        <v>2961</v>
      </c>
      <c r="D613" t="str">
        <f>LEFT(amazon3[[#This Row],[category]],FIND("|",amazon3[[#This Row],[category]]&amp;"|")-1)</f>
        <v>Electronics</v>
      </c>
      <c r="E613" s="3">
        <v>2199</v>
      </c>
      <c r="F613" s="3">
        <v>9999</v>
      </c>
      <c r="G613" s="2">
        <v>0.78</v>
      </c>
      <c r="H613">
        <v>4.2</v>
      </c>
      <c r="I613" s="5">
        <v>29478</v>
      </c>
      <c r="J613" t="s">
        <v>5039</v>
      </c>
      <c r="K613" s="1" t="s">
        <v>5042</v>
      </c>
      <c r="L613" t="str">
        <f>IF(amazon3[[#This Row],[discount_percentage]]&gt;=0.7,"70%+",
IF(amazon3[[#This Row],[discount_percentage]]&gt;=0.5,"50%-69%",
IF(amazon3[[#This Row],[discount_percentage]]&gt;=0.3,"30%-49%",
IF(amazon3[[#This Row],[discount_percentage]]&gt;=0.1,"10%-29%","Below 10%"))))</f>
        <v>70%+</v>
      </c>
      <c r="M613" s="9" t="str">
        <f>IF(amazon3[[#This Row],[rating]]&gt;=4.5,"Excellent",
IF(amazon3[[#This Row],[rating]]&gt;=4,"Good",
IF(amazon3[[#This Row],[rating]]&gt;=3,"Average","Low")))</f>
        <v>Good</v>
      </c>
      <c r="N613" s="6">
        <f>amazon3[[#This Row],[actual_price]]-amazon3[[#This Row],[discounted_price]]</f>
        <v>7800</v>
      </c>
    </row>
    <row r="614" spans="1:14">
      <c r="A614" t="s">
        <v>5043</v>
      </c>
      <c r="B614" t="s">
        <v>5044</v>
      </c>
      <c r="C614" t="s">
        <v>4865</v>
      </c>
      <c r="D614" t="str">
        <f>LEFT(amazon3[[#This Row],[category]],FIND("|",amazon3[[#This Row],[category]]&amp;"|")-1)</f>
        <v>Computers&amp;Accessories</v>
      </c>
      <c r="E614" s="3">
        <v>299</v>
      </c>
      <c r="F614" s="3">
        <v>650</v>
      </c>
      <c r="G614" s="2">
        <v>0.54</v>
      </c>
      <c r="H614">
        <v>4.5</v>
      </c>
      <c r="I614" s="5">
        <v>33176</v>
      </c>
      <c r="J614" t="s">
        <v>5049</v>
      </c>
      <c r="K614" s="1" t="s">
        <v>5052</v>
      </c>
      <c r="L614" t="str">
        <f>IF(amazon3[[#This Row],[discount_percentage]]&gt;=0.7,"70%+",
IF(amazon3[[#This Row],[discount_percentage]]&gt;=0.5,"50%-69%",
IF(amazon3[[#This Row],[discount_percentage]]&gt;=0.3,"30%-49%",
IF(amazon3[[#This Row],[discount_percentage]]&gt;=0.1,"10%-29%","Below 10%"))))</f>
        <v>50%-69%</v>
      </c>
      <c r="M614" s="9" t="str">
        <f>IF(amazon3[[#This Row],[rating]]&gt;=4.5,"Excellent",
IF(amazon3[[#This Row],[rating]]&gt;=4,"Good",
IF(amazon3[[#This Row],[rating]]&gt;=3,"Average","Low")))</f>
        <v>Excellent</v>
      </c>
      <c r="N614" s="6">
        <f>amazon3[[#This Row],[actual_price]]-amazon3[[#This Row],[discounted_price]]</f>
        <v>351</v>
      </c>
    </row>
    <row r="615" spans="1:14">
      <c r="A615" t="s">
        <v>5053</v>
      </c>
      <c r="B615" t="s">
        <v>5054</v>
      </c>
      <c r="C615" t="s">
        <v>5055</v>
      </c>
      <c r="D615" t="str">
        <f>LEFT(amazon3[[#This Row],[category]],FIND("|",amazon3[[#This Row],[category]]&amp;"|")-1)</f>
        <v>MusicalInstruments</v>
      </c>
      <c r="E615" s="3">
        <v>798</v>
      </c>
      <c r="F615" s="3">
        <v>1995</v>
      </c>
      <c r="G615" s="2">
        <v>0.6</v>
      </c>
      <c r="H615">
        <v>4</v>
      </c>
      <c r="I615" s="5">
        <v>68664</v>
      </c>
      <c r="J615" t="s">
        <v>5060</v>
      </c>
      <c r="K615" s="1" t="s">
        <v>5063</v>
      </c>
      <c r="L615" t="str">
        <f>IF(amazon3[[#This Row],[discount_percentage]]&gt;=0.7,"70%+",
IF(amazon3[[#This Row],[discount_percentage]]&gt;=0.5,"50%-69%",
IF(amazon3[[#This Row],[discount_percentage]]&gt;=0.3,"30%-49%",
IF(amazon3[[#This Row],[discount_percentage]]&gt;=0.1,"10%-29%","Below 10%"))))</f>
        <v>50%-69%</v>
      </c>
      <c r="M615" s="9" t="str">
        <f>IF(amazon3[[#This Row],[rating]]&gt;=4.5,"Excellent",
IF(amazon3[[#This Row],[rating]]&gt;=4,"Good",
IF(amazon3[[#This Row],[rating]]&gt;=3,"Average","Low")))</f>
        <v>Good</v>
      </c>
      <c r="N615" s="6">
        <f>amazon3[[#This Row],[actual_price]]-amazon3[[#This Row],[discounted_price]]</f>
        <v>1197</v>
      </c>
    </row>
    <row r="616" spans="1:14">
      <c r="A616" t="s">
        <v>16</v>
      </c>
      <c r="B616" t="s">
        <v>17</v>
      </c>
      <c r="C616" t="s">
        <v>18</v>
      </c>
      <c r="D616" t="str">
        <f>LEFT(amazon3[[#This Row],[category]],FIND("|",amazon3[[#This Row],[category]]&amp;"|")-1)</f>
        <v>Computers&amp;Accessories</v>
      </c>
      <c r="E616" s="3">
        <v>399</v>
      </c>
      <c r="F616" s="3">
        <v>1099</v>
      </c>
      <c r="G616" s="2">
        <v>0.64</v>
      </c>
      <c r="H616">
        <v>4.2</v>
      </c>
      <c r="I616" s="5">
        <v>24269</v>
      </c>
      <c r="J616" t="s">
        <v>23</v>
      </c>
      <c r="K616" s="1" t="s">
        <v>5065</v>
      </c>
      <c r="L616" t="str">
        <f>IF(amazon3[[#This Row],[discount_percentage]]&gt;=0.7,"70%+",
IF(amazon3[[#This Row],[discount_percentage]]&gt;=0.5,"50%-69%",
IF(amazon3[[#This Row],[discount_percentage]]&gt;=0.3,"30%-49%",
IF(amazon3[[#This Row],[discount_percentage]]&gt;=0.1,"10%-29%","Below 10%"))))</f>
        <v>50%-69%</v>
      </c>
      <c r="M616" s="9" t="str">
        <f>IF(amazon3[[#This Row],[rating]]&gt;=4.5,"Excellent",
IF(amazon3[[#This Row],[rating]]&gt;=4,"Good",
IF(amazon3[[#This Row],[rating]]&gt;=3,"Average","Low")))</f>
        <v>Good</v>
      </c>
      <c r="N616" s="6">
        <f>amazon3[[#This Row],[actual_price]]-amazon3[[#This Row],[discounted_price]]</f>
        <v>700</v>
      </c>
    </row>
    <row r="617" spans="1:14">
      <c r="A617" t="s">
        <v>5066</v>
      </c>
      <c r="B617" t="s">
        <v>5067</v>
      </c>
      <c r="C617" t="s">
        <v>5068</v>
      </c>
      <c r="D617" t="str">
        <f>LEFT(amazon3[[#This Row],[category]],FIND("|",amazon3[[#This Row],[category]]&amp;"|")-1)</f>
        <v>Electronics</v>
      </c>
      <c r="E617" s="3">
        <v>266</v>
      </c>
      <c r="F617" s="3">
        <v>315</v>
      </c>
      <c r="G617" s="2">
        <v>0.16</v>
      </c>
      <c r="H617">
        <v>4.5</v>
      </c>
      <c r="I617" s="5">
        <v>28030</v>
      </c>
      <c r="J617" t="s">
        <v>5073</v>
      </c>
      <c r="K617" s="1" t="s">
        <v>5076</v>
      </c>
      <c r="L617" t="str">
        <f>IF(amazon3[[#This Row],[discount_percentage]]&gt;=0.7,"70%+",
IF(amazon3[[#This Row],[discount_percentage]]&gt;=0.5,"50%-69%",
IF(amazon3[[#This Row],[discount_percentage]]&gt;=0.3,"30%-49%",
IF(amazon3[[#This Row],[discount_percentage]]&gt;=0.1,"10%-29%","Below 10%"))))</f>
        <v>10%-29%</v>
      </c>
      <c r="M617" s="9" t="str">
        <f>IF(amazon3[[#This Row],[rating]]&gt;=4.5,"Excellent",
IF(amazon3[[#This Row],[rating]]&gt;=4,"Good",
IF(amazon3[[#This Row],[rating]]&gt;=3,"Average","Low")))</f>
        <v>Excellent</v>
      </c>
      <c r="N617" s="6">
        <f>amazon3[[#This Row],[actual_price]]-amazon3[[#This Row],[discounted_price]]</f>
        <v>49</v>
      </c>
    </row>
    <row r="618" spans="1:14">
      <c r="A618" t="s">
        <v>5077</v>
      </c>
      <c r="B618" t="s">
        <v>5078</v>
      </c>
      <c r="C618" t="s">
        <v>5079</v>
      </c>
      <c r="D618" t="str">
        <f>LEFT(amazon3[[#This Row],[category]],FIND("|",amazon3[[#This Row],[category]]&amp;"|")-1)</f>
        <v>OfficeProducts</v>
      </c>
      <c r="E618" s="3">
        <v>50</v>
      </c>
      <c r="F618" s="3">
        <v>50</v>
      </c>
      <c r="G618" s="2">
        <v>0</v>
      </c>
      <c r="H618">
        <v>4.3</v>
      </c>
      <c r="I618" s="5">
        <v>5792</v>
      </c>
      <c r="J618" t="s">
        <v>5084</v>
      </c>
      <c r="K618" s="1" t="s">
        <v>5087</v>
      </c>
      <c r="L618" t="str">
        <f>IF(amazon3[[#This Row],[discount_percentage]]&gt;=0.7,"70%+",
IF(amazon3[[#This Row],[discount_percentage]]&gt;=0.5,"50%-69%",
IF(amazon3[[#This Row],[discount_percentage]]&gt;=0.3,"30%-49%",
IF(amazon3[[#This Row],[discount_percentage]]&gt;=0.1,"10%-29%","Below 10%"))))</f>
        <v>Below 10%</v>
      </c>
      <c r="M618" s="9" t="str">
        <f>IF(amazon3[[#This Row],[rating]]&gt;=4.5,"Excellent",
IF(amazon3[[#This Row],[rating]]&gt;=4,"Good",
IF(amazon3[[#This Row],[rating]]&gt;=3,"Average","Low")))</f>
        <v>Good</v>
      </c>
      <c r="N618" s="6">
        <f>amazon3[[#This Row],[actual_price]]-amazon3[[#This Row],[discounted_price]]</f>
        <v>0</v>
      </c>
    </row>
    <row r="619" spans="1:14">
      <c r="A619" t="s">
        <v>5088</v>
      </c>
      <c r="B619" t="s">
        <v>5089</v>
      </c>
      <c r="C619" t="s">
        <v>5090</v>
      </c>
      <c r="D619" t="str">
        <f>LEFT(amazon3[[#This Row],[category]],FIND("|",amazon3[[#This Row],[category]]&amp;"|")-1)</f>
        <v>Home&amp;Kitchen</v>
      </c>
      <c r="E619" s="3">
        <v>130</v>
      </c>
      <c r="F619" s="3">
        <v>165</v>
      </c>
      <c r="G619" s="2">
        <v>0.21</v>
      </c>
      <c r="H619">
        <v>3.9</v>
      </c>
      <c r="I619" s="5">
        <v>14778</v>
      </c>
      <c r="J619" t="s">
        <v>5095</v>
      </c>
      <c r="K619" s="1" t="s">
        <v>5098</v>
      </c>
      <c r="L619" t="str">
        <f>IF(amazon3[[#This Row],[discount_percentage]]&gt;=0.7,"70%+",
IF(amazon3[[#This Row],[discount_percentage]]&gt;=0.5,"50%-69%",
IF(amazon3[[#This Row],[discount_percentage]]&gt;=0.3,"30%-49%",
IF(amazon3[[#This Row],[discount_percentage]]&gt;=0.1,"10%-29%","Below 10%"))))</f>
        <v>10%-29%</v>
      </c>
      <c r="M619" s="9" t="str">
        <f>IF(amazon3[[#This Row],[rating]]&gt;=4.5,"Excellent",
IF(amazon3[[#This Row],[rating]]&gt;=4,"Good",
IF(amazon3[[#This Row],[rating]]&gt;=3,"Average","Low")))</f>
        <v>Average</v>
      </c>
      <c r="N619" s="6">
        <f>amazon3[[#This Row],[actual_price]]-amazon3[[#This Row],[discounted_price]]</f>
        <v>35</v>
      </c>
    </row>
    <row r="620" spans="1:14">
      <c r="A620" t="s">
        <v>5099</v>
      </c>
      <c r="B620" t="s">
        <v>5100</v>
      </c>
      <c r="C620" t="s">
        <v>3079</v>
      </c>
      <c r="D620" t="str">
        <f>LEFT(amazon3[[#This Row],[category]],FIND("|",amazon3[[#This Row],[category]]&amp;"|")-1)</f>
        <v>Electronics</v>
      </c>
      <c r="E620" s="3">
        <v>449</v>
      </c>
      <c r="F620" s="3">
        <v>1290</v>
      </c>
      <c r="G620" s="2">
        <v>0.65</v>
      </c>
      <c r="H620">
        <v>4.0999999999999996</v>
      </c>
      <c r="I620" s="5">
        <v>91770</v>
      </c>
      <c r="J620" t="s">
        <v>5105</v>
      </c>
      <c r="K620" s="1" t="s">
        <v>5108</v>
      </c>
      <c r="L620" t="str">
        <f>IF(amazon3[[#This Row],[discount_percentage]]&gt;=0.7,"70%+",
IF(amazon3[[#This Row],[discount_percentage]]&gt;=0.5,"50%-69%",
IF(amazon3[[#This Row],[discount_percentage]]&gt;=0.3,"30%-49%",
IF(amazon3[[#This Row],[discount_percentage]]&gt;=0.1,"10%-29%","Below 10%"))))</f>
        <v>50%-69%</v>
      </c>
      <c r="M620" s="9" t="str">
        <f>IF(amazon3[[#This Row],[rating]]&gt;=4.5,"Excellent",
IF(amazon3[[#This Row],[rating]]&gt;=4,"Good",
IF(amazon3[[#This Row],[rating]]&gt;=3,"Average","Low")))</f>
        <v>Good</v>
      </c>
      <c r="N620" s="6">
        <f>amazon3[[#This Row],[actual_price]]-amazon3[[#This Row],[discounted_price]]</f>
        <v>841</v>
      </c>
    </row>
    <row r="621" spans="1:14">
      <c r="A621" t="s">
        <v>3293</v>
      </c>
      <c r="B621" t="s">
        <v>3294</v>
      </c>
      <c r="C621" t="s">
        <v>2961</v>
      </c>
      <c r="D621" t="str">
        <f>LEFT(amazon3[[#This Row],[category]],FIND("|",amazon3[[#This Row],[category]]&amp;"|")-1)</f>
        <v>Electronics</v>
      </c>
      <c r="E621" s="3">
        <v>3999</v>
      </c>
      <c r="F621" s="3">
        <v>16999</v>
      </c>
      <c r="G621" s="2">
        <v>0.76</v>
      </c>
      <c r="H621">
        <v>4.3</v>
      </c>
      <c r="I621" s="5">
        <v>17162</v>
      </c>
      <c r="J621" t="s">
        <v>3299</v>
      </c>
      <c r="K621" s="1" t="s">
        <v>5110</v>
      </c>
      <c r="L621" t="str">
        <f>IF(amazon3[[#This Row],[discount_percentage]]&gt;=0.7,"70%+",
IF(amazon3[[#This Row],[discount_percentage]]&gt;=0.5,"50%-69%",
IF(amazon3[[#This Row],[discount_percentage]]&gt;=0.3,"30%-49%",
IF(amazon3[[#This Row],[discount_percentage]]&gt;=0.1,"10%-29%","Below 10%"))))</f>
        <v>70%+</v>
      </c>
      <c r="M621" s="9" t="str">
        <f>IF(amazon3[[#This Row],[rating]]&gt;=4.5,"Excellent",
IF(amazon3[[#This Row],[rating]]&gt;=4,"Good",
IF(amazon3[[#This Row],[rating]]&gt;=3,"Average","Low")))</f>
        <v>Good</v>
      </c>
      <c r="N621" s="6">
        <f>amazon3[[#This Row],[actual_price]]-amazon3[[#This Row],[discounted_price]]</f>
        <v>13000</v>
      </c>
    </row>
    <row r="622" spans="1:14">
      <c r="A622" t="s">
        <v>5111</v>
      </c>
      <c r="B622" t="s">
        <v>5112</v>
      </c>
      <c r="C622" t="s">
        <v>3079</v>
      </c>
      <c r="D622" t="str">
        <f>LEFT(amazon3[[#This Row],[category]],FIND("|",amazon3[[#This Row],[category]]&amp;"|")-1)</f>
        <v>Electronics</v>
      </c>
      <c r="E622" s="3">
        <v>399</v>
      </c>
      <c r="F622" s="3">
        <v>1290</v>
      </c>
      <c r="G622" s="2">
        <v>0.69</v>
      </c>
      <c r="H622">
        <v>4.2</v>
      </c>
      <c r="I622" s="5">
        <v>206</v>
      </c>
      <c r="J622" t="s">
        <v>5117</v>
      </c>
      <c r="K622" s="1" t="s">
        <v>5120</v>
      </c>
      <c r="L622" t="str">
        <f>IF(amazon3[[#This Row],[discount_percentage]]&gt;=0.7,"70%+",
IF(amazon3[[#This Row],[discount_percentage]]&gt;=0.5,"50%-69%",
IF(amazon3[[#This Row],[discount_percentage]]&gt;=0.3,"30%-49%",
IF(amazon3[[#This Row],[discount_percentage]]&gt;=0.1,"10%-29%","Below 10%"))))</f>
        <v>50%-69%</v>
      </c>
      <c r="M622" s="9" t="str">
        <f>IF(amazon3[[#This Row],[rating]]&gt;=4.5,"Excellent",
IF(amazon3[[#This Row],[rating]]&gt;=4,"Good",
IF(amazon3[[#This Row],[rating]]&gt;=3,"Average","Low")))</f>
        <v>Good</v>
      </c>
      <c r="N622" s="6">
        <f>amazon3[[#This Row],[actual_price]]-amazon3[[#This Row],[discounted_price]]</f>
        <v>891</v>
      </c>
    </row>
    <row r="623" spans="1:14">
      <c r="A623" t="s">
        <v>5121</v>
      </c>
      <c r="B623" t="s">
        <v>5122</v>
      </c>
      <c r="C623" t="s">
        <v>5123</v>
      </c>
      <c r="D623" t="str">
        <f>LEFT(amazon3[[#This Row],[category]],FIND("|",amazon3[[#This Row],[category]]&amp;"|")-1)</f>
        <v>Computers&amp;Accessories</v>
      </c>
      <c r="E623" s="3">
        <v>1399</v>
      </c>
      <c r="F623" s="3">
        <v>2498</v>
      </c>
      <c r="G623" s="2">
        <v>0.44</v>
      </c>
      <c r="H623">
        <v>4.2</v>
      </c>
      <c r="I623" s="5">
        <v>33717</v>
      </c>
      <c r="J623" t="s">
        <v>5128</v>
      </c>
      <c r="K623" s="1" t="s">
        <v>5131</v>
      </c>
      <c r="L623" t="str">
        <f>IF(amazon3[[#This Row],[discount_percentage]]&gt;=0.7,"70%+",
IF(amazon3[[#This Row],[discount_percentage]]&gt;=0.5,"50%-69%",
IF(amazon3[[#This Row],[discount_percentage]]&gt;=0.3,"30%-49%",
IF(amazon3[[#This Row],[discount_percentage]]&gt;=0.1,"10%-29%","Below 10%"))))</f>
        <v>30%-49%</v>
      </c>
      <c r="M623" s="9" t="str">
        <f>IF(amazon3[[#This Row],[rating]]&gt;=4.5,"Excellent",
IF(amazon3[[#This Row],[rating]]&gt;=4,"Good",
IF(amazon3[[#This Row],[rating]]&gt;=3,"Average","Low")))</f>
        <v>Good</v>
      </c>
      <c r="N623" s="6">
        <f>amazon3[[#This Row],[actual_price]]-amazon3[[#This Row],[discounted_price]]</f>
        <v>1099</v>
      </c>
    </row>
    <row r="624" spans="1:14">
      <c r="A624" t="s">
        <v>27</v>
      </c>
      <c r="B624" t="s">
        <v>28</v>
      </c>
      <c r="C624" t="s">
        <v>18</v>
      </c>
      <c r="D624" t="str">
        <f>LEFT(amazon3[[#This Row],[category]],FIND("|",amazon3[[#This Row],[category]]&amp;"|")-1)</f>
        <v>Computers&amp;Accessories</v>
      </c>
      <c r="E624" s="3">
        <v>199</v>
      </c>
      <c r="F624" s="3">
        <v>349</v>
      </c>
      <c r="G624" s="2">
        <v>0.43</v>
      </c>
      <c r="H624">
        <v>4</v>
      </c>
      <c r="I624" s="5">
        <v>43994</v>
      </c>
      <c r="J624" t="s">
        <v>33</v>
      </c>
      <c r="K624" s="1" t="s">
        <v>5132</v>
      </c>
      <c r="L624" t="str">
        <f>IF(amazon3[[#This Row],[discount_percentage]]&gt;=0.7,"70%+",
IF(amazon3[[#This Row],[discount_percentage]]&gt;=0.5,"50%-69%",
IF(amazon3[[#This Row],[discount_percentage]]&gt;=0.3,"30%-49%",
IF(amazon3[[#This Row],[discount_percentage]]&gt;=0.1,"10%-29%","Below 10%"))))</f>
        <v>30%-49%</v>
      </c>
      <c r="M624" s="9" t="str">
        <f>IF(amazon3[[#This Row],[rating]]&gt;=4.5,"Excellent",
IF(amazon3[[#This Row],[rating]]&gt;=4,"Good",
IF(amazon3[[#This Row],[rating]]&gt;=3,"Average","Low")))</f>
        <v>Good</v>
      </c>
      <c r="N624" s="6">
        <f>amazon3[[#This Row],[actual_price]]-amazon3[[#This Row],[discounted_price]]</f>
        <v>150</v>
      </c>
    </row>
    <row r="625" spans="1:14">
      <c r="A625" t="s">
        <v>37</v>
      </c>
      <c r="B625" t="s">
        <v>38</v>
      </c>
      <c r="C625" t="s">
        <v>18</v>
      </c>
      <c r="D625" t="str">
        <f>LEFT(amazon3[[#This Row],[category]],FIND("|",amazon3[[#This Row],[category]]&amp;"|")-1)</f>
        <v>Computers&amp;Accessories</v>
      </c>
      <c r="E625" s="3">
        <v>199</v>
      </c>
      <c r="F625" s="3">
        <v>999</v>
      </c>
      <c r="G625" s="2">
        <v>0.8</v>
      </c>
      <c r="H625">
        <v>3.9</v>
      </c>
      <c r="I625" s="5">
        <v>7928</v>
      </c>
      <c r="J625" t="s">
        <v>43</v>
      </c>
      <c r="K625" s="1" t="s">
        <v>5133</v>
      </c>
      <c r="L625" t="str">
        <f>IF(amazon3[[#This Row],[discount_percentage]]&gt;=0.7,"70%+",
IF(amazon3[[#This Row],[discount_percentage]]&gt;=0.5,"50%-69%",
IF(amazon3[[#This Row],[discount_percentage]]&gt;=0.3,"30%-49%",
IF(amazon3[[#This Row],[discount_percentage]]&gt;=0.1,"10%-29%","Below 10%"))))</f>
        <v>70%+</v>
      </c>
      <c r="M625" s="9" t="str">
        <f>IF(amazon3[[#This Row],[rating]]&gt;=4.5,"Excellent",
IF(amazon3[[#This Row],[rating]]&gt;=4,"Good",
IF(amazon3[[#This Row],[rating]]&gt;=3,"Average","Low")))</f>
        <v>Average</v>
      </c>
      <c r="N625" s="6">
        <f>amazon3[[#This Row],[actual_price]]-amazon3[[#This Row],[discounted_price]]</f>
        <v>800</v>
      </c>
    </row>
    <row r="626" spans="1:14">
      <c r="A626" t="s">
        <v>3303</v>
      </c>
      <c r="B626" t="s">
        <v>3304</v>
      </c>
      <c r="C626" t="s">
        <v>2961</v>
      </c>
      <c r="D626" t="str">
        <f>LEFT(amazon3[[#This Row],[category]],FIND("|",amazon3[[#This Row],[category]]&amp;"|")-1)</f>
        <v>Electronics</v>
      </c>
      <c r="E626" s="3">
        <v>2998</v>
      </c>
      <c r="F626" s="3">
        <v>5999</v>
      </c>
      <c r="G626" s="2">
        <v>0.5</v>
      </c>
      <c r="H626">
        <v>4.0999999999999996</v>
      </c>
      <c r="I626" s="5">
        <v>5179</v>
      </c>
      <c r="J626" t="s">
        <v>5137</v>
      </c>
      <c r="K626" s="1" t="s">
        <v>5140</v>
      </c>
      <c r="L626" t="str">
        <f>IF(amazon3[[#This Row],[discount_percentage]]&gt;=0.7,"70%+",
IF(amazon3[[#This Row],[discount_percentage]]&gt;=0.5,"50%-69%",
IF(amazon3[[#This Row],[discount_percentage]]&gt;=0.3,"30%-49%",
IF(amazon3[[#This Row],[discount_percentage]]&gt;=0.1,"10%-29%","Below 10%"))))</f>
        <v>50%-69%</v>
      </c>
      <c r="M626" s="9" t="str">
        <f>IF(amazon3[[#This Row],[rating]]&gt;=4.5,"Excellent",
IF(amazon3[[#This Row],[rating]]&gt;=4,"Good",
IF(amazon3[[#This Row],[rating]]&gt;=3,"Average","Low")))</f>
        <v>Good</v>
      </c>
      <c r="N626" s="6">
        <f>amazon3[[#This Row],[actual_price]]-amazon3[[#This Row],[discounted_price]]</f>
        <v>3001</v>
      </c>
    </row>
    <row r="627" spans="1:14">
      <c r="A627" t="s">
        <v>5141</v>
      </c>
      <c r="B627" t="s">
        <v>5142</v>
      </c>
      <c r="C627" t="s">
        <v>5143</v>
      </c>
      <c r="D627" t="str">
        <f>LEFT(amazon3[[#This Row],[category]],FIND("|",amazon3[[#This Row],[category]]&amp;"|")-1)</f>
        <v>Computers&amp;Accessories</v>
      </c>
      <c r="E627" s="3">
        <v>4098</v>
      </c>
      <c r="F627" s="3">
        <v>4999</v>
      </c>
      <c r="G627" s="2">
        <v>0.18</v>
      </c>
      <c r="H627">
        <v>4.5</v>
      </c>
      <c r="I627" s="5">
        <v>50810</v>
      </c>
      <c r="J627" t="s">
        <v>5148</v>
      </c>
      <c r="K627" s="1" t="s">
        <v>5151</v>
      </c>
      <c r="L627" t="str">
        <f>IF(amazon3[[#This Row],[discount_percentage]]&gt;=0.7,"70%+",
IF(amazon3[[#This Row],[discount_percentage]]&gt;=0.5,"50%-69%",
IF(amazon3[[#This Row],[discount_percentage]]&gt;=0.3,"30%-49%",
IF(amazon3[[#This Row],[discount_percentage]]&gt;=0.1,"10%-29%","Below 10%"))))</f>
        <v>10%-29%</v>
      </c>
      <c r="M627" s="9" t="str">
        <f>IF(amazon3[[#This Row],[rating]]&gt;=4.5,"Excellent",
IF(amazon3[[#This Row],[rating]]&gt;=4,"Good",
IF(amazon3[[#This Row],[rating]]&gt;=3,"Average","Low")))</f>
        <v>Excellent</v>
      </c>
      <c r="N627" s="6">
        <f>amazon3[[#This Row],[actual_price]]-amazon3[[#This Row],[discounted_price]]</f>
        <v>901</v>
      </c>
    </row>
    <row r="628" spans="1:14">
      <c r="A628" t="s">
        <v>5152</v>
      </c>
      <c r="B628" t="s">
        <v>5153</v>
      </c>
      <c r="C628" t="s">
        <v>5154</v>
      </c>
      <c r="D628" t="str">
        <f>LEFT(amazon3[[#This Row],[category]],FIND("|",amazon3[[#This Row],[category]]&amp;"|")-1)</f>
        <v>Electronics</v>
      </c>
      <c r="E628" s="3">
        <v>499</v>
      </c>
      <c r="F628" s="3">
        <v>1999</v>
      </c>
      <c r="G628" s="2">
        <v>0.75</v>
      </c>
      <c r="H628">
        <v>3.7</v>
      </c>
      <c r="I628" s="5">
        <v>3369</v>
      </c>
      <c r="J628" t="s">
        <v>5159</v>
      </c>
      <c r="K628" s="1" t="s">
        <v>5162</v>
      </c>
      <c r="L628" t="str">
        <f>IF(amazon3[[#This Row],[discount_percentage]]&gt;=0.7,"70%+",
IF(amazon3[[#This Row],[discount_percentage]]&gt;=0.5,"50%-69%",
IF(amazon3[[#This Row],[discount_percentage]]&gt;=0.3,"30%-49%",
IF(amazon3[[#This Row],[discount_percentage]]&gt;=0.1,"10%-29%","Below 10%"))))</f>
        <v>70%+</v>
      </c>
      <c r="M628" s="9" t="str">
        <f>IF(amazon3[[#This Row],[rating]]&gt;=4.5,"Excellent",
IF(amazon3[[#This Row],[rating]]&gt;=4,"Good",
IF(amazon3[[#This Row],[rating]]&gt;=3,"Average","Low")))</f>
        <v>Average</v>
      </c>
      <c r="N628" s="6">
        <f>amazon3[[#This Row],[actual_price]]-amazon3[[#This Row],[discounted_price]]</f>
        <v>1500</v>
      </c>
    </row>
    <row r="629" spans="1:14">
      <c r="A629" t="s">
        <v>5163</v>
      </c>
      <c r="B629" t="s">
        <v>5164</v>
      </c>
      <c r="C629" t="s">
        <v>4865</v>
      </c>
      <c r="D629" t="str">
        <f>LEFT(amazon3[[#This Row],[category]],FIND("|",amazon3[[#This Row],[category]]&amp;"|")-1)</f>
        <v>Computers&amp;Accessories</v>
      </c>
      <c r="E629" s="3">
        <v>299</v>
      </c>
      <c r="F629" s="3">
        <v>449</v>
      </c>
      <c r="G629" s="2">
        <v>0.33</v>
      </c>
      <c r="H629">
        <v>3.5</v>
      </c>
      <c r="I629" s="5">
        <v>11827</v>
      </c>
      <c r="J629" t="s">
        <v>5169</v>
      </c>
      <c r="K629" s="1" t="s">
        <v>5172</v>
      </c>
      <c r="L629" t="str">
        <f>IF(amazon3[[#This Row],[discount_percentage]]&gt;=0.7,"70%+",
IF(amazon3[[#This Row],[discount_percentage]]&gt;=0.5,"50%-69%",
IF(amazon3[[#This Row],[discount_percentage]]&gt;=0.3,"30%-49%",
IF(amazon3[[#This Row],[discount_percentage]]&gt;=0.1,"10%-29%","Below 10%"))))</f>
        <v>30%-49%</v>
      </c>
      <c r="M629" s="9" t="str">
        <f>IF(amazon3[[#This Row],[rating]]&gt;=4.5,"Excellent",
IF(amazon3[[#This Row],[rating]]&gt;=4,"Good",
IF(amazon3[[#This Row],[rating]]&gt;=3,"Average","Low")))</f>
        <v>Average</v>
      </c>
      <c r="N629" s="6">
        <f>amazon3[[#This Row],[actual_price]]-amazon3[[#This Row],[discounted_price]]</f>
        <v>150</v>
      </c>
    </row>
    <row r="630" spans="1:14">
      <c r="A630" t="s">
        <v>47</v>
      </c>
      <c r="B630" t="s">
        <v>48</v>
      </c>
      <c r="C630" t="s">
        <v>18</v>
      </c>
      <c r="D630" t="str">
        <f>LEFT(amazon3[[#This Row],[category]],FIND("|",amazon3[[#This Row],[category]]&amp;"|")-1)</f>
        <v>Computers&amp;Accessories</v>
      </c>
      <c r="E630" s="3">
        <v>329</v>
      </c>
      <c r="F630" s="3">
        <v>699</v>
      </c>
      <c r="G630" s="2">
        <v>0.53</v>
      </c>
      <c r="H630">
        <v>4.2</v>
      </c>
      <c r="I630" s="5">
        <v>94364</v>
      </c>
      <c r="J630" t="s">
        <v>53</v>
      </c>
      <c r="K630" s="1" t="s">
        <v>5174</v>
      </c>
      <c r="L630" t="str">
        <f>IF(amazon3[[#This Row],[discount_percentage]]&gt;=0.7,"70%+",
IF(amazon3[[#This Row],[discount_percentage]]&gt;=0.5,"50%-69%",
IF(amazon3[[#This Row],[discount_percentage]]&gt;=0.3,"30%-49%",
IF(amazon3[[#This Row],[discount_percentage]]&gt;=0.1,"10%-29%","Below 10%"))))</f>
        <v>50%-69%</v>
      </c>
      <c r="M630" s="9" t="str">
        <f>IF(amazon3[[#This Row],[rating]]&gt;=4.5,"Excellent",
IF(amazon3[[#This Row],[rating]]&gt;=4,"Good",
IF(amazon3[[#This Row],[rating]]&gt;=3,"Average","Low")))</f>
        <v>Good</v>
      </c>
      <c r="N630" s="6">
        <f>amazon3[[#This Row],[actual_price]]-amazon3[[#This Row],[discounted_price]]</f>
        <v>370</v>
      </c>
    </row>
    <row r="631" spans="1:14">
      <c r="A631" t="s">
        <v>5175</v>
      </c>
      <c r="B631" t="s">
        <v>5176</v>
      </c>
      <c r="C631" t="s">
        <v>5123</v>
      </c>
      <c r="D631" t="str">
        <f>LEFT(amazon3[[#This Row],[category]],FIND("|",amazon3[[#This Row],[category]]&amp;"|")-1)</f>
        <v>Computers&amp;Accessories</v>
      </c>
      <c r="E631" s="3">
        <v>699</v>
      </c>
      <c r="F631" s="3">
        <v>999</v>
      </c>
      <c r="G631" s="2">
        <v>0.3</v>
      </c>
      <c r="H631">
        <v>3.5</v>
      </c>
      <c r="I631" s="5">
        <v>15295</v>
      </c>
      <c r="J631" t="s">
        <v>5181</v>
      </c>
      <c r="K631" s="1" t="s">
        <v>5184</v>
      </c>
      <c r="L631" t="str">
        <f>IF(amazon3[[#This Row],[discount_percentage]]&gt;=0.7,"70%+",
IF(amazon3[[#This Row],[discount_percentage]]&gt;=0.5,"50%-69%",
IF(amazon3[[#This Row],[discount_percentage]]&gt;=0.3,"30%-49%",
IF(amazon3[[#This Row],[discount_percentage]]&gt;=0.1,"10%-29%","Below 10%"))))</f>
        <v>30%-49%</v>
      </c>
      <c r="M631" s="9" t="str">
        <f>IF(amazon3[[#This Row],[rating]]&gt;=4.5,"Excellent",
IF(amazon3[[#This Row],[rating]]&gt;=4,"Good",
IF(amazon3[[#This Row],[rating]]&gt;=3,"Average","Low")))</f>
        <v>Average</v>
      </c>
      <c r="N631" s="6">
        <f>amazon3[[#This Row],[actual_price]]-amazon3[[#This Row],[discounted_price]]</f>
        <v>300</v>
      </c>
    </row>
    <row r="632" spans="1:14">
      <c r="A632" t="s">
        <v>5185</v>
      </c>
      <c r="B632" t="s">
        <v>5186</v>
      </c>
      <c r="C632" t="s">
        <v>5187</v>
      </c>
      <c r="D632" t="str">
        <f>LEFT(amazon3[[#This Row],[category]],FIND("|",amazon3[[#This Row],[category]]&amp;"|")-1)</f>
        <v>Electronics</v>
      </c>
      <c r="E632" s="3">
        <v>799</v>
      </c>
      <c r="F632" s="3">
        <v>3990</v>
      </c>
      <c r="G632" s="2">
        <v>0.8</v>
      </c>
      <c r="H632">
        <v>4.3</v>
      </c>
      <c r="I632" s="5">
        <v>27139</v>
      </c>
      <c r="J632" t="s">
        <v>5192</v>
      </c>
      <c r="K632" s="1" t="s">
        <v>5195</v>
      </c>
      <c r="L632" t="str">
        <f>IF(amazon3[[#This Row],[discount_percentage]]&gt;=0.7,"70%+",
IF(amazon3[[#This Row],[discount_percentage]]&gt;=0.5,"50%-69%",
IF(amazon3[[#This Row],[discount_percentage]]&gt;=0.3,"30%-49%",
IF(amazon3[[#This Row],[discount_percentage]]&gt;=0.1,"10%-29%","Below 10%"))))</f>
        <v>70%+</v>
      </c>
      <c r="M632" s="9" t="str">
        <f>IF(amazon3[[#This Row],[rating]]&gt;=4.5,"Excellent",
IF(amazon3[[#This Row],[rating]]&gt;=4,"Good",
IF(amazon3[[#This Row],[rating]]&gt;=3,"Average","Low")))</f>
        <v>Good</v>
      </c>
      <c r="N632" s="6">
        <f>amazon3[[#This Row],[actual_price]]-amazon3[[#This Row],[discounted_price]]</f>
        <v>3191</v>
      </c>
    </row>
    <row r="633" spans="1:14">
      <c r="A633" t="s">
        <v>5196</v>
      </c>
      <c r="B633" t="s">
        <v>5197</v>
      </c>
      <c r="C633" t="s">
        <v>3079</v>
      </c>
      <c r="D633" t="str">
        <f>LEFT(amazon3[[#This Row],[category]],FIND("|",amazon3[[#This Row],[category]]&amp;"|")-1)</f>
        <v>Electronics</v>
      </c>
      <c r="E633" s="3">
        <v>1399</v>
      </c>
      <c r="F633" s="3">
        <v>5499</v>
      </c>
      <c r="G633" s="2">
        <v>0.75</v>
      </c>
      <c r="H633">
        <v>3.9</v>
      </c>
      <c r="I633" s="5">
        <v>9504</v>
      </c>
      <c r="J633" t="s">
        <v>5202</v>
      </c>
      <c r="K633" s="1" t="s">
        <v>5205</v>
      </c>
      <c r="L633" t="str">
        <f>IF(amazon3[[#This Row],[discount_percentage]]&gt;=0.7,"70%+",
IF(amazon3[[#This Row],[discount_percentage]]&gt;=0.5,"50%-69%",
IF(amazon3[[#This Row],[discount_percentage]]&gt;=0.3,"30%-49%",
IF(amazon3[[#This Row],[discount_percentage]]&gt;=0.1,"10%-29%","Below 10%"))))</f>
        <v>70%+</v>
      </c>
      <c r="M633" s="9" t="str">
        <f>IF(amazon3[[#This Row],[rating]]&gt;=4.5,"Excellent",
IF(amazon3[[#This Row],[rating]]&gt;=4,"Good",
IF(amazon3[[#This Row],[rating]]&gt;=3,"Average","Low")))</f>
        <v>Average</v>
      </c>
      <c r="N633" s="6">
        <f>amazon3[[#This Row],[actual_price]]-amazon3[[#This Row],[discounted_price]]</f>
        <v>4100</v>
      </c>
    </row>
    <row r="634" spans="1:14">
      <c r="A634" t="s">
        <v>57</v>
      </c>
      <c r="B634" t="s">
        <v>58</v>
      </c>
      <c r="C634" t="s">
        <v>18</v>
      </c>
      <c r="D634" t="str">
        <f>LEFT(amazon3[[#This Row],[category]],FIND("|",amazon3[[#This Row],[category]]&amp;"|")-1)</f>
        <v>Computers&amp;Accessories</v>
      </c>
      <c r="E634" s="3">
        <v>154</v>
      </c>
      <c r="F634" s="3">
        <v>399</v>
      </c>
      <c r="G634" s="2">
        <v>0.61</v>
      </c>
      <c r="H634">
        <v>4.2</v>
      </c>
      <c r="I634" s="5">
        <v>16905</v>
      </c>
      <c r="J634" t="s">
        <v>63</v>
      </c>
      <c r="K634" s="1" t="s">
        <v>5207</v>
      </c>
      <c r="L634" t="str">
        <f>IF(amazon3[[#This Row],[discount_percentage]]&gt;=0.7,"70%+",
IF(amazon3[[#This Row],[discount_percentage]]&gt;=0.5,"50%-69%",
IF(amazon3[[#This Row],[discount_percentage]]&gt;=0.3,"30%-49%",
IF(amazon3[[#This Row],[discount_percentage]]&gt;=0.1,"10%-29%","Below 10%"))))</f>
        <v>50%-69%</v>
      </c>
      <c r="M634" s="9" t="str">
        <f>IF(amazon3[[#This Row],[rating]]&gt;=4.5,"Excellent",
IF(amazon3[[#This Row],[rating]]&gt;=4,"Good",
IF(amazon3[[#This Row],[rating]]&gt;=3,"Average","Low")))</f>
        <v>Good</v>
      </c>
      <c r="N634" s="6">
        <f>amazon3[[#This Row],[actual_price]]-amazon3[[#This Row],[discounted_price]]</f>
        <v>245</v>
      </c>
    </row>
    <row r="635" spans="1:14">
      <c r="A635" t="s">
        <v>5208</v>
      </c>
      <c r="B635" t="s">
        <v>5209</v>
      </c>
      <c r="C635" t="s">
        <v>4854</v>
      </c>
      <c r="D635" t="str">
        <f>LEFT(amazon3[[#This Row],[category]],FIND("|",amazon3[[#This Row],[category]]&amp;"|")-1)</f>
        <v>Computers&amp;Accessories</v>
      </c>
      <c r="E635" s="3">
        <v>519</v>
      </c>
      <c r="F635" s="3">
        <v>1350</v>
      </c>
      <c r="G635" s="2">
        <v>0.62</v>
      </c>
      <c r="H635">
        <v>4.3</v>
      </c>
      <c r="I635" s="5">
        <v>30058</v>
      </c>
      <c r="J635" t="s">
        <v>5214</v>
      </c>
      <c r="K635" s="1" t="s">
        <v>5217</v>
      </c>
      <c r="L635" t="str">
        <f>IF(amazon3[[#This Row],[discount_percentage]]&gt;=0.7,"70%+",
IF(amazon3[[#This Row],[discount_percentage]]&gt;=0.5,"50%-69%",
IF(amazon3[[#This Row],[discount_percentage]]&gt;=0.3,"30%-49%",
IF(amazon3[[#This Row],[discount_percentage]]&gt;=0.1,"10%-29%","Below 10%"))))</f>
        <v>50%-69%</v>
      </c>
      <c r="M635" s="9" t="str">
        <f>IF(amazon3[[#This Row],[rating]]&gt;=4.5,"Excellent",
IF(amazon3[[#This Row],[rating]]&gt;=4,"Good",
IF(amazon3[[#This Row],[rating]]&gt;=3,"Average","Low")))</f>
        <v>Good</v>
      </c>
      <c r="N635" s="6">
        <f>amazon3[[#This Row],[actual_price]]-amazon3[[#This Row],[discounted_price]]</f>
        <v>831</v>
      </c>
    </row>
    <row r="636" spans="1:14">
      <c r="A636" t="s">
        <v>3434</v>
      </c>
      <c r="B636" t="s">
        <v>3435</v>
      </c>
      <c r="C636" t="s">
        <v>2961</v>
      </c>
      <c r="D636" t="str">
        <f>LEFT(amazon3[[#This Row],[category]],FIND("|",amazon3[[#This Row],[category]]&amp;"|")-1)</f>
        <v>Electronics</v>
      </c>
      <c r="E636" s="3">
        <v>2299</v>
      </c>
      <c r="F636" s="3">
        <v>7990</v>
      </c>
      <c r="G636" s="2">
        <v>0.71</v>
      </c>
      <c r="H636">
        <v>4.2</v>
      </c>
      <c r="I636" s="5">
        <v>69619</v>
      </c>
      <c r="J636" t="s">
        <v>3440</v>
      </c>
      <c r="K636" s="1" t="s">
        <v>5219</v>
      </c>
      <c r="L636" t="str">
        <f>IF(amazon3[[#This Row],[discount_percentage]]&gt;=0.7,"70%+",
IF(amazon3[[#This Row],[discount_percentage]]&gt;=0.5,"50%-69%",
IF(amazon3[[#This Row],[discount_percentage]]&gt;=0.3,"30%-49%",
IF(amazon3[[#This Row],[discount_percentage]]&gt;=0.1,"10%-29%","Below 10%"))))</f>
        <v>70%+</v>
      </c>
      <c r="M636" s="9" t="str">
        <f>IF(amazon3[[#This Row],[rating]]&gt;=4.5,"Excellent",
IF(amazon3[[#This Row],[rating]]&gt;=4,"Good",
IF(amazon3[[#This Row],[rating]]&gt;=3,"Average","Low")))</f>
        <v>Good</v>
      </c>
      <c r="N636" s="6">
        <f>amazon3[[#This Row],[actual_price]]-amazon3[[#This Row],[discounted_price]]</f>
        <v>5691</v>
      </c>
    </row>
    <row r="637" spans="1:14">
      <c r="A637" t="s">
        <v>3444</v>
      </c>
      <c r="B637" t="s">
        <v>3445</v>
      </c>
      <c r="C637" t="s">
        <v>3446</v>
      </c>
      <c r="D637" t="str">
        <f>LEFT(amazon3[[#This Row],[category]],FIND("|",amazon3[[#This Row],[category]]&amp;"|")-1)</f>
        <v>Electronics</v>
      </c>
      <c r="E637" s="3">
        <v>399</v>
      </c>
      <c r="F637" s="3">
        <v>1999</v>
      </c>
      <c r="G637" s="2">
        <v>0.8</v>
      </c>
      <c r="H637">
        <v>4</v>
      </c>
      <c r="I637" s="5">
        <v>3382</v>
      </c>
      <c r="J637" t="s">
        <v>3451</v>
      </c>
      <c r="K637" s="1" t="s">
        <v>5221</v>
      </c>
      <c r="L637" t="str">
        <f>IF(amazon3[[#This Row],[discount_percentage]]&gt;=0.7,"70%+",
IF(amazon3[[#This Row],[discount_percentage]]&gt;=0.5,"50%-69%",
IF(amazon3[[#This Row],[discount_percentage]]&gt;=0.3,"30%-49%",
IF(amazon3[[#This Row],[discount_percentage]]&gt;=0.1,"10%-29%","Below 10%"))))</f>
        <v>70%+</v>
      </c>
      <c r="M637" s="9" t="str">
        <f>IF(amazon3[[#This Row],[rating]]&gt;=4.5,"Excellent",
IF(amazon3[[#This Row],[rating]]&gt;=4,"Good",
IF(amazon3[[#This Row],[rating]]&gt;=3,"Average","Low")))</f>
        <v>Good</v>
      </c>
      <c r="N637" s="6">
        <f>amazon3[[#This Row],[actual_price]]-amazon3[[#This Row],[discounted_price]]</f>
        <v>1600</v>
      </c>
    </row>
    <row r="638" spans="1:14">
      <c r="A638" t="s">
        <v>5222</v>
      </c>
      <c r="B638" t="s">
        <v>5223</v>
      </c>
      <c r="C638" t="s">
        <v>3079</v>
      </c>
      <c r="D638" t="str">
        <f>LEFT(amazon3[[#This Row],[category]],FIND("|",amazon3[[#This Row],[category]]&amp;"|")-1)</f>
        <v>Electronics</v>
      </c>
      <c r="E638" s="3">
        <v>1499</v>
      </c>
      <c r="F638" s="3">
        <v>3990</v>
      </c>
      <c r="G638" s="2">
        <v>0.62</v>
      </c>
      <c r="H638">
        <v>4.0999999999999996</v>
      </c>
      <c r="I638" s="5">
        <v>109864</v>
      </c>
      <c r="J638" t="s">
        <v>5228</v>
      </c>
      <c r="K638" s="1" t="s">
        <v>5231</v>
      </c>
      <c r="L638" t="str">
        <f>IF(amazon3[[#This Row],[discount_percentage]]&gt;=0.7,"70%+",
IF(amazon3[[#This Row],[discount_percentage]]&gt;=0.5,"50%-69%",
IF(amazon3[[#This Row],[discount_percentage]]&gt;=0.3,"30%-49%",
IF(amazon3[[#This Row],[discount_percentage]]&gt;=0.1,"10%-29%","Below 10%"))))</f>
        <v>50%-69%</v>
      </c>
      <c r="M638" s="9" t="str">
        <f>IF(amazon3[[#This Row],[rating]]&gt;=4.5,"Excellent",
IF(amazon3[[#This Row],[rating]]&gt;=4,"Good",
IF(amazon3[[#This Row],[rating]]&gt;=3,"Average","Low")))</f>
        <v>Good</v>
      </c>
      <c r="N638" s="6">
        <f>amazon3[[#This Row],[actual_price]]-amazon3[[#This Row],[discounted_price]]</f>
        <v>2491</v>
      </c>
    </row>
    <row r="639" spans="1:14">
      <c r="A639" t="s">
        <v>5232</v>
      </c>
      <c r="B639" t="s">
        <v>5233</v>
      </c>
      <c r="C639" t="s">
        <v>5234</v>
      </c>
      <c r="D639" t="str">
        <f>LEFT(amazon3[[#This Row],[category]],FIND("|",amazon3[[#This Row],[category]]&amp;"|")-1)</f>
        <v>OfficeProducts</v>
      </c>
      <c r="E639" s="3">
        <v>1295</v>
      </c>
      <c r="F639" s="3">
        <v>1295</v>
      </c>
      <c r="G639" s="2">
        <v>0</v>
      </c>
      <c r="H639">
        <v>4.5</v>
      </c>
      <c r="I639" s="5">
        <v>5760</v>
      </c>
      <c r="J639" t="s">
        <v>5239</v>
      </c>
      <c r="K639" s="1" t="s">
        <v>5242</v>
      </c>
      <c r="L639" t="str">
        <f>IF(amazon3[[#This Row],[discount_percentage]]&gt;=0.7,"70%+",
IF(amazon3[[#This Row],[discount_percentage]]&gt;=0.5,"50%-69%",
IF(amazon3[[#This Row],[discount_percentage]]&gt;=0.3,"30%-49%",
IF(amazon3[[#This Row],[discount_percentage]]&gt;=0.1,"10%-29%","Below 10%"))))</f>
        <v>Below 10%</v>
      </c>
      <c r="M639" s="9" t="str">
        <f>IF(amazon3[[#This Row],[rating]]&gt;=4.5,"Excellent",
IF(amazon3[[#This Row],[rating]]&gt;=4,"Good",
IF(amazon3[[#This Row],[rating]]&gt;=3,"Average","Low")))</f>
        <v>Excellent</v>
      </c>
      <c r="N639" s="6">
        <f>amazon3[[#This Row],[actual_price]]-amazon3[[#This Row],[discounted_price]]</f>
        <v>0</v>
      </c>
    </row>
    <row r="640" spans="1:14">
      <c r="A640" t="s">
        <v>5243</v>
      </c>
      <c r="B640" t="s">
        <v>5244</v>
      </c>
      <c r="C640" t="s">
        <v>5245</v>
      </c>
      <c r="D640" t="str">
        <f>LEFT(amazon3[[#This Row],[category]],FIND("|",amazon3[[#This Row],[category]]&amp;"|")-1)</f>
        <v>Computers&amp;Accessories</v>
      </c>
      <c r="E640" s="3">
        <v>1889</v>
      </c>
      <c r="F640" s="3">
        <v>5499</v>
      </c>
      <c r="G640" s="2">
        <v>0.66</v>
      </c>
      <c r="H640">
        <v>4.2</v>
      </c>
      <c r="I640" s="5">
        <v>49551</v>
      </c>
      <c r="J640" t="s">
        <v>5250</v>
      </c>
      <c r="K640" s="1" t="s">
        <v>5253</v>
      </c>
      <c r="L640" t="str">
        <f>IF(amazon3[[#This Row],[discount_percentage]]&gt;=0.7,"70%+",
IF(amazon3[[#This Row],[discount_percentage]]&gt;=0.5,"50%-69%",
IF(amazon3[[#This Row],[discount_percentage]]&gt;=0.3,"30%-49%",
IF(amazon3[[#This Row],[discount_percentage]]&gt;=0.1,"10%-29%","Below 10%"))))</f>
        <v>50%-69%</v>
      </c>
      <c r="M640" s="9" t="str">
        <f>IF(amazon3[[#This Row],[rating]]&gt;=4.5,"Excellent",
IF(amazon3[[#This Row],[rating]]&gt;=4,"Good",
IF(amazon3[[#This Row],[rating]]&gt;=3,"Average","Low")))</f>
        <v>Good</v>
      </c>
      <c r="N640" s="6">
        <f>amazon3[[#This Row],[actual_price]]-amazon3[[#This Row],[discounted_price]]</f>
        <v>3610</v>
      </c>
    </row>
    <row r="641" spans="1:14">
      <c r="A641" t="s">
        <v>5254</v>
      </c>
      <c r="B641" t="s">
        <v>5255</v>
      </c>
      <c r="C641" t="s">
        <v>3079</v>
      </c>
      <c r="D641" t="str">
        <f>LEFT(amazon3[[#This Row],[category]],FIND("|",amazon3[[#This Row],[category]]&amp;"|")-1)</f>
        <v>Electronics</v>
      </c>
      <c r="E641" s="3">
        <v>455</v>
      </c>
      <c r="F641" s="3">
        <v>1490</v>
      </c>
      <c r="G641" s="2">
        <v>0.69</v>
      </c>
      <c r="H641">
        <v>4.0999999999999996</v>
      </c>
      <c r="I641" s="5">
        <v>161677</v>
      </c>
      <c r="J641" t="s">
        <v>5260</v>
      </c>
      <c r="K641" s="1" t="s">
        <v>5263</v>
      </c>
      <c r="L641" t="str">
        <f>IF(amazon3[[#This Row],[discount_percentage]]&gt;=0.7,"70%+",
IF(amazon3[[#This Row],[discount_percentage]]&gt;=0.5,"50%-69%",
IF(amazon3[[#This Row],[discount_percentage]]&gt;=0.3,"30%-49%",
IF(amazon3[[#This Row],[discount_percentage]]&gt;=0.1,"10%-29%","Below 10%"))))</f>
        <v>50%-69%</v>
      </c>
      <c r="M641" s="9" t="str">
        <f>IF(amazon3[[#This Row],[rating]]&gt;=4.5,"Excellent",
IF(amazon3[[#This Row],[rating]]&gt;=4,"Good",
IF(amazon3[[#This Row],[rating]]&gt;=3,"Average","Low")))</f>
        <v>Good</v>
      </c>
      <c r="N641" s="6">
        <f>amazon3[[#This Row],[actual_price]]-amazon3[[#This Row],[discounted_price]]</f>
        <v>1035</v>
      </c>
    </row>
    <row r="642" spans="1:14">
      <c r="A642" t="s">
        <v>5264</v>
      </c>
      <c r="B642" t="s">
        <v>5265</v>
      </c>
      <c r="C642" t="s">
        <v>5266</v>
      </c>
      <c r="D642" t="str">
        <f>LEFT(amazon3[[#This Row],[category]],FIND("|",amazon3[[#This Row],[category]]&amp;"|")-1)</f>
        <v>Electronics</v>
      </c>
      <c r="E642" s="3">
        <v>399</v>
      </c>
      <c r="F642" s="3">
        <v>995</v>
      </c>
      <c r="G642" s="2">
        <v>0.6</v>
      </c>
      <c r="H642">
        <v>3.9</v>
      </c>
      <c r="I642" s="5">
        <v>21372</v>
      </c>
      <c r="J642" t="s">
        <v>5271</v>
      </c>
      <c r="K642" s="1" t="s">
        <v>5274</v>
      </c>
      <c r="L642" t="str">
        <f>IF(amazon3[[#This Row],[discount_percentage]]&gt;=0.7,"70%+",
IF(amazon3[[#This Row],[discount_percentage]]&gt;=0.5,"50%-69%",
IF(amazon3[[#This Row],[discount_percentage]]&gt;=0.3,"30%-49%",
IF(amazon3[[#This Row],[discount_percentage]]&gt;=0.1,"10%-29%","Below 10%"))))</f>
        <v>50%-69%</v>
      </c>
      <c r="M642" s="9" t="str">
        <f>IF(amazon3[[#This Row],[rating]]&gt;=4.5,"Excellent",
IF(amazon3[[#This Row],[rating]]&gt;=4,"Good",
IF(amazon3[[#This Row],[rating]]&gt;=3,"Average","Low")))</f>
        <v>Average</v>
      </c>
      <c r="N642" s="6">
        <f>amazon3[[#This Row],[actual_price]]-amazon3[[#This Row],[discounted_price]]</f>
        <v>596</v>
      </c>
    </row>
    <row r="643" spans="1:14">
      <c r="A643" t="s">
        <v>3455</v>
      </c>
      <c r="B643" t="s">
        <v>3456</v>
      </c>
      <c r="C643" t="s">
        <v>3037</v>
      </c>
      <c r="D643" t="str">
        <f>LEFT(amazon3[[#This Row],[category]],FIND("|",amazon3[[#This Row],[category]]&amp;"|")-1)</f>
        <v>Electronics</v>
      </c>
      <c r="E643" s="3">
        <v>1059</v>
      </c>
      <c r="F643" s="3">
        <v>3999</v>
      </c>
      <c r="G643" s="2">
        <v>0.74</v>
      </c>
      <c r="H643">
        <v>4.3</v>
      </c>
      <c r="I643" s="5">
        <v>140035</v>
      </c>
      <c r="J643" t="s">
        <v>5278</v>
      </c>
      <c r="K643" s="1" t="s">
        <v>5281</v>
      </c>
      <c r="L643" t="str">
        <f>IF(amazon3[[#This Row],[discount_percentage]]&gt;=0.7,"70%+",
IF(amazon3[[#This Row],[discount_percentage]]&gt;=0.5,"50%-69%",
IF(amazon3[[#This Row],[discount_percentage]]&gt;=0.3,"30%-49%",
IF(amazon3[[#This Row],[discount_percentage]]&gt;=0.1,"10%-29%","Below 10%"))))</f>
        <v>70%+</v>
      </c>
      <c r="M643" s="9" t="str">
        <f>IF(amazon3[[#This Row],[rating]]&gt;=4.5,"Excellent",
IF(amazon3[[#This Row],[rating]]&gt;=4,"Good",
IF(amazon3[[#This Row],[rating]]&gt;=3,"Average","Low")))</f>
        <v>Good</v>
      </c>
      <c r="N643" s="6">
        <f>amazon3[[#This Row],[actual_price]]-amazon3[[#This Row],[discounted_price]]</f>
        <v>2940</v>
      </c>
    </row>
    <row r="644" spans="1:14">
      <c r="A644" t="s">
        <v>67</v>
      </c>
      <c r="B644" t="s">
        <v>68</v>
      </c>
      <c r="C644" t="s">
        <v>18</v>
      </c>
      <c r="D644" t="str">
        <f>LEFT(amazon3[[#This Row],[category]],FIND("|",amazon3[[#This Row],[category]]&amp;"|")-1)</f>
        <v>Computers&amp;Accessories</v>
      </c>
      <c r="E644" s="3">
        <v>149</v>
      </c>
      <c r="F644" s="3">
        <v>1000</v>
      </c>
      <c r="G644" s="2">
        <v>0.85</v>
      </c>
      <c r="H644">
        <v>3.9</v>
      </c>
      <c r="I644" s="5">
        <v>24870</v>
      </c>
      <c r="J644" t="s">
        <v>73</v>
      </c>
      <c r="K644" s="1" t="s">
        <v>5282</v>
      </c>
      <c r="L644" t="str">
        <f>IF(amazon3[[#This Row],[discount_percentage]]&gt;=0.7,"70%+",
IF(amazon3[[#This Row],[discount_percentage]]&gt;=0.5,"50%-69%",
IF(amazon3[[#This Row],[discount_percentage]]&gt;=0.3,"30%-49%",
IF(amazon3[[#This Row],[discount_percentage]]&gt;=0.1,"10%-29%","Below 10%"))))</f>
        <v>70%+</v>
      </c>
      <c r="M644" s="9" t="str">
        <f>IF(amazon3[[#This Row],[rating]]&gt;=4.5,"Excellent",
IF(amazon3[[#This Row],[rating]]&gt;=4,"Good",
IF(amazon3[[#This Row],[rating]]&gt;=3,"Average","Low")))</f>
        <v>Average</v>
      </c>
      <c r="N644" s="6">
        <f>amazon3[[#This Row],[actual_price]]-amazon3[[#This Row],[discounted_price]]</f>
        <v>851</v>
      </c>
    </row>
    <row r="645" spans="1:14">
      <c r="A645" t="s">
        <v>5283</v>
      </c>
      <c r="B645" t="s">
        <v>5284</v>
      </c>
      <c r="C645" t="s">
        <v>5285</v>
      </c>
      <c r="D645" t="str">
        <f>LEFT(amazon3[[#This Row],[category]],FIND("|",amazon3[[#This Row],[category]]&amp;"|")-1)</f>
        <v>Computers&amp;Accessories</v>
      </c>
      <c r="E645" s="3">
        <v>717</v>
      </c>
      <c r="F645" s="3">
        <v>761</v>
      </c>
      <c r="G645" s="2">
        <v>0.06</v>
      </c>
      <c r="H645">
        <v>4</v>
      </c>
      <c r="I645" s="5">
        <v>7199</v>
      </c>
      <c r="J645" t="s">
        <v>5290</v>
      </c>
      <c r="K645" s="1" t="s">
        <v>5293</v>
      </c>
      <c r="L645" t="str">
        <f>IF(amazon3[[#This Row],[discount_percentage]]&gt;=0.7,"70%+",
IF(amazon3[[#This Row],[discount_percentage]]&gt;=0.5,"50%-69%",
IF(amazon3[[#This Row],[discount_percentage]]&gt;=0.3,"30%-49%",
IF(amazon3[[#This Row],[discount_percentage]]&gt;=0.1,"10%-29%","Below 10%"))))</f>
        <v>Below 10%</v>
      </c>
      <c r="M645" s="9" t="str">
        <f>IF(amazon3[[#This Row],[rating]]&gt;=4.5,"Excellent",
IF(amazon3[[#This Row],[rating]]&gt;=4,"Good",
IF(amazon3[[#This Row],[rating]]&gt;=3,"Average","Low")))</f>
        <v>Good</v>
      </c>
      <c r="N645" s="6">
        <f>amazon3[[#This Row],[actual_price]]-amazon3[[#This Row],[discounted_price]]</f>
        <v>44</v>
      </c>
    </row>
    <row r="646" spans="1:14">
      <c r="A646" t="s">
        <v>3532</v>
      </c>
      <c r="B646" t="s">
        <v>3533</v>
      </c>
      <c r="C646" t="s">
        <v>3534</v>
      </c>
      <c r="D646" t="str">
        <f>LEFT(amazon3[[#This Row],[category]],FIND("|",amazon3[[#This Row],[category]]&amp;"|")-1)</f>
        <v>Computers&amp;Accessories</v>
      </c>
      <c r="E646" s="3">
        <v>99</v>
      </c>
      <c r="F646" s="3">
        <v>999</v>
      </c>
      <c r="G646" s="2">
        <v>0.9</v>
      </c>
      <c r="H646">
        <v>4</v>
      </c>
      <c r="I646" s="5">
        <v>1396</v>
      </c>
      <c r="J646" t="s">
        <v>3539</v>
      </c>
      <c r="K646" s="1" t="s">
        <v>5295</v>
      </c>
      <c r="L646" t="str">
        <f>IF(amazon3[[#This Row],[discount_percentage]]&gt;=0.7,"70%+",
IF(amazon3[[#This Row],[discount_percentage]]&gt;=0.5,"50%-69%",
IF(amazon3[[#This Row],[discount_percentage]]&gt;=0.3,"30%-49%",
IF(amazon3[[#This Row],[discount_percentage]]&gt;=0.1,"10%-29%","Below 10%"))))</f>
        <v>70%+</v>
      </c>
      <c r="M646" s="9" t="str">
        <f>IF(amazon3[[#This Row],[rating]]&gt;=4.5,"Excellent",
IF(amazon3[[#This Row],[rating]]&gt;=4,"Good",
IF(amazon3[[#This Row],[rating]]&gt;=3,"Average","Low")))</f>
        <v>Good</v>
      </c>
      <c r="N646" s="6">
        <f>amazon3[[#This Row],[actual_price]]-amazon3[[#This Row],[discounted_price]]</f>
        <v>900</v>
      </c>
    </row>
    <row r="647" spans="1:14">
      <c r="A647" t="s">
        <v>5296</v>
      </c>
      <c r="B647" t="s">
        <v>5297</v>
      </c>
      <c r="C647" t="s">
        <v>5298</v>
      </c>
      <c r="D647" t="str">
        <f>LEFT(amazon3[[#This Row],[category]],FIND("|",amazon3[[#This Row],[category]]&amp;"|")-1)</f>
        <v>Computers&amp;Accessories</v>
      </c>
      <c r="E647" s="3">
        <v>39</v>
      </c>
      <c r="F647" s="3">
        <v>299</v>
      </c>
      <c r="G647" s="2">
        <v>0.87</v>
      </c>
      <c r="H647">
        <v>3.5</v>
      </c>
      <c r="I647" s="5">
        <v>15233</v>
      </c>
      <c r="J647" t="s">
        <v>5303</v>
      </c>
      <c r="K647" s="1" t="s">
        <v>5306</v>
      </c>
      <c r="L647" t="str">
        <f>IF(amazon3[[#This Row],[discount_percentage]]&gt;=0.7,"70%+",
IF(amazon3[[#This Row],[discount_percentage]]&gt;=0.5,"50%-69%",
IF(amazon3[[#This Row],[discount_percentage]]&gt;=0.3,"30%-49%",
IF(amazon3[[#This Row],[discount_percentage]]&gt;=0.1,"10%-29%","Below 10%"))))</f>
        <v>70%+</v>
      </c>
      <c r="M647" s="9" t="str">
        <f>IF(amazon3[[#This Row],[rating]]&gt;=4.5,"Excellent",
IF(amazon3[[#This Row],[rating]]&gt;=4,"Good",
IF(amazon3[[#This Row],[rating]]&gt;=3,"Average","Low")))</f>
        <v>Average</v>
      </c>
      <c r="N647" s="6">
        <f>amazon3[[#This Row],[actual_price]]-amazon3[[#This Row],[discounted_price]]</f>
        <v>260</v>
      </c>
    </row>
    <row r="648" spans="1:14">
      <c r="A648" t="s">
        <v>5307</v>
      </c>
      <c r="B648" t="s">
        <v>5308</v>
      </c>
      <c r="C648" t="s">
        <v>4854</v>
      </c>
      <c r="D648" t="str">
        <f>LEFT(amazon3[[#This Row],[category]],FIND("|",amazon3[[#This Row],[category]]&amp;"|")-1)</f>
        <v>Computers&amp;Accessories</v>
      </c>
      <c r="E648" s="3">
        <v>889</v>
      </c>
      <c r="F648" s="3">
        <v>2500</v>
      </c>
      <c r="G648" s="2">
        <v>0.64</v>
      </c>
      <c r="H648">
        <v>4.3</v>
      </c>
      <c r="I648" s="5">
        <v>55747</v>
      </c>
      <c r="J648" t="s">
        <v>5313</v>
      </c>
      <c r="K648" s="1" t="s">
        <v>5316</v>
      </c>
      <c r="L648" t="str">
        <f>IF(amazon3[[#This Row],[discount_percentage]]&gt;=0.7,"70%+",
IF(amazon3[[#This Row],[discount_percentage]]&gt;=0.5,"50%-69%",
IF(amazon3[[#This Row],[discount_percentage]]&gt;=0.3,"30%-49%",
IF(amazon3[[#This Row],[discount_percentage]]&gt;=0.1,"10%-29%","Below 10%"))))</f>
        <v>50%-69%</v>
      </c>
      <c r="M648" s="9" t="str">
        <f>IF(amazon3[[#This Row],[rating]]&gt;=4.5,"Excellent",
IF(amazon3[[#This Row],[rating]]&gt;=4,"Good",
IF(amazon3[[#This Row],[rating]]&gt;=3,"Average","Low")))</f>
        <v>Good</v>
      </c>
      <c r="N648" s="6">
        <f>amazon3[[#This Row],[actual_price]]-amazon3[[#This Row],[discounted_price]]</f>
        <v>1611</v>
      </c>
    </row>
    <row r="649" spans="1:14">
      <c r="A649" t="s">
        <v>5317</v>
      </c>
      <c r="B649" t="s">
        <v>5318</v>
      </c>
      <c r="C649" t="s">
        <v>3079</v>
      </c>
      <c r="D649" t="str">
        <f>LEFT(amazon3[[#This Row],[category]],FIND("|",amazon3[[#This Row],[category]]&amp;"|")-1)</f>
        <v>Electronics</v>
      </c>
      <c r="E649" s="3">
        <v>1199</v>
      </c>
      <c r="F649" s="3">
        <v>4999</v>
      </c>
      <c r="G649" s="2">
        <v>0.76</v>
      </c>
      <c r="H649">
        <v>3.8</v>
      </c>
      <c r="I649" s="5">
        <v>14961</v>
      </c>
      <c r="J649" t="s">
        <v>5323</v>
      </c>
      <c r="K649" s="1" t="s">
        <v>5326</v>
      </c>
      <c r="L649" t="str">
        <f>IF(amazon3[[#This Row],[discount_percentage]]&gt;=0.7,"70%+",
IF(amazon3[[#This Row],[discount_percentage]]&gt;=0.5,"50%-69%",
IF(amazon3[[#This Row],[discount_percentage]]&gt;=0.3,"30%-49%",
IF(amazon3[[#This Row],[discount_percentage]]&gt;=0.1,"10%-29%","Below 10%"))))</f>
        <v>70%+</v>
      </c>
      <c r="M649" s="9" t="str">
        <f>IF(amazon3[[#This Row],[rating]]&gt;=4.5,"Excellent",
IF(amazon3[[#This Row],[rating]]&gt;=4,"Good",
IF(amazon3[[#This Row],[rating]]&gt;=3,"Average","Low")))</f>
        <v>Average</v>
      </c>
      <c r="N649" s="6">
        <f>amazon3[[#This Row],[actual_price]]-amazon3[[#This Row],[discounted_price]]</f>
        <v>3800</v>
      </c>
    </row>
    <row r="650" spans="1:14">
      <c r="A650" t="s">
        <v>5327</v>
      </c>
      <c r="B650" t="s">
        <v>5328</v>
      </c>
      <c r="C650" t="s">
        <v>4865</v>
      </c>
      <c r="D650" t="str">
        <f>LEFT(amazon3[[#This Row],[category]],FIND("|",amazon3[[#This Row],[category]]&amp;"|")-1)</f>
        <v>Computers&amp;Accessories</v>
      </c>
      <c r="E650" s="3">
        <v>569</v>
      </c>
      <c r="F650" s="3">
        <v>1299</v>
      </c>
      <c r="G650" s="2">
        <v>0.56000000000000005</v>
      </c>
      <c r="H650">
        <v>4.4000000000000004</v>
      </c>
      <c r="I650" s="5">
        <v>9275</v>
      </c>
      <c r="J650" t="s">
        <v>5333</v>
      </c>
      <c r="K650" s="1" t="s">
        <v>5336</v>
      </c>
      <c r="L650" t="str">
        <f>IF(amazon3[[#This Row],[discount_percentage]]&gt;=0.7,"70%+",
IF(amazon3[[#This Row],[discount_percentage]]&gt;=0.5,"50%-69%",
IF(amazon3[[#This Row],[discount_percentage]]&gt;=0.3,"30%-49%",
IF(amazon3[[#This Row],[discount_percentage]]&gt;=0.1,"10%-29%","Below 10%"))))</f>
        <v>50%-69%</v>
      </c>
      <c r="M650" s="9" t="str">
        <f>IF(amazon3[[#This Row],[rating]]&gt;=4.5,"Excellent",
IF(amazon3[[#This Row],[rating]]&gt;=4,"Good",
IF(amazon3[[#This Row],[rating]]&gt;=3,"Average","Low")))</f>
        <v>Good</v>
      </c>
      <c r="N650" s="6">
        <f>amazon3[[#This Row],[actual_price]]-amazon3[[#This Row],[discounted_price]]</f>
        <v>730</v>
      </c>
    </row>
    <row r="651" spans="1:14">
      <c r="A651" t="s">
        <v>5337</v>
      </c>
      <c r="B651" t="s">
        <v>5338</v>
      </c>
      <c r="C651" t="s">
        <v>3079</v>
      </c>
      <c r="D651" t="str">
        <f>LEFT(amazon3[[#This Row],[category]],FIND("|",amazon3[[#This Row],[category]]&amp;"|")-1)</f>
        <v>Electronics</v>
      </c>
      <c r="E651" s="3">
        <v>1499</v>
      </c>
      <c r="F651" s="3">
        <v>8999</v>
      </c>
      <c r="G651" s="2">
        <v>0.83</v>
      </c>
      <c r="H651">
        <v>3.7</v>
      </c>
      <c r="I651" s="5">
        <v>28324</v>
      </c>
      <c r="J651" t="s">
        <v>5343</v>
      </c>
      <c r="K651" s="1" t="s">
        <v>5346</v>
      </c>
      <c r="L651" t="str">
        <f>IF(amazon3[[#This Row],[discount_percentage]]&gt;=0.7,"70%+",
IF(amazon3[[#This Row],[discount_percentage]]&gt;=0.5,"50%-69%",
IF(amazon3[[#This Row],[discount_percentage]]&gt;=0.3,"30%-49%",
IF(amazon3[[#This Row],[discount_percentage]]&gt;=0.1,"10%-29%","Below 10%"))))</f>
        <v>70%+</v>
      </c>
      <c r="M651" s="9" t="str">
        <f>IF(amazon3[[#This Row],[rating]]&gt;=4.5,"Excellent",
IF(amazon3[[#This Row],[rating]]&gt;=4,"Good",
IF(amazon3[[#This Row],[rating]]&gt;=3,"Average","Low")))</f>
        <v>Average</v>
      </c>
      <c r="N651" s="6">
        <f>amazon3[[#This Row],[actual_price]]-amazon3[[#This Row],[discounted_price]]</f>
        <v>7500</v>
      </c>
    </row>
    <row r="652" spans="1:14">
      <c r="A652" t="s">
        <v>5347</v>
      </c>
      <c r="B652" t="s">
        <v>5348</v>
      </c>
      <c r="C652" t="s">
        <v>5068</v>
      </c>
      <c r="D652" t="str">
        <f>LEFT(amazon3[[#This Row],[category]],FIND("|",amazon3[[#This Row],[category]]&amp;"|")-1)</f>
        <v>Electronics</v>
      </c>
      <c r="E652" s="3">
        <v>149</v>
      </c>
      <c r="F652" s="3">
        <v>180</v>
      </c>
      <c r="G652" s="2">
        <v>0.17</v>
      </c>
      <c r="H652">
        <v>4.4000000000000004</v>
      </c>
      <c r="I652" s="5">
        <v>644</v>
      </c>
      <c r="J652" t="s">
        <v>5353</v>
      </c>
      <c r="K652" s="1" t="s">
        <v>5356</v>
      </c>
      <c r="L652" t="str">
        <f>IF(amazon3[[#This Row],[discount_percentage]]&gt;=0.7,"70%+",
IF(amazon3[[#This Row],[discount_percentage]]&gt;=0.5,"50%-69%",
IF(amazon3[[#This Row],[discount_percentage]]&gt;=0.3,"30%-49%",
IF(amazon3[[#This Row],[discount_percentage]]&gt;=0.1,"10%-29%","Below 10%"))))</f>
        <v>10%-29%</v>
      </c>
      <c r="M652" s="9" t="str">
        <f>IF(amazon3[[#This Row],[rating]]&gt;=4.5,"Excellent",
IF(amazon3[[#This Row],[rating]]&gt;=4,"Good",
IF(amazon3[[#This Row],[rating]]&gt;=3,"Average","Low")))</f>
        <v>Good</v>
      </c>
      <c r="N652" s="6">
        <f>amazon3[[#This Row],[actual_price]]-amazon3[[#This Row],[discounted_price]]</f>
        <v>31</v>
      </c>
    </row>
    <row r="653" spans="1:14">
      <c r="A653" t="s">
        <v>5357</v>
      </c>
      <c r="B653" t="s">
        <v>5358</v>
      </c>
      <c r="C653" t="s">
        <v>5359</v>
      </c>
      <c r="D653" t="str">
        <f>LEFT(amazon3[[#This Row],[category]],FIND("|",amazon3[[#This Row],[category]]&amp;"|")-1)</f>
        <v>Computers&amp;Accessories</v>
      </c>
      <c r="E653" s="3">
        <v>399</v>
      </c>
      <c r="F653" s="3">
        <v>549</v>
      </c>
      <c r="G653" s="2">
        <v>0.27</v>
      </c>
      <c r="H653">
        <v>4.4000000000000004</v>
      </c>
      <c r="I653" s="5">
        <v>18139</v>
      </c>
      <c r="J653" t="s">
        <v>5364</v>
      </c>
      <c r="K653" s="1" t="s">
        <v>5367</v>
      </c>
      <c r="L653" t="str">
        <f>IF(amazon3[[#This Row],[discount_percentage]]&gt;=0.7,"70%+",
IF(amazon3[[#This Row],[discount_percentage]]&gt;=0.5,"50%-69%",
IF(amazon3[[#This Row],[discount_percentage]]&gt;=0.3,"30%-49%",
IF(amazon3[[#This Row],[discount_percentage]]&gt;=0.1,"10%-29%","Below 10%"))))</f>
        <v>10%-29%</v>
      </c>
      <c r="M653" s="9" t="str">
        <f>IF(amazon3[[#This Row],[rating]]&gt;=4.5,"Excellent",
IF(amazon3[[#This Row],[rating]]&gt;=4,"Good",
IF(amazon3[[#This Row],[rating]]&gt;=3,"Average","Low")))</f>
        <v>Good</v>
      </c>
      <c r="N653" s="6">
        <f>amazon3[[#This Row],[actual_price]]-amazon3[[#This Row],[discounted_price]]</f>
        <v>150</v>
      </c>
    </row>
    <row r="654" spans="1:14">
      <c r="A654" t="s">
        <v>5368</v>
      </c>
      <c r="B654" t="s">
        <v>5369</v>
      </c>
      <c r="C654" t="s">
        <v>5370</v>
      </c>
      <c r="D654" t="str">
        <f>LEFT(amazon3[[#This Row],[category]],FIND("|",amazon3[[#This Row],[category]]&amp;"|")-1)</f>
        <v>Home&amp;Kitchen</v>
      </c>
      <c r="E654" s="3">
        <v>191</v>
      </c>
      <c r="F654" s="3">
        <v>225</v>
      </c>
      <c r="G654" s="2">
        <v>0.15</v>
      </c>
      <c r="H654">
        <v>4.4000000000000004</v>
      </c>
      <c r="I654" s="5">
        <v>7203</v>
      </c>
      <c r="J654" t="s">
        <v>5375</v>
      </c>
      <c r="K654" s="1" t="s">
        <v>5378</v>
      </c>
      <c r="L654" t="str">
        <f>IF(amazon3[[#This Row],[discount_percentage]]&gt;=0.7,"70%+",
IF(amazon3[[#This Row],[discount_percentage]]&gt;=0.5,"50%-69%",
IF(amazon3[[#This Row],[discount_percentage]]&gt;=0.3,"30%-49%",
IF(amazon3[[#This Row],[discount_percentage]]&gt;=0.1,"10%-29%","Below 10%"))))</f>
        <v>10%-29%</v>
      </c>
      <c r="M654" s="9" t="str">
        <f>IF(amazon3[[#This Row],[rating]]&gt;=4.5,"Excellent",
IF(amazon3[[#This Row],[rating]]&gt;=4,"Good",
IF(amazon3[[#This Row],[rating]]&gt;=3,"Average","Low")))</f>
        <v>Good</v>
      </c>
      <c r="N654" s="6">
        <f>amazon3[[#This Row],[actual_price]]-amazon3[[#This Row],[discounted_price]]</f>
        <v>34</v>
      </c>
    </row>
    <row r="655" spans="1:14">
      <c r="A655" t="s">
        <v>5379</v>
      </c>
      <c r="B655" t="s">
        <v>5380</v>
      </c>
      <c r="C655" t="s">
        <v>5381</v>
      </c>
      <c r="D655" t="str">
        <f>LEFT(amazon3[[#This Row],[category]],FIND("|",amazon3[[#This Row],[category]]&amp;"|")-1)</f>
        <v>Computers&amp;Accessories</v>
      </c>
      <c r="E655" s="3">
        <v>129</v>
      </c>
      <c r="F655" s="3">
        <v>999</v>
      </c>
      <c r="G655" s="2">
        <v>0.87</v>
      </c>
      <c r="H655">
        <v>4.2</v>
      </c>
      <c r="I655" s="5">
        <v>491</v>
      </c>
      <c r="J655" t="s">
        <v>5386</v>
      </c>
      <c r="K655" s="1" t="s">
        <v>5389</v>
      </c>
      <c r="L655" t="str">
        <f>IF(amazon3[[#This Row],[discount_percentage]]&gt;=0.7,"70%+",
IF(amazon3[[#This Row],[discount_percentage]]&gt;=0.5,"50%-69%",
IF(amazon3[[#This Row],[discount_percentage]]&gt;=0.3,"30%-49%",
IF(amazon3[[#This Row],[discount_percentage]]&gt;=0.1,"10%-29%","Below 10%"))))</f>
        <v>70%+</v>
      </c>
      <c r="M655" s="9" t="str">
        <f>IF(amazon3[[#This Row],[rating]]&gt;=4.5,"Excellent",
IF(amazon3[[#This Row],[rating]]&gt;=4,"Good",
IF(amazon3[[#This Row],[rating]]&gt;=3,"Average","Low")))</f>
        <v>Good</v>
      </c>
      <c r="N655" s="6">
        <f>amazon3[[#This Row],[actual_price]]-amazon3[[#This Row],[discounted_price]]</f>
        <v>870</v>
      </c>
    </row>
    <row r="656" spans="1:14">
      <c r="A656" t="s">
        <v>5390</v>
      </c>
      <c r="B656" t="s">
        <v>5391</v>
      </c>
      <c r="C656" t="s">
        <v>5392</v>
      </c>
      <c r="D656" t="str">
        <f>LEFT(amazon3[[#This Row],[category]],FIND("|",amazon3[[#This Row],[category]]&amp;"|")-1)</f>
        <v>Computers&amp;Accessories</v>
      </c>
      <c r="E656" s="3">
        <v>199</v>
      </c>
      <c r="F656" s="3">
        <v>599</v>
      </c>
      <c r="G656" s="2">
        <v>0.67</v>
      </c>
      <c r="H656">
        <v>4.5</v>
      </c>
      <c r="I656" s="5">
        <v>13568</v>
      </c>
      <c r="J656" t="s">
        <v>5397</v>
      </c>
      <c r="K656" s="1" t="s">
        <v>5400</v>
      </c>
      <c r="L656" t="str">
        <f>IF(amazon3[[#This Row],[discount_percentage]]&gt;=0.7,"70%+",
IF(amazon3[[#This Row],[discount_percentage]]&gt;=0.5,"50%-69%",
IF(amazon3[[#This Row],[discount_percentage]]&gt;=0.3,"30%-49%",
IF(amazon3[[#This Row],[discount_percentage]]&gt;=0.1,"10%-29%","Below 10%"))))</f>
        <v>50%-69%</v>
      </c>
      <c r="M656" s="9" t="str">
        <f>IF(amazon3[[#This Row],[rating]]&gt;=4.5,"Excellent",
IF(amazon3[[#This Row],[rating]]&gt;=4,"Good",
IF(amazon3[[#This Row],[rating]]&gt;=3,"Average","Low")))</f>
        <v>Excellent</v>
      </c>
      <c r="N656" s="6">
        <f>amazon3[[#This Row],[actual_price]]-amazon3[[#This Row],[discounted_price]]</f>
        <v>400</v>
      </c>
    </row>
    <row r="657" spans="1:14">
      <c r="A657" t="s">
        <v>5401</v>
      </c>
      <c r="B657" t="s">
        <v>5402</v>
      </c>
      <c r="C657" t="s">
        <v>3079</v>
      </c>
      <c r="D657" t="str">
        <f>LEFT(amazon3[[#This Row],[category]],FIND("|",amazon3[[#This Row],[category]]&amp;"|")-1)</f>
        <v>Electronics</v>
      </c>
      <c r="E657" s="3">
        <v>999</v>
      </c>
      <c r="F657" s="3">
        <v>4499</v>
      </c>
      <c r="G657" s="2">
        <v>0.78</v>
      </c>
      <c r="H657">
        <v>3.8</v>
      </c>
      <c r="I657" s="5">
        <v>3390</v>
      </c>
      <c r="J657" t="s">
        <v>5407</v>
      </c>
      <c r="K657" s="1" t="s">
        <v>5410</v>
      </c>
      <c r="L657" t="str">
        <f>IF(amazon3[[#This Row],[discount_percentage]]&gt;=0.7,"70%+",
IF(amazon3[[#This Row],[discount_percentage]]&gt;=0.5,"50%-69%",
IF(amazon3[[#This Row],[discount_percentage]]&gt;=0.3,"30%-49%",
IF(amazon3[[#This Row],[discount_percentage]]&gt;=0.1,"10%-29%","Below 10%"))))</f>
        <v>70%+</v>
      </c>
      <c r="M657" s="9" t="str">
        <f>IF(amazon3[[#This Row],[rating]]&gt;=4.5,"Excellent",
IF(amazon3[[#This Row],[rating]]&gt;=4,"Good",
IF(amazon3[[#This Row],[rating]]&gt;=3,"Average","Low")))</f>
        <v>Average</v>
      </c>
      <c r="N657" s="6">
        <f>amazon3[[#This Row],[actual_price]]-amazon3[[#This Row],[discounted_price]]</f>
        <v>3500</v>
      </c>
    </row>
    <row r="658" spans="1:14">
      <c r="A658" t="s">
        <v>5411</v>
      </c>
      <c r="B658" t="s">
        <v>5412</v>
      </c>
      <c r="C658" t="s">
        <v>3079</v>
      </c>
      <c r="D658" t="str">
        <f>LEFT(amazon3[[#This Row],[category]],FIND("|",amazon3[[#This Row],[category]]&amp;"|")-1)</f>
        <v>Electronics</v>
      </c>
      <c r="E658" s="3">
        <v>899</v>
      </c>
      <c r="F658" s="3">
        <v>4499</v>
      </c>
      <c r="G658" s="2">
        <v>0.8</v>
      </c>
      <c r="H658">
        <v>3.8</v>
      </c>
      <c r="I658" s="5">
        <v>103052</v>
      </c>
      <c r="J658" t="s">
        <v>5417</v>
      </c>
      <c r="K658" s="1" t="s">
        <v>5420</v>
      </c>
      <c r="L658" t="str">
        <f>IF(amazon3[[#This Row],[discount_percentage]]&gt;=0.7,"70%+",
IF(amazon3[[#This Row],[discount_percentage]]&gt;=0.5,"50%-69%",
IF(amazon3[[#This Row],[discount_percentage]]&gt;=0.3,"30%-49%",
IF(amazon3[[#This Row],[discount_percentage]]&gt;=0.1,"10%-29%","Below 10%"))))</f>
        <v>70%+</v>
      </c>
      <c r="M658" s="9" t="str">
        <f>IF(amazon3[[#This Row],[rating]]&gt;=4.5,"Excellent",
IF(amazon3[[#This Row],[rating]]&gt;=4,"Good",
IF(amazon3[[#This Row],[rating]]&gt;=3,"Average","Low")))</f>
        <v>Average</v>
      </c>
      <c r="N658" s="6">
        <f>amazon3[[#This Row],[actual_price]]-amazon3[[#This Row],[discounted_price]]</f>
        <v>3600</v>
      </c>
    </row>
    <row r="659" spans="1:14">
      <c r="A659" t="s">
        <v>3607</v>
      </c>
      <c r="B659" t="s">
        <v>3608</v>
      </c>
      <c r="C659" t="s">
        <v>2992</v>
      </c>
      <c r="D659" t="str">
        <f>LEFT(amazon3[[#This Row],[category]],FIND("|",amazon3[[#This Row],[category]]&amp;"|")-1)</f>
        <v>Electronics</v>
      </c>
      <c r="E659" s="3">
        <v>1799</v>
      </c>
      <c r="F659" s="3">
        <v>2499</v>
      </c>
      <c r="G659" s="2">
        <v>0.28000000000000003</v>
      </c>
      <c r="H659">
        <v>4.0999999999999996</v>
      </c>
      <c r="I659" s="5">
        <v>18678</v>
      </c>
      <c r="J659" t="s">
        <v>3613</v>
      </c>
      <c r="K659" s="1" t="s">
        <v>5422</v>
      </c>
      <c r="L659" t="str">
        <f>IF(amazon3[[#This Row],[discount_percentage]]&gt;=0.7,"70%+",
IF(amazon3[[#This Row],[discount_percentage]]&gt;=0.5,"50%-69%",
IF(amazon3[[#This Row],[discount_percentage]]&gt;=0.3,"30%-49%",
IF(amazon3[[#This Row],[discount_percentage]]&gt;=0.1,"10%-29%","Below 10%"))))</f>
        <v>10%-29%</v>
      </c>
      <c r="M659" s="9" t="str">
        <f>IF(amazon3[[#This Row],[rating]]&gt;=4.5,"Excellent",
IF(amazon3[[#This Row],[rating]]&gt;=4,"Good",
IF(amazon3[[#This Row],[rating]]&gt;=3,"Average","Low")))</f>
        <v>Good</v>
      </c>
      <c r="N659" s="6">
        <f>amazon3[[#This Row],[actual_price]]-amazon3[[#This Row],[discounted_price]]</f>
        <v>700</v>
      </c>
    </row>
    <row r="660" spans="1:14">
      <c r="A660" t="s">
        <v>77</v>
      </c>
      <c r="B660" t="s">
        <v>78</v>
      </c>
      <c r="C660" t="s">
        <v>18</v>
      </c>
      <c r="D660" t="str">
        <f>LEFT(amazon3[[#This Row],[category]],FIND("|",amazon3[[#This Row],[category]]&amp;"|")-1)</f>
        <v>Computers&amp;Accessories</v>
      </c>
      <c r="E660" s="3">
        <v>176.63</v>
      </c>
      <c r="F660" s="3">
        <v>499</v>
      </c>
      <c r="G660" s="2">
        <v>0.65</v>
      </c>
      <c r="H660">
        <v>4.0999999999999996</v>
      </c>
      <c r="I660" s="5">
        <v>15189</v>
      </c>
      <c r="J660" t="s">
        <v>83</v>
      </c>
      <c r="K660" s="1" t="s">
        <v>5423</v>
      </c>
      <c r="L660" t="str">
        <f>IF(amazon3[[#This Row],[discount_percentage]]&gt;=0.7,"70%+",
IF(amazon3[[#This Row],[discount_percentage]]&gt;=0.5,"50%-69%",
IF(amazon3[[#This Row],[discount_percentage]]&gt;=0.3,"30%-49%",
IF(amazon3[[#This Row],[discount_percentage]]&gt;=0.1,"10%-29%","Below 10%"))))</f>
        <v>50%-69%</v>
      </c>
      <c r="M660" s="9" t="str">
        <f>IF(amazon3[[#This Row],[rating]]&gt;=4.5,"Excellent",
IF(amazon3[[#This Row],[rating]]&gt;=4,"Good",
IF(amazon3[[#This Row],[rating]]&gt;=3,"Average","Low")))</f>
        <v>Good</v>
      </c>
      <c r="N660" s="6">
        <f>amazon3[[#This Row],[actual_price]]-amazon3[[#This Row],[discounted_price]]</f>
        <v>322.37</v>
      </c>
    </row>
    <row r="661" spans="1:14">
      <c r="A661" t="s">
        <v>5424</v>
      </c>
      <c r="B661" t="s">
        <v>5425</v>
      </c>
      <c r="C661" t="s">
        <v>5234</v>
      </c>
      <c r="D661" t="str">
        <f>LEFT(amazon3[[#This Row],[category]],FIND("|",amazon3[[#This Row],[category]]&amp;"|")-1)</f>
        <v>OfficeProducts</v>
      </c>
      <c r="E661" s="3">
        <v>522</v>
      </c>
      <c r="F661" s="3">
        <v>550</v>
      </c>
      <c r="G661" s="2">
        <v>0.05</v>
      </c>
      <c r="H661">
        <v>4.4000000000000004</v>
      </c>
      <c r="I661" s="5">
        <v>12179</v>
      </c>
      <c r="J661" t="s">
        <v>5430</v>
      </c>
      <c r="K661" s="1" t="s">
        <v>5433</v>
      </c>
      <c r="L661" t="str">
        <f>IF(amazon3[[#This Row],[discount_percentage]]&gt;=0.7,"70%+",
IF(amazon3[[#This Row],[discount_percentage]]&gt;=0.5,"50%-69%",
IF(amazon3[[#This Row],[discount_percentage]]&gt;=0.3,"30%-49%",
IF(amazon3[[#This Row],[discount_percentage]]&gt;=0.1,"10%-29%","Below 10%"))))</f>
        <v>Below 10%</v>
      </c>
      <c r="M661" s="9" t="str">
        <f>IF(amazon3[[#This Row],[rating]]&gt;=4.5,"Excellent",
IF(amazon3[[#This Row],[rating]]&gt;=4,"Good",
IF(amazon3[[#This Row],[rating]]&gt;=3,"Average","Low")))</f>
        <v>Good</v>
      </c>
      <c r="N661" s="6">
        <f>amazon3[[#This Row],[actual_price]]-amazon3[[#This Row],[discounted_price]]</f>
        <v>28</v>
      </c>
    </row>
    <row r="662" spans="1:14">
      <c r="A662" t="s">
        <v>5434</v>
      </c>
      <c r="B662" t="s">
        <v>5435</v>
      </c>
      <c r="C662" t="s">
        <v>5436</v>
      </c>
      <c r="D662" t="str">
        <f>LEFT(amazon3[[#This Row],[category]],FIND("|",amazon3[[#This Row],[category]]&amp;"|")-1)</f>
        <v>Electronics</v>
      </c>
      <c r="E662" s="3">
        <v>799</v>
      </c>
      <c r="F662" s="3">
        <v>1999</v>
      </c>
      <c r="G662" s="2">
        <v>0.6</v>
      </c>
      <c r="H662">
        <v>3.8</v>
      </c>
      <c r="I662" s="5">
        <v>12958</v>
      </c>
      <c r="J662" t="s">
        <v>5441</v>
      </c>
      <c r="K662" s="1" t="s">
        <v>5444</v>
      </c>
      <c r="L662" t="str">
        <f>IF(amazon3[[#This Row],[discount_percentage]]&gt;=0.7,"70%+",
IF(amazon3[[#This Row],[discount_percentage]]&gt;=0.5,"50%-69%",
IF(amazon3[[#This Row],[discount_percentage]]&gt;=0.3,"30%-49%",
IF(amazon3[[#This Row],[discount_percentage]]&gt;=0.1,"10%-29%","Below 10%"))))</f>
        <v>50%-69%</v>
      </c>
      <c r="M662" s="9" t="str">
        <f>IF(amazon3[[#This Row],[rating]]&gt;=4.5,"Excellent",
IF(amazon3[[#This Row],[rating]]&gt;=4,"Good",
IF(amazon3[[#This Row],[rating]]&gt;=3,"Average","Low")))</f>
        <v>Average</v>
      </c>
      <c r="N662" s="6">
        <f>amazon3[[#This Row],[actual_price]]-amazon3[[#This Row],[discounted_price]]</f>
        <v>1200</v>
      </c>
    </row>
    <row r="663" spans="1:14">
      <c r="A663" t="s">
        <v>5445</v>
      </c>
      <c r="B663" t="s">
        <v>5446</v>
      </c>
      <c r="C663" t="s">
        <v>4865</v>
      </c>
      <c r="D663" t="str">
        <f>LEFT(amazon3[[#This Row],[category]],FIND("|",amazon3[[#This Row],[category]]&amp;"|")-1)</f>
        <v>Computers&amp;Accessories</v>
      </c>
      <c r="E663" s="3">
        <v>681</v>
      </c>
      <c r="F663" s="3">
        <v>1199</v>
      </c>
      <c r="G663" s="2">
        <v>0.43</v>
      </c>
      <c r="H663">
        <v>4.2</v>
      </c>
      <c r="I663" s="5">
        <v>8258</v>
      </c>
      <c r="J663" t="s">
        <v>5451</v>
      </c>
      <c r="K663" s="1" t="s">
        <v>5454</v>
      </c>
      <c r="L663" t="str">
        <f>IF(amazon3[[#This Row],[discount_percentage]]&gt;=0.7,"70%+",
IF(amazon3[[#This Row],[discount_percentage]]&gt;=0.5,"50%-69%",
IF(amazon3[[#This Row],[discount_percentage]]&gt;=0.3,"30%-49%",
IF(amazon3[[#This Row],[discount_percentage]]&gt;=0.1,"10%-29%","Below 10%"))))</f>
        <v>30%-49%</v>
      </c>
      <c r="M663" s="9" t="str">
        <f>IF(amazon3[[#This Row],[rating]]&gt;=4.5,"Excellent",
IF(amazon3[[#This Row],[rating]]&gt;=4,"Good",
IF(amazon3[[#This Row],[rating]]&gt;=3,"Average","Low")))</f>
        <v>Good</v>
      </c>
      <c r="N663" s="6">
        <f>amazon3[[#This Row],[actual_price]]-amazon3[[#This Row],[discounted_price]]</f>
        <v>518</v>
      </c>
    </row>
    <row r="664" spans="1:14">
      <c r="A664" t="s">
        <v>5455</v>
      </c>
      <c r="B664" t="s">
        <v>5456</v>
      </c>
      <c r="C664" t="s">
        <v>5457</v>
      </c>
      <c r="D664" t="str">
        <f>LEFT(amazon3[[#This Row],[category]],FIND("|",amazon3[[#This Row],[category]]&amp;"|")-1)</f>
        <v>Computers&amp;Accessories</v>
      </c>
      <c r="E664" s="3">
        <v>1199</v>
      </c>
      <c r="F664" s="3">
        <v>3490</v>
      </c>
      <c r="G664" s="2">
        <v>0.66</v>
      </c>
      <c r="H664">
        <v>4.0999999999999996</v>
      </c>
      <c r="I664" s="5">
        <v>11716</v>
      </c>
      <c r="J664" t="s">
        <v>5462</v>
      </c>
      <c r="K664" s="1" t="s">
        <v>5465</v>
      </c>
      <c r="L664" t="str">
        <f>IF(amazon3[[#This Row],[discount_percentage]]&gt;=0.7,"70%+",
IF(amazon3[[#This Row],[discount_percentage]]&gt;=0.5,"50%-69%",
IF(amazon3[[#This Row],[discount_percentage]]&gt;=0.3,"30%-49%",
IF(amazon3[[#This Row],[discount_percentage]]&gt;=0.1,"10%-29%","Below 10%"))))</f>
        <v>50%-69%</v>
      </c>
      <c r="M664" s="9" t="str">
        <f>IF(amazon3[[#This Row],[rating]]&gt;=4.5,"Excellent",
IF(amazon3[[#This Row],[rating]]&gt;=4,"Good",
IF(amazon3[[#This Row],[rating]]&gt;=3,"Average","Low")))</f>
        <v>Good</v>
      </c>
      <c r="N664" s="6">
        <f>amazon3[[#This Row],[actual_price]]-amazon3[[#This Row],[discounted_price]]</f>
        <v>2291</v>
      </c>
    </row>
    <row r="665" spans="1:14">
      <c r="A665" t="s">
        <v>5466</v>
      </c>
      <c r="B665" t="s">
        <v>5467</v>
      </c>
      <c r="C665" t="s">
        <v>5468</v>
      </c>
      <c r="D665" t="str">
        <f>LEFT(amazon3[[#This Row],[category]],FIND("|",amazon3[[#This Row],[category]]&amp;"|")-1)</f>
        <v>Computers&amp;Accessories</v>
      </c>
      <c r="E665" s="3">
        <v>2499</v>
      </c>
      <c r="F665" s="3">
        <v>4999</v>
      </c>
      <c r="G665" s="2">
        <v>0.5</v>
      </c>
      <c r="H665">
        <v>4.4000000000000004</v>
      </c>
      <c r="I665" s="5">
        <v>35024</v>
      </c>
      <c r="J665" t="s">
        <v>5473</v>
      </c>
      <c r="K665" s="1" t="s">
        <v>5476</v>
      </c>
      <c r="L665" t="str">
        <f>IF(amazon3[[#This Row],[discount_percentage]]&gt;=0.7,"70%+",
IF(amazon3[[#This Row],[discount_percentage]]&gt;=0.5,"50%-69%",
IF(amazon3[[#This Row],[discount_percentage]]&gt;=0.3,"30%-49%",
IF(amazon3[[#This Row],[discount_percentage]]&gt;=0.1,"10%-29%","Below 10%"))))</f>
        <v>50%-69%</v>
      </c>
      <c r="M665" s="9" t="str">
        <f>IF(amazon3[[#This Row],[rating]]&gt;=4.5,"Excellent",
IF(amazon3[[#This Row],[rating]]&gt;=4,"Good",
IF(amazon3[[#This Row],[rating]]&gt;=3,"Average","Low")))</f>
        <v>Good</v>
      </c>
      <c r="N665" s="6">
        <f>amazon3[[#This Row],[actual_price]]-amazon3[[#This Row],[discounted_price]]</f>
        <v>2500</v>
      </c>
    </row>
    <row r="666" spans="1:14">
      <c r="A666" t="s">
        <v>5477</v>
      </c>
      <c r="B666" t="s">
        <v>5478</v>
      </c>
      <c r="C666" t="s">
        <v>5479</v>
      </c>
      <c r="D666" t="str">
        <f>LEFT(amazon3[[#This Row],[category]],FIND("|",amazon3[[#This Row],[category]]&amp;"|")-1)</f>
        <v>Electronics</v>
      </c>
      <c r="E666" s="3">
        <v>1799</v>
      </c>
      <c r="F666" s="3">
        <v>4999</v>
      </c>
      <c r="G666" s="2">
        <v>0.64</v>
      </c>
      <c r="H666">
        <v>4.0999999999999996</v>
      </c>
      <c r="I666" s="5">
        <v>55192</v>
      </c>
      <c r="J666" t="s">
        <v>5484</v>
      </c>
      <c r="K666" s="1" t="s">
        <v>5487</v>
      </c>
      <c r="L666" t="str">
        <f>IF(amazon3[[#This Row],[discount_percentage]]&gt;=0.7,"70%+",
IF(amazon3[[#This Row],[discount_percentage]]&gt;=0.5,"50%-69%",
IF(amazon3[[#This Row],[discount_percentage]]&gt;=0.3,"30%-49%",
IF(amazon3[[#This Row],[discount_percentage]]&gt;=0.1,"10%-29%","Below 10%"))))</f>
        <v>50%-69%</v>
      </c>
      <c r="M666" s="9" t="str">
        <f>IF(amazon3[[#This Row],[rating]]&gt;=4.5,"Excellent",
IF(amazon3[[#This Row],[rating]]&gt;=4,"Good",
IF(amazon3[[#This Row],[rating]]&gt;=3,"Average","Low")))</f>
        <v>Good</v>
      </c>
      <c r="N666" s="6">
        <f>amazon3[[#This Row],[actual_price]]-amazon3[[#This Row],[discounted_price]]</f>
        <v>3200</v>
      </c>
    </row>
    <row r="667" spans="1:14">
      <c r="A667" t="s">
        <v>5488</v>
      </c>
      <c r="B667" t="s">
        <v>5489</v>
      </c>
      <c r="C667" t="s">
        <v>3079</v>
      </c>
      <c r="D667" t="str">
        <f>LEFT(amazon3[[#This Row],[category]],FIND("|",amazon3[[#This Row],[category]]&amp;"|")-1)</f>
        <v>Electronics</v>
      </c>
      <c r="E667" s="3">
        <v>429</v>
      </c>
      <c r="F667" s="3">
        <v>599</v>
      </c>
      <c r="G667" s="2">
        <v>0.28000000000000003</v>
      </c>
      <c r="H667">
        <v>4.0999999999999996</v>
      </c>
      <c r="I667" s="5">
        <v>119466</v>
      </c>
      <c r="J667" t="s">
        <v>5494</v>
      </c>
      <c r="K667" s="1" t="s">
        <v>5497</v>
      </c>
      <c r="L667" t="str">
        <f>IF(amazon3[[#This Row],[discount_percentage]]&gt;=0.7,"70%+",
IF(amazon3[[#This Row],[discount_percentage]]&gt;=0.5,"50%-69%",
IF(amazon3[[#This Row],[discount_percentage]]&gt;=0.3,"30%-49%",
IF(amazon3[[#This Row],[discount_percentage]]&gt;=0.1,"10%-29%","Below 10%"))))</f>
        <v>10%-29%</v>
      </c>
      <c r="M667" s="9" t="str">
        <f>IF(amazon3[[#This Row],[rating]]&gt;=4.5,"Excellent",
IF(amazon3[[#This Row],[rating]]&gt;=4,"Good",
IF(amazon3[[#This Row],[rating]]&gt;=3,"Average","Low")))</f>
        <v>Good</v>
      </c>
      <c r="N667" s="6">
        <f>amazon3[[#This Row],[actual_price]]-amazon3[[#This Row],[discounted_price]]</f>
        <v>170</v>
      </c>
    </row>
    <row r="668" spans="1:14">
      <c r="A668" t="s">
        <v>5498</v>
      </c>
      <c r="B668" t="s">
        <v>5499</v>
      </c>
      <c r="C668" t="s">
        <v>4876</v>
      </c>
      <c r="D668" t="str">
        <f>LEFT(amazon3[[#This Row],[category]],FIND("|",amazon3[[#This Row],[category]]&amp;"|")-1)</f>
        <v>Computers&amp;Accessories</v>
      </c>
      <c r="E668" s="3">
        <v>100</v>
      </c>
      <c r="F668" s="3">
        <v>499</v>
      </c>
      <c r="G668" s="2">
        <v>0.8</v>
      </c>
      <c r="H668">
        <v>3.5</v>
      </c>
      <c r="I668" s="5">
        <v>9638</v>
      </c>
      <c r="J668" t="s">
        <v>5504</v>
      </c>
      <c r="K668" s="1" t="s">
        <v>5507</v>
      </c>
      <c r="L668" t="str">
        <f>IF(amazon3[[#This Row],[discount_percentage]]&gt;=0.7,"70%+",
IF(amazon3[[#This Row],[discount_percentage]]&gt;=0.5,"50%-69%",
IF(amazon3[[#This Row],[discount_percentage]]&gt;=0.3,"30%-49%",
IF(amazon3[[#This Row],[discount_percentage]]&gt;=0.1,"10%-29%","Below 10%"))))</f>
        <v>70%+</v>
      </c>
      <c r="M668" s="9" t="str">
        <f>IF(amazon3[[#This Row],[rating]]&gt;=4.5,"Excellent",
IF(amazon3[[#This Row],[rating]]&gt;=4,"Good",
IF(amazon3[[#This Row],[rating]]&gt;=3,"Average","Low")))</f>
        <v>Average</v>
      </c>
      <c r="N668" s="6">
        <f>amazon3[[#This Row],[actual_price]]-amazon3[[#This Row],[discounted_price]]</f>
        <v>399</v>
      </c>
    </row>
    <row r="669" spans="1:14">
      <c r="A669" t="s">
        <v>5508</v>
      </c>
      <c r="B669" t="s">
        <v>5509</v>
      </c>
      <c r="C669" t="s">
        <v>5027</v>
      </c>
      <c r="D669" t="str">
        <f>LEFT(amazon3[[#This Row],[category]],FIND("|",amazon3[[#This Row],[category]]&amp;"|")-1)</f>
        <v>Computers&amp;Accessories</v>
      </c>
      <c r="E669" s="3">
        <v>329</v>
      </c>
      <c r="F669" s="3">
        <v>399</v>
      </c>
      <c r="G669" s="2">
        <v>0.18</v>
      </c>
      <c r="H669">
        <v>3.6</v>
      </c>
      <c r="I669" s="5">
        <v>33735</v>
      </c>
      <c r="J669" t="s">
        <v>5514</v>
      </c>
      <c r="K669" s="1" t="s">
        <v>5517</v>
      </c>
      <c r="L669" t="str">
        <f>IF(amazon3[[#This Row],[discount_percentage]]&gt;=0.7,"70%+",
IF(amazon3[[#This Row],[discount_percentage]]&gt;=0.5,"50%-69%",
IF(amazon3[[#This Row],[discount_percentage]]&gt;=0.3,"30%-49%",
IF(amazon3[[#This Row],[discount_percentage]]&gt;=0.1,"10%-29%","Below 10%"))))</f>
        <v>10%-29%</v>
      </c>
      <c r="M669" s="9" t="str">
        <f>IF(amazon3[[#This Row],[rating]]&gt;=4.5,"Excellent",
IF(amazon3[[#This Row],[rating]]&gt;=4,"Good",
IF(amazon3[[#This Row],[rating]]&gt;=3,"Average","Low")))</f>
        <v>Average</v>
      </c>
      <c r="N669" s="6">
        <f>amazon3[[#This Row],[actual_price]]-amazon3[[#This Row],[discounted_price]]</f>
        <v>70</v>
      </c>
    </row>
    <row r="670" spans="1:14">
      <c r="A670" t="s">
        <v>87</v>
      </c>
      <c r="B670" t="s">
        <v>88</v>
      </c>
      <c r="C670" t="s">
        <v>18</v>
      </c>
      <c r="D670" t="str">
        <f>LEFT(amazon3[[#This Row],[category]],FIND("|",amazon3[[#This Row],[category]]&amp;"|")-1)</f>
        <v>Computers&amp;Accessories</v>
      </c>
      <c r="E670" s="3">
        <v>229</v>
      </c>
      <c r="F670" s="3">
        <v>299</v>
      </c>
      <c r="G670" s="2">
        <v>0.23</v>
      </c>
      <c r="H670">
        <v>4.3</v>
      </c>
      <c r="I670" s="5">
        <v>30411</v>
      </c>
      <c r="J670" t="s">
        <v>93</v>
      </c>
      <c r="K670" s="1" t="s">
        <v>5518</v>
      </c>
      <c r="L670" t="str">
        <f>IF(amazon3[[#This Row],[discount_percentage]]&gt;=0.7,"70%+",
IF(amazon3[[#This Row],[discount_percentage]]&gt;=0.5,"50%-69%",
IF(amazon3[[#This Row],[discount_percentage]]&gt;=0.3,"30%-49%",
IF(amazon3[[#This Row],[discount_percentage]]&gt;=0.1,"10%-29%","Below 10%"))))</f>
        <v>10%-29%</v>
      </c>
      <c r="M670" s="9" t="str">
        <f>IF(amazon3[[#This Row],[rating]]&gt;=4.5,"Excellent",
IF(amazon3[[#This Row],[rating]]&gt;=4,"Good",
IF(amazon3[[#This Row],[rating]]&gt;=3,"Average","Low")))</f>
        <v>Good</v>
      </c>
      <c r="N670" s="6">
        <f>amazon3[[#This Row],[actual_price]]-amazon3[[#This Row],[discounted_price]]</f>
        <v>70</v>
      </c>
    </row>
    <row r="671" spans="1:14">
      <c r="A671" t="s">
        <v>5519</v>
      </c>
      <c r="B671" t="s">
        <v>5520</v>
      </c>
      <c r="C671" t="s">
        <v>4865</v>
      </c>
      <c r="D671" t="str">
        <f>LEFT(amazon3[[#This Row],[category]],FIND("|",amazon3[[#This Row],[category]]&amp;"|")-1)</f>
        <v>Computers&amp;Accessories</v>
      </c>
      <c r="E671" s="3">
        <v>139</v>
      </c>
      <c r="F671" s="3">
        <v>299</v>
      </c>
      <c r="G671" s="2">
        <v>0.54</v>
      </c>
      <c r="H671">
        <v>3.8</v>
      </c>
      <c r="I671" s="5">
        <v>3044</v>
      </c>
      <c r="J671" t="s">
        <v>5525</v>
      </c>
      <c r="K671" s="1" t="s">
        <v>5528</v>
      </c>
      <c r="L671" t="str">
        <f>IF(amazon3[[#This Row],[discount_percentage]]&gt;=0.7,"70%+",
IF(amazon3[[#This Row],[discount_percentage]]&gt;=0.5,"50%-69%",
IF(amazon3[[#This Row],[discount_percentage]]&gt;=0.3,"30%-49%",
IF(amazon3[[#This Row],[discount_percentage]]&gt;=0.1,"10%-29%","Below 10%"))))</f>
        <v>50%-69%</v>
      </c>
      <c r="M671" s="9" t="str">
        <f>IF(amazon3[[#This Row],[rating]]&gt;=4.5,"Excellent",
IF(amazon3[[#This Row],[rating]]&gt;=4,"Good",
IF(amazon3[[#This Row],[rating]]&gt;=3,"Average","Low")))</f>
        <v>Average</v>
      </c>
      <c r="N671" s="6">
        <f>amazon3[[#This Row],[actual_price]]-amazon3[[#This Row],[discounted_price]]</f>
        <v>160</v>
      </c>
    </row>
    <row r="672" spans="1:14">
      <c r="A672" t="s">
        <v>5529</v>
      </c>
      <c r="B672" t="s">
        <v>5530</v>
      </c>
      <c r="C672" t="s">
        <v>4443</v>
      </c>
      <c r="D672" t="str">
        <f>LEFT(amazon3[[#This Row],[category]],FIND("|",amazon3[[#This Row],[category]]&amp;"|")-1)</f>
        <v>Electronics</v>
      </c>
      <c r="E672" s="3">
        <v>1199</v>
      </c>
      <c r="F672" s="3">
        <v>2499</v>
      </c>
      <c r="G672" s="2">
        <v>0.52</v>
      </c>
      <c r="H672">
        <v>4</v>
      </c>
      <c r="I672" s="5">
        <v>33584</v>
      </c>
      <c r="J672" t="s">
        <v>5535</v>
      </c>
      <c r="K672" s="1" t="s">
        <v>5538</v>
      </c>
      <c r="L672" t="str">
        <f>IF(amazon3[[#This Row],[discount_percentage]]&gt;=0.7,"70%+",
IF(amazon3[[#This Row],[discount_percentage]]&gt;=0.5,"50%-69%",
IF(amazon3[[#This Row],[discount_percentage]]&gt;=0.3,"30%-49%",
IF(amazon3[[#This Row],[discount_percentage]]&gt;=0.1,"10%-29%","Below 10%"))))</f>
        <v>50%-69%</v>
      </c>
      <c r="M672" s="9" t="str">
        <f>IF(amazon3[[#This Row],[rating]]&gt;=4.5,"Excellent",
IF(amazon3[[#This Row],[rating]]&gt;=4,"Good",
IF(amazon3[[#This Row],[rating]]&gt;=3,"Average","Low")))</f>
        <v>Good</v>
      </c>
      <c r="N672" s="6">
        <f>amazon3[[#This Row],[actual_price]]-amazon3[[#This Row],[discounted_price]]</f>
        <v>1300</v>
      </c>
    </row>
    <row r="673" spans="1:14">
      <c r="A673" t="s">
        <v>5539</v>
      </c>
      <c r="B673" t="s">
        <v>5540</v>
      </c>
      <c r="C673" t="s">
        <v>5541</v>
      </c>
      <c r="D673" t="str">
        <f>LEFT(amazon3[[#This Row],[category]],FIND("|",amazon3[[#This Row],[category]]&amp;"|")-1)</f>
        <v>Electronics</v>
      </c>
      <c r="E673" s="3">
        <v>1049</v>
      </c>
      <c r="F673" s="3">
        <v>2299</v>
      </c>
      <c r="G673" s="2">
        <v>0.54</v>
      </c>
      <c r="H673">
        <v>3.9</v>
      </c>
      <c r="I673" s="5">
        <v>1779</v>
      </c>
      <c r="J673" t="s">
        <v>5546</v>
      </c>
      <c r="K673" s="1" t="s">
        <v>5549</v>
      </c>
      <c r="L673" t="str">
        <f>IF(amazon3[[#This Row],[discount_percentage]]&gt;=0.7,"70%+",
IF(amazon3[[#This Row],[discount_percentage]]&gt;=0.5,"50%-69%",
IF(amazon3[[#This Row],[discount_percentage]]&gt;=0.3,"30%-49%",
IF(amazon3[[#This Row],[discount_percentage]]&gt;=0.1,"10%-29%","Below 10%"))))</f>
        <v>50%-69%</v>
      </c>
      <c r="M673" s="9" t="str">
        <f>IF(amazon3[[#This Row],[rating]]&gt;=4.5,"Excellent",
IF(amazon3[[#This Row],[rating]]&gt;=4,"Good",
IF(amazon3[[#This Row],[rating]]&gt;=3,"Average","Low")))</f>
        <v>Average</v>
      </c>
      <c r="N673" s="6">
        <f>amazon3[[#This Row],[actual_price]]-amazon3[[#This Row],[discounted_price]]</f>
        <v>1250</v>
      </c>
    </row>
    <row r="674" spans="1:14">
      <c r="A674" t="s">
        <v>3652</v>
      </c>
      <c r="B674" t="s">
        <v>3653</v>
      </c>
      <c r="C674" t="s">
        <v>3654</v>
      </c>
      <c r="D674" t="str">
        <f>LEFT(amazon3[[#This Row],[category]],FIND("|",amazon3[[#This Row],[category]]&amp;"|")-1)</f>
        <v>Electronics</v>
      </c>
      <c r="E674" s="3">
        <v>119</v>
      </c>
      <c r="F674" s="3">
        <v>299</v>
      </c>
      <c r="G674" s="2">
        <v>0.6</v>
      </c>
      <c r="H674">
        <v>4.0999999999999996</v>
      </c>
      <c r="I674" s="5">
        <v>5999</v>
      </c>
      <c r="J674" t="s">
        <v>3659</v>
      </c>
      <c r="K674" s="1" t="s">
        <v>5552</v>
      </c>
      <c r="L674" t="str">
        <f>IF(amazon3[[#This Row],[discount_percentage]]&gt;=0.7,"70%+",
IF(amazon3[[#This Row],[discount_percentage]]&gt;=0.5,"50%-69%",
IF(amazon3[[#This Row],[discount_percentage]]&gt;=0.3,"30%-49%",
IF(amazon3[[#This Row],[discount_percentage]]&gt;=0.1,"10%-29%","Below 10%"))))</f>
        <v>50%-69%</v>
      </c>
      <c r="M674" s="9" t="str">
        <f>IF(amazon3[[#This Row],[rating]]&gt;=4.5,"Excellent",
IF(amazon3[[#This Row],[rating]]&gt;=4,"Good",
IF(amazon3[[#This Row],[rating]]&gt;=3,"Average","Low")))</f>
        <v>Good</v>
      </c>
      <c r="N674" s="6">
        <f>amazon3[[#This Row],[actual_price]]-amazon3[[#This Row],[discounted_price]]</f>
        <v>180</v>
      </c>
    </row>
    <row r="675" spans="1:14">
      <c r="A675" t="s">
        <v>113</v>
      </c>
      <c r="B675" t="s">
        <v>114</v>
      </c>
      <c r="C675" t="s">
        <v>18</v>
      </c>
      <c r="D675" t="str">
        <f>LEFT(amazon3[[#This Row],[category]],FIND("|",amazon3[[#This Row],[category]]&amp;"|")-1)</f>
        <v>Computers&amp;Accessories</v>
      </c>
      <c r="E675" s="3">
        <v>154</v>
      </c>
      <c r="F675" s="3">
        <v>339</v>
      </c>
      <c r="G675" s="2">
        <v>0.55000000000000004</v>
      </c>
      <c r="H675">
        <v>4.3</v>
      </c>
      <c r="I675" s="5">
        <v>13391</v>
      </c>
      <c r="J675" t="s">
        <v>119</v>
      </c>
      <c r="K675" s="1" t="s">
        <v>5554</v>
      </c>
      <c r="L675" t="str">
        <f>IF(amazon3[[#This Row],[discount_percentage]]&gt;=0.7,"70%+",
IF(amazon3[[#This Row],[discount_percentage]]&gt;=0.5,"50%-69%",
IF(amazon3[[#This Row],[discount_percentage]]&gt;=0.3,"30%-49%",
IF(amazon3[[#This Row],[discount_percentage]]&gt;=0.1,"10%-29%","Below 10%"))))</f>
        <v>50%-69%</v>
      </c>
      <c r="M675" s="9" t="str">
        <f>IF(amazon3[[#This Row],[rating]]&gt;=4.5,"Excellent",
IF(amazon3[[#This Row],[rating]]&gt;=4,"Good",
IF(amazon3[[#This Row],[rating]]&gt;=3,"Average","Low")))</f>
        <v>Good</v>
      </c>
      <c r="N675" s="6">
        <f>amazon3[[#This Row],[actual_price]]-amazon3[[#This Row],[discounted_price]]</f>
        <v>185</v>
      </c>
    </row>
    <row r="676" spans="1:14">
      <c r="A676" t="s">
        <v>5555</v>
      </c>
      <c r="B676" t="s">
        <v>5556</v>
      </c>
      <c r="C676" t="s">
        <v>5557</v>
      </c>
      <c r="D676" t="str">
        <f>LEFT(amazon3[[#This Row],[category]],FIND("|",amazon3[[#This Row],[category]]&amp;"|")-1)</f>
        <v>Electronics</v>
      </c>
      <c r="E676" s="3">
        <v>225</v>
      </c>
      <c r="F676" s="3">
        <v>250</v>
      </c>
      <c r="G676" s="2">
        <v>0.1</v>
      </c>
      <c r="H676">
        <v>4.4000000000000004</v>
      </c>
      <c r="I676" s="5">
        <v>26556</v>
      </c>
      <c r="J676" t="s">
        <v>5562</v>
      </c>
      <c r="K676" s="1" t="s">
        <v>13113</v>
      </c>
      <c r="L676" t="str">
        <f>IF(amazon3[[#This Row],[discount_percentage]]&gt;=0.7,"70%+",
IF(amazon3[[#This Row],[discount_percentage]]&gt;=0.5,"50%-69%",
IF(amazon3[[#This Row],[discount_percentage]]&gt;=0.3,"30%-49%",
IF(amazon3[[#This Row],[discount_percentage]]&gt;=0.1,"10%-29%","Below 10%"))))</f>
        <v>10%-29%</v>
      </c>
      <c r="M676" s="9" t="str">
        <f>IF(amazon3[[#This Row],[rating]]&gt;=4.5,"Excellent",
IF(amazon3[[#This Row],[rating]]&gt;=4,"Good",
IF(amazon3[[#This Row],[rating]]&gt;=3,"Average","Low")))</f>
        <v>Good</v>
      </c>
      <c r="N676" s="6">
        <f>amazon3[[#This Row],[actual_price]]-amazon3[[#This Row],[discounted_price]]</f>
        <v>25</v>
      </c>
    </row>
    <row r="677" spans="1:14">
      <c r="A677" t="s">
        <v>5566</v>
      </c>
      <c r="B677" t="s">
        <v>5567</v>
      </c>
      <c r="C677" t="s">
        <v>4897</v>
      </c>
      <c r="D677" t="str">
        <f>LEFT(amazon3[[#This Row],[category]],FIND("|",amazon3[[#This Row],[category]]&amp;"|")-1)</f>
        <v>Computers&amp;Accessories</v>
      </c>
      <c r="E677" s="3">
        <v>656</v>
      </c>
      <c r="F677" s="3">
        <v>1499</v>
      </c>
      <c r="G677" s="2">
        <v>0.56000000000000005</v>
      </c>
      <c r="H677">
        <v>4.3</v>
      </c>
      <c r="I677" s="5">
        <v>25903</v>
      </c>
      <c r="J677" t="s">
        <v>5572</v>
      </c>
      <c r="K677" s="1" t="s">
        <v>5575</v>
      </c>
      <c r="L677" t="str">
        <f>IF(amazon3[[#This Row],[discount_percentage]]&gt;=0.7,"70%+",
IF(amazon3[[#This Row],[discount_percentage]]&gt;=0.5,"50%-69%",
IF(amazon3[[#This Row],[discount_percentage]]&gt;=0.3,"30%-49%",
IF(amazon3[[#This Row],[discount_percentage]]&gt;=0.1,"10%-29%","Below 10%"))))</f>
        <v>50%-69%</v>
      </c>
      <c r="M677" s="9" t="str">
        <f>IF(amazon3[[#This Row],[rating]]&gt;=4.5,"Excellent",
IF(amazon3[[#This Row],[rating]]&gt;=4,"Good",
IF(amazon3[[#This Row],[rating]]&gt;=3,"Average","Low")))</f>
        <v>Good</v>
      </c>
      <c r="N677" s="6">
        <f>amazon3[[#This Row],[actual_price]]-amazon3[[#This Row],[discounted_price]]</f>
        <v>843</v>
      </c>
    </row>
    <row r="678" spans="1:14">
      <c r="A678" t="s">
        <v>5576</v>
      </c>
      <c r="B678" t="s">
        <v>5577</v>
      </c>
      <c r="C678" t="s">
        <v>4854</v>
      </c>
      <c r="D678" t="str">
        <f>LEFT(amazon3[[#This Row],[category]],FIND("|",amazon3[[#This Row],[category]]&amp;"|")-1)</f>
        <v>Computers&amp;Accessories</v>
      </c>
      <c r="E678" s="3">
        <v>1109</v>
      </c>
      <c r="F678" s="3">
        <v>2800</v>
      </c>
      <c r="G678" s="2">
        <v>0.6</v>
      </c>
      <c r="H678">
        <v>4.3</v>
      </c>
      <c r="I678" s="5">
        <v>53464</v>
      </c>
      <c r="J678" t="s">
        <v>5582</v>
      </c>
      <c r="K678" s="1" t="s">
        <v>5585</v>
      </c>
      <c r="L678" t="str">
        <f>IF(amazon3[[#This Row],[discount_percentage]]&gt;=0.7,"70%+",
IF(amazon3[[#This Row],[discount_percentage]]&gt;=0.5,"50%-69%",
IF(amazon3[[#This Row],[discount_percentage]]&gt;=0.3,"30%-49%",
IF(amazon3[[#This Row],[discount_percentage]]&gt;=0.1,"10%-29%","Below 10%"))))</f>
        <v>50%-69%</v>
      </c>
      <c r="M678" s="9" t="str">
        <f>IF(amazon3[[#This Row],[rating]]&gt;=4.5,"Excellent",
IF(amazon3[[#This Row],[rating]]&gt;=4,"Good",
IF(amazon3[[#This Row],[rating]]&gt;=3,"Average","Low")))</f>
        <v>Good</v>
      </c>
      <c r="N678" s="6">
        <f>amazon3[[#This Row],[actual_price]]-amazon3[[#This Row],[discounted_price]]</f>
        <v>1691</v>
      </c>
    </row>
    <row r="679" spans="1:14">
      <c r="A679" t="s">
        <v>3623</v>
      </c>
      <c r="B679" t="s">
        <v>3624</v>
      </c>
      <c r="C679" t="s">
        <v>2961</v>
      </c>
      <c r="D679" t="str">
        <f>LEFT(amazon3[[#This Row],[category]],FIND("|",amazon3[[#This Row],[category]]&amp;"|")-1)</f>
        <v>Electronics</v>
      </c>
      <c r="E679" s="3">
        <v>2999</v>
      </c>
      <c r="F679" s="3">
        <v>7990</v>
      </c>
      <c r="G679" s="2">
        <v>0.62</v>
      </c>
      <c r="H679">
        <v>4.0999999999999996</v>
      </c>
      <c r="I679" s="5">
        <v>48448</v>
      </c>
      <c r="J679" t="s">
        <v>3628</v>
      </c>
      <c r="K679" s="1" t="s">
        <v>5587</v>
      </c>
      <c r="L679" t="str">
        <f>IF(amazon3[[#This Row],[discount_percentage]]&gt;=0.7,"70%+",
IF(amazon3[[#This Row],[discount_percentage]]&gt;=0.5,"50%-69%",
IF(amazon3[[#This Row],[discount_percentage]]&gt;=0.3,"30%-49%",
IF(amazon3[[#This Row],[discount_percentage]]&gt;=0.1,"10%-29%","Below 10%"))))</f>
        <v>50%-69%</v>
      </c>
      <c r="M679" s="9" t="str">
        <f>IF(amazon3[[#This Row],[rating]]&gt;=4.5,"Excellent",
IF(amazon3[[#This Row],[rating]]&gt;=4,"Good",
IF(amazon3[[#This Row],[rating]]&gt;=3,"Average","Low")))</f>
        <v>Good</v>
      </c>
      <c r="N679" s="6">
        <f>amazon3[[#This Row],[actual_price]]-amazon3[[#This Row],[discounted_price]]</f>
        <v>4991</v>
      </c>
    </row>
    <row r="680" spans="1:14">
      <c r="A680" t="s">
        <v>5588</v>
      </c>
      <c r="B680" t="s">
        <v>5589</v>
      </c>
      <c r="C680" t="s">
        <v>5381</v>
      </c>
      <c r="D680" t="str">
        <f>LEFT(amazon3[[#This Row],[category]],FIND("|",amazon3[[#This Row],[category]]&amp;"|")-1)</f>
        <v>Computers&amp;Accessories</v>
      </c>
      <c r="E680" s="3">
        <v>169</v>
      </c>
      <c r="F680" s="3">
        <v>299</v>
      </c>
      <c r="G680" s="2">
        <v>0.43</v>
      </c>
      <c r="H680">
        <v>4.4000000000000004</v>
      </c>
      <c r="I680" s="5">
        <v>5176</v>
      </c>
      <c r="J680" t="s">
        <v>5594</v>
      </c>
      <c r="K680" s="1" t="s">
        <v>5597</v>
      </c>
      <c r="L680" t="str">
        <f>IF(amazon3[[#This Row],[discount_percentage]]&gt;=0.7,"70%+",
IF(amazon3[[#This Row],[discount_percentage]]&gt;=0.5,"50%-69%",
IF(amazon3[[#This Row],[discount_percentage]]&gt;=0.3,"30%-49%",
IF(amazon3[[#This Row],[discount_percentage]]&gt;=0.1,"10%-29%","Below 10%"))))</f>
        <v>30%-49%</v>
      </c>
      <c r="M680" s="9" t="str">
        <f>IF(amazon3[[#This Row],[rating]]&gt;=4.5,"Excellent",
IF(amazon3[[#This Row],[rating]]&gt;=4,"Good",
IF(amazon3[[#This Row],[rating]]&gt;=3,"Average","Low")))</f>
        <v>Good</v>
      </c>
      <c r="N680" s="6">
        <f>amazon3[[#This Row],[actual_price]]-amazon3[[#This Row],[discounted_price]]</f>
        <v>130</v>
      </c>
    </row>
    <row r="681" spans="1:14">
      <c r="A681" t="s">
        <v>5598</v>
      </c>
      <c r="B681" t="s">
        <v>5599</v>
      </c>
      <c r="C681" t="s">
        <v>5285</v>
      </c>
      <c r="D681" t="str">
        <f>LEFT(amazon3[[#This Row],[category]],FIND("|",amazon3[[#This Row],[category]]&amp;"|")-1)</f>
        <v>Computers&amp;Accessories</v>
      </c>
      <c r="E681" s="3">
        <v>309</v>
      </c>
      <c r="F681" s="3">
        <v>404</v>
      </c>
      <c r="G681" s="2">
        <v>0.24</v>
      </c>
      <c r="H681">
        <v>4.4000000000000004</v>
      </c>
      <c r="I681" s="5">
        <v>8614</v>
      </c>
      <c r="J681" t="s">
        <v>5604</v>
      </c>
      <c r="K681" s="1" t="s">
        <v>5607</v>
      </c>
      <c r="L681" t="str">
        <f>IF(amazon3[[#This Row],[discount_percentage]]&gt;=0.7,"70%+",
IF(amazon3[[#This Row],[discount_percentage]]&gt;=0.5,"50%-69%",
IF(amazon3[[#This Row],[discount_percentage]]&gt;=0.3,"30%-49%",
IF(amazon3[[#This Row],[discount_percentage]]&gt;=0.1,"10%-29%","Below 10%"))))</f>
        <v>10%-29%</v>
      </c>
      <c r="M681" s="9" t="str">
        <f>IF(amazon3[[#This Row],[rating]]&gt;=4.5,"Excellent",
IF(amazon3[[#This Row],[rating]]&gt;=4,"Good",
IF(amazon3[[#This Row],[rating]]&gt;=3,"Average","Low")))</f>
        <v>Good</v>
      </c>
      <c r="N681" s="6">
        <f>amazon3[[#This Row],[actual_price]]-amazon3[[#This Row],[discounted_price]]</f>
        <v>95</v>
      </c>
    </row>
    <row r="682" spans="1:14">
      <c r="A682" t="s">
        <v>5608</v>
      </c>
      <c r="B682" t="s">
        <v>5609</v>
      </c>
      <c r="C682" t="s">
        <v>4443</v>
      </c>
      <c r="D682" t="str">
        <f>LEFT(amazon3[[#This Row],[category]],FIND("|",amazon3[[#This Row],[category]]&amp;"|")-1)</f>
        <v>Electronics</v>
      </c>
      <c r="E682" s="3">
        <v>599</v>
      </c>
      <c r="F682" s="3">
        <v>1399</v>
      </c>
      <c r="G682" s="2">
        <v>0.56999999999999995</v>
      </c>
      <c r="H682">
        <v>3.8</v>
      </c>
      <c r="I682" s="5">
        <v>60026</v>
      </c>
      <c r="J682" t="s">
        <v>5614</v>
      </c>
      <c r="K682" s="1" t="s">
        <v>5617</v>
      </c>
      <c r="L682" t="str">
        <f>IF(amazon3[[#This Row],[discount_percentage]]&gt;=0.7,"70%+",
IF(amazon3[[#This Row],[discount_percentage]]&gt;=0.5,"50%-69%",
IF(amazon3[[#This Row],[discount_percentage]]&gt;=0.3,"30%-49%",
IF(amazon3[[#This Row],[discount_percentage]]&gt;=0.1,"10%-29%","Below 10%"))))</f>
        <v>50%-69%</v>
      </c>
      <c r="M682" s="9" t="str">
        <f>IF(amazon3[[#This Row],[rating]]&gt;=4.5,"Excellent",
IF(amazon3[[#This Row],[rating]]&gt;=4,"Good",
IF(amazon3[[#This Row],[rating]]&gt;=3,"Average","Low")))</f>
        <v>Average</v>
      </c>
      <c r="N682" s="6">
        <f>amazon3[[#This Row],[actual_price]]-amazon3[[#This Row],[discounted_price]]</f>
        <v>800</v>
      </c>
    </row>
    <row r="683" spans="1:14">
      <c r="A683" t="s">
        <v>5618</v>
      </c>
      <c r="B683" t="s">
        <v>5619</v>
      </c>
      <c r="C683" t="s">
        <v>5027</v>
      </c>
      <c r="D683" t="str">
        <f>LEFT(amazon3[[#This Row],[category]],FIND("|",amazon3[[#This Row],[category]]&amp;"|")-1)</f>
        <v>Computers&amp;Accessories</v>
      </c>
      <c r="E683" s="3">
        <v>299</v>
      </c>
      <c r="F683" s="3">
        <v>599</v>
      </c>
      <c r="G683" s="2">
        <v>0.5</v>
      </c>
      <c r="H683">
        <v>3.8</v>
      </c>
      <c r="I683" s="5">
        <v>3066</v>
      </c>
      <c r="J683" t="s">
        <v>5624</v>
      </c>
      <c r="K683" s="1" t="s">
        <v>5627</v>
      </c>
      <c r="L683" t="str">
        <f>IF(amazon3[[#This Row],[discount_percentage]]&gt;=0.7,"70%+",
IF(amazon3[[#This Row],[discount_percentage]]&gt;=0.5,"50%-69%",
IF(amazon3[[#This Row],[discount_percentage]]&gt;=0.3,"30%-49%",
IF(amazon3[[#This Row],[discount_percentage]]&gt;=0.1,"10%-29%","Below 10%"))))</f>
        <v>50%-69%</v>
      </c>
      <c r="M683" s="9" t="str">
        <f>IF(amazon3[[#This Row],[rating]]&gt;=4.5,"Excellent",
IF(amazon3[[#This Row],[rating]]&gt;=4,"Good",
IF(amazon3[[#This Row],[rating]]&gt;=3,"Average","Low")))</f>
        <v>Average</v>
      </c>
      <c r="N683" s="6">
        <f>amazon3[[#This Row],[actual_price]]-amazon3[[#This Row],[discounted_price]]</f>
        <v>300</v>
      </c>
    </row>
    <row r="684" spans="1:14">
      <c r="A684" t="s">
        <v>5628</v>
      </c>
      <c r="B684" t="s">
        <v>5629</v>
      </c>
      <c r="C684" t="s">
        <v>4897</v>
      </c>
      <c r="D684" t="str">
        <f>LEFT(amazon3[[#This Row],[category]],FIND("|",amazon3[[#This Row],[category]]&amp;"|")-1)</f>
        <v>Computers&amp;Accessories</v>
      </c>
      <c r="E684" s="3">
        <v>449</v>
      </c>
      <c r="F684" s="3">
        <v>999</v>
      </c>
      <c r="G684" s="2">
        <v>0.55000000000000004</v>
      </c>
      <c r="H684">
        <v>4</v>
      </c>
      <c r="I684" s="5">
        <v>2102</v>
      </c>
      <c r="J684" t="s">
        <v>5634</v>
      </c>
      <c r="K684" s="1" t="s">
        <v>5637</v>
      </c>
      <c r="L684" t="str">
        <f>IF(amazon3[[#This Row],[discount_percentage]]&gt;=0.7,"70%+",
IF(amazon3[[#This Row],[discount_percentage]]&gt;=0.5,"50%-69%",
IF(amazon3[[#This Row],[discount_percentage]]&gt;=0.3,"30%-49%",
IF(amazon3[[#This Row],[discount_percentage]]&gt;=0.1,"10%-29%","Below 10%"))))</f>
        <v>50%-69%</v>
      </c>
      <c r="M684" s="9" t="str">
        <f>IF(amazon3[[#This Row],[rating]]&gt;=4.5,"Excellent",
IF(amazon3[[#This Row],[rating]]&gt;=4,"Good",
IF(amazon3[[#This Row],[rating]]&gt;=3,"Average","Low")))</f>
        <v>Good</v>
      </c>
      <c r="N684" s="6">
        <f>amazon3[[#This Row],[actual_price]]-amazon3[[#This Row],[discounted_price]]</f>
        <v>550</v>
      </c>
    </row>
    <row r="685" spans="1:14">
      <c r="A685" t="s">
        <v>5638</v>
      </c>
      <c r="B685" t="s">
        <v>5639</v>
      </c>
      <c r="C685" t="s">
        <v>4865</v>
      </c>
      <c r="D685" t="str">
        <f>LEFT(amazon3[[#This Row],[category]],FIND("|",amazon3[[#This Row],[category]]&amp;"|")-1)</f>
        <v>Computers&amp;Accessories</v>
      </c>
      <c r="E685" s="3">
        <v>799</v>
      </c>
      <c r="F685" s="3">
        <v>1295</v>
      </c>
      <c r="G685" s="2">
        <v>0.38</v>
      </c>
      <c r="H685">
        <v>4.4000000000000004</v>
      </c>
      <c r="I685" s="5">
        <v>34852</v>
      </c>
      <c r="J685" t="s">
        <v>5644</v>
      </c>
      <c r="K685" s="1" t="s">
        <v>5647</v>
      </c>
      <c r="L685" t="str">
        <f>IF(amazon3[[#This Row],[discount_percentage]]&gt;=0.7,"70%+",
IF(amazon3[[#This Row],[discount_percentage]]&gt;=0.5,"50%-69%",
IF(amazon3[[#This Row],[discount_percentage]]&gt;=0.3,"30%-49%",
IF(amazon3[[#This Row],[discount_percentage]]&gt;=0.1,"10%-29%","Below 10%"))))</f>
        <v>30%-49%</v>
      </c>
      <c r="M685" s="9" t="str">
        <f>IF(amazon3[[#This Row],[rating]]&gt;=4.5,"Excellent",
IF(amazon3[[#This Row],[rating]]&gt;=4,"Good",
IF(amazon3[[#This Row],[rating]]&gt;=3,"Average","Low")))</f>
        <v>Good</v>
      </c>
      <c r="N685" s="6">
        <f>amazon3[[#This Row],[actual_price]]-amazon3[[#This Row],[discounted_price]]</f>
        <v>496</v>
      </c>
    </row>
    <row r="686" spans="1:14">
      <c r="A686" t="s">
        <v>128</v>
      </c>
      <c r="B686" t="s">
        <v>129</v>
      </c>
      <c r="C686" t="s">
        <v>130</v>
      </c>
      <c r="D686" t="str">
        <f>LEFT(amazon3[[#This Row],[category]],FIND("|",amazon3[[#This Row],[category]]&amp;"|")-1)</f>
        <v>Electronics</v>
      </c>
      <c r="E686" s="3">
        <v>219</v>
      </c>
      <c r="F686" s="3">
        <v>700</v>
      </c>
      <c r="G686" s="2">
        <v>0.69</v>
      </c>
      <c r="H686">
        <v>4.4000000000000004</v>
      </c>
      <c r="I686" s="5">
        <v>426972</v>
      </c>
      <c r="J686" t="s">
        <v>135</v>
      </c>
      <c r="K686" s="1" t="s">
        <v>5648</v>
      </c>
      <c r="L686" t="str">
        <f>IF(amazon3[[#This Row],[discount_percentage]]&gt;=0.7,"70%+",
IF(amazon3[[#This Row],[discount_percentage]]&gt;=0.5,"50%-69%",
IF(amazon3[[#This Row],[discount_percentage]]&gt;=0.3,"30%-49%",
IF(amazon3[[#This Row],[discount_percentage]]&gt;=0.1,"10%-29%","Below 10%"))))</f>
        <v>50%-69%</v>
      </c>
      <c r="M686" s="9" t="str">
        <f>IF(amazon3[[#This Row],[rating]]&gt;=4.5,"Excellent",
IF(amazon3[[#This Row],[rating]]&gt;=4,"Good",
IF(amazon3[[#This Row],[rating]]&gt;=3,"Average","Low")))</f>
        <v>Good</v>
      </c>
      <c r="N686" s="6">
        <f>amazon3[[#This Row],[actual_price]]-amazon3[[#This Row],[discounted_price]]</f>
        <v>481</v>
      </c>
    </row>
    <row r="687" spans="1:14">
      <c r="A687" t="s">
        <v>5649</v>
      </c>
      <c r="B687" t="s">
        <v>5650</v>
      </c>
      <c r="C687" t="s">
        <v>5651</v>
      </c>
      <c r="D687" t="str">
        <f>LEFT(amazon3[[#This Row],[category]],FIND("|",amazon3[[#This Row],[category]]&amp;"|")-1)</f>
        <v>OfficeProducts</v>
      </c>
      <c r="E687" s="3">
        <v>157</v>
      </c>
      <c r="F687" s="3">
        <v>160</v>
      </c>
      <c r="G687" s="2">
        <v>0.02</v>
      </c>
      <c r="H687">
        <v>4.5</v>
      </c>
      <c r="I687" s="5">
        <v>8618</v>
      </c>
      <c r="J687" t="s">
        <v>5656</v>
      </c>
      <c r="K687" s="1" t="s">
        <v>5659</v>
      </c>
      <c r="L687" t="str">
        <f>IF(amazon3[[#This Row],[discount_percentage]]&gt;=0.7,"70%+",
IF(amazon3[[#This Row],[discount_percentage]]&gt;=0.5,"50%-69%",
IF(amazon3[[#This Row],[discount_percentage]]&gt;=0.3,"30%-49%",
IF(amazon3[[#This Row],[discount_percentage]]&gt;=0.1,"10%-29%","Below 10%"))))</f>
        <v>Below 10%</v>
      </c>
      <c r="M687" s="9" t="str">
        <f>IF(amazon3[[#This Row],[rating]]&gt;=4.5,"Excellent",
IF(amazon3[[#This Row],[rating]]&gt;=4,"Good",
IF(amazon3[[#This Row],[rating]]&gt;=3,"Average","Low")))</f>
        <v>Excellent</v>
      </c>
      <c r="N687" s="6">
        <f>amazon3[[#This Row],[actual_price]]-amazon3[[#This Row],[discounted_price]]</f>
        <v>3</v>
      </c>
    </row>
    <row r="688" spans="1:14">
      <c r="A688" t="s">
        <v>3709</v>
      </c>
      <c r="B688" t="s">
        <v>3710</v>
      </c>
      <c r="C688" t="s">
        <v>3037</v>
      </c>
      <c r="D688" t="str">
        <f>LEFT(amazon3[[#This Row],[category]],FIND("|",amazon3[[#This Row],[category]]&amp;"|")-1)</f>
        <v>Electronics</v>
      </c>
      <c r="E688" s="3">
        <v>369</v>
      </c>
      <c r="F688" s="3">
        <v>1600</v>
      </c>
      <c r="G688" s="2">
        <v>0.77</v>
      </c>
      <c r="H688">
        <v>4</v>
      </c>
      <c r="I688" s="5">
        <v>32625</v>
      </c>
      <c r="J688" t="s">
        <v>3715</v>
      </c>
      <c r="K688" s="1" t="s">
        <v>5662</v>
      </c>
      <c r="L688" t="str">
        <f>IF(amazon3[[#This Row],[discount_percentage]]&gt;=0.7,"70%+",
IF(amazon3[[#This Row],[discount_percentage]]&gt;=0.5,"50%-69%",
IF(amazon3[[#This Row],[discount_percentage]]&gt;=0.3,"30%-49%",
IF(amazon3[[#This Row],[discount_percentage]]&gt;=0.1,"10%-29%","Below 10%"))))</f>
        <v>70%+</v>
      </c>
      <c r="M688" s="9" t="str">
        <f>IF(amazon3[[#This Row],[rating]]&gt;=4.5,"Excellent",
IF(amazon3[[#This Row],[rating]]&gt;=4,"Good",
IF(amazon3[[#This Row],[rating]]&gt;=3,"Average","Low")))</f>
        <v>Good</v>
      </c>
      <c r="N688" s="6">
        <f>amazon3[[#This Row],[actual_price]]-amazon3[[#This Row],[discounted_price]]</f>
        <v>1231</v>
      </c>
    </row>
    <row r="689" spans="1:14">
      <c r="A689" t="s">
        <v>5663</v>
      </c>
      <c r="B689" t="s">
        <v>5664</v>
      </c>
      <c r="C689" t="s">
        <v>4865</v>
      </c>
      <c r="D689" t="str">
        <f>LEFT(amazon3[[#This Row],[category]],FIND("|",amazon3[[#This Row],[category]]&amp;"|")-1)</f>
        <v>Computers&amp;Accessories</v>
      </c>
      <c r="E689" s="3">
        <v>599</v>
      </c>
      <c r="F689" s="3">
        <v>899</v>
      </c>
      <c r="G689" s="2">
        <v>0.33</v>
      </c>
      <c r="H689">
        <v>4</v>
      </c>
      <c r="I689" s="5">
        <v>4018</v>
      </c>
      <c r="J689" t="s">
        <v>5669</v>
      </c>
      <c r="K689" s="1" t="s">
        <v>5672</v>
      </c>
      <c r="L689" t="str">
        <f>IF(amazon3[[#This Row],[discount_percentage]]&gt;=0.7,"70%+",
IF(amazon3[[#This Row],[discount_percentage]]&gt;=0.5,"50%-69%",
IF(amazon3[[#This Row],[discount_percentage]]&gt;=0.3,"30%-49%",
IF(amazon3[[#This Row],[discount_percentage]]&gt;=0.1,"10%-29%","Below 10%"))))</f>
        <v>30%-49%</v>
      </c>
      <c r="M689" s="9" t="str">
        <f>IF(amazon3[[#This Row],[rating]]&gt;=4.5,"Excellent",
IF(amazon3[[#This Row],[rating]]&gt;=4,"Good",
IF(amazon3[[#This Row],[rating]]&gt;=3,"Average","Low")))</f>
        <v>Good</v>
      </c>
      <c r="N689" s="6">
        <f>amazon3[[#This Row],[actual_price]]-amazon3[[#This Row],[discounted_price]]</f>
        <v>300</v>
      </c>
    </row>
    <row r="690" spans="1:14">
      <c r="A690" t="s">
        <v>5673</v>
      </c>
      <c r="B690" t="s">
        <v>5674</v>
      </c>
      <c r="C690" t="s">
        <v>5675</v>
      </c>
      <c r="D690" t="str">
        <f>LEFT(amazon3[[#This Row],[category]],FIND("|",amazon3[[#This Row],[category]]&amp;"|")-1)</f>
        <v>Electronics</v>
      </c>
      <c r="E690" s="3">
        <v>479</v>
      </c>
      <c r="F690" s="3">
        <v>599</v>
      </c>
      <c r="G690" s="2">
        <v>0.2</v>
      </c>
      <c r="H690">
        <v>4.3</v>
      </c>
      <c r="I690" s="5">
        <v>11687</v>
      </c>
      <c r="J690" t="s">
        <v>5680</v>
      </c>
      <c r="K690" s="1" t="s">
        <v>5683</v>
      </c>
      <c r="L690" t="str">
        <f>IF(amazon3[[#This Row],[discount_percentage]]&gt;=0.7,"70%+",
IF(amazon3[[#This Row],[discount_percentage]]&gt;=0.5,"50%-69%",
IF(amazon3[[#This Row],[discount_percentage]]&gt;=0.3,"30%-49%",
IF(amazon3[[#This Row],[discount_percentage]]&gt;=0.1,"10%-29%","Below 10%"))))</f>
        <v>10%-29%</v>
      </c>
      <c r="M690" s="9" t="str">
        <f>IF(amazon3[[#This Row],[rating]]&gt;=4.5,"Excellent",
IF(amazon3[[#This Row],[rating]]&gt;=4,"Good",
IF(amazon3[[#This Row],[rating]]&gt;=3,"Average","Low")))</f>
        <v>Good</v>
      </c>
      <c r="N690" s="6">
        <f>amazon3[[#This Row],[actual_price]]-amazon3[[#This Row],[discounted_price]]</f>
        <v>120</v>
      </c>
    </row>
    <row r="691" spans="1:14">
      <c r="A691" t="s">
        <v>139</v>
      </c>
      <c r="B691" t="s">
        <v>140</v>
      </c>
      <c r="C691" t="s">
        <v>18</v>
      </c>
      <c r="D691" t="str">
        <f>LEFT(amazon3[[#This Row],[category]],FIND("|",amazon3[[#This Row],[category]]&amp;"|")-1)</f>
        <v>Computers&amp;Accessories</v>
      </c>
      <c r="E691" s="3">
        <v>350</v>
      </c>
      <c r="F691" s="3">
        <v>899</v>
      </c>
      <c r="G691" s="2">
        <v>0.61</v>
      </c>
      <c r="H691">
        <v>4.2</v>
      </c>
      <c r="I691" s="5">
        <v>2262</v>
      </c>
      <c r="J691" t="s">
        <v>145</v>
      </c>
      <c r="K691" s="1" t="s">
        <v>5684</v>
      </c>
      <c r="L691" t="str">
        <f>IF(amazon3[[#This Row],[discount_percentage]]&gt;=0.7,"70%+",
IF(amazon3[[#This Row],[discount_percentage]]&gt;=0.5,"50%-69%",
IF(amazon3[[#This Row],[discount_percentage]]&gt;=0.3,"30%-49%",
IF(amazon3[[#This Row],[discount_percentage]]&gt;=0.1,"10%-29%","Below 10%"))))</f>
        <v>50%-69%</v>
      </c>
      <c r="M691" s="9" t="str">
        <f>IF(amazon3[[#This Row],[rating]]&gt;=4.5,"Excellent",
IF(amazon3[[#This Row],[rating]]&gt;=4,"Good",
IF(amazon3[[#This Row],[rating]]&gt;=3,"Average","Low")))</f>
        <v>Good</v>
      </c>
      <c r="N691" s="6">
        <f>amazon3[[#This Row],[actual_price]]-amazon3[[#This Row],[discounted_price]]</f>
        <v>549</v>
      </c>
    </row>
    <row r="692" spans="1:14">
      <c r="A692" t="s">
        <v>5685</v>
      </c>
      <c r="B692" t="s">
        <v>5686</v>
      </c>
      <c r="C692" t="s">
        <v>3079</v>
      </c>
      <c r="D692" t="str">
        <f>LEFT(amazon3[[#This Row],[category]],FIND("|",amazon3[[#This Row],[category]]&amp;"|")-1)</f>
        <v>Electronics</v>
      </c>
      <c r="E692" s="3">
        <v>1598</v>
      </c>
      <c r="F692" s="3">
        <v>2990</v>
      </c>
      <c r="G692" s="2">
        <v>0.47</v>
      </c>
      <c r="H692">
        <v>3.8</v>
      </c>
      <c r="I692" s="5">
        <v>11015</v>
      </c>
      <c r="J692" t="s">
        <v>5691</v>
      </c>
      <c r="K692" s="1" t="s">
        <v>5694</v>
      </c>
      <c r="L692" t="str">
        <f>IF(amazon3[[#This Row],[discount_percentage]]&gt;=0.7,"70%+",
IF(amazon3[[#This Row],[discount_percentage]]&gt;=0.5,"50%-69%",
IF(amazon3[[#This Row],[discount_percentage]]&gt;=0.3,"30%-49%",
IF(amazon3[[#This Row],[discount_percentage]]&gt;=0.1,"10%-29%","Below 10%"))))</f>
        <v>30%-49%</v>
      </c>
      <c r="M692" s="9" t="str">
        <f>IF(amazon3[[#This Row],[rating]]&gt;=4.5,"Excellent",
IF(amazon3[[#This Row],[rating]]&gt;=4,"Good",
IF(amazon3[[#This Row],[rating]]&gt;=3,"Average","Low")))</f>
        <v>Average</v>
      </c>
      <c r="N692" s="6">
        <f>amazon3[[#This Row],[actual_price]]-amazon3[[#This Row],[discounted_price]]</f>
        <v>1392</v>
      </c>
    </row>
    <row r="693" spans="1:14">
      <c r="A693" t="s">
        <v>5695</v>
      </c>
      <c r="B693" t="s">
        <v>5696</v>
      </c>
      <c r="C693" t="s">
        <v>5697</v>
      </c>
      <c r="D693" t="str">
        <f>LEFT(amazon3[[#This Row],[category]],FIND("|",amazon3[[#This Row],[category]]&amp;"|")-1)</f>
        <v>Computers&amp;Accessories</v>
      </c>
      <c r="E693" s="3">
        <v>599</v>
      </c>
      <c r="F693" s="3">
        <v>899</v>
      </c>
      <c r="G693" s="2">
        <v>0.33</v>
      </c>
      <c r="H693">
        <v>4.3</v>
      </c>
      <c r="I693" s="5">
        <v>95116</v>
      </c>
      <c r="J693" t="s">
        <v>5702</v>
      </c>
      <c r="K693" s="1" t="s">
        <v>5705</v>
      </c>
      <c r="L693" t="str">
        <f>IF(amazon3[[#This Row],[discount_percentage]]&gt;=0.7,"70%+",
IF(amazon3[[#This Row],[discount_percentage]]&gt;=0.5,"50%-69%",
IF(amazon3[[#This Row],[discount_percentage]]&gt;=0.3,"30%-49%",
IF(amazon3[[#This Row],[discount_percentage]]&gt;=0.1,"10%-29%","Below 10%"))))</f>
        <v>30%-49%</v>
      </c>
      <c r="M693" s="9" t="str">
        <f>IF(amazon3[[#This Row],[rating]]&gt;=4.5,"Excellent",
IF(amazon3[[#This Row],[rating]]&gt;=4,"Good",
IF(amazon3[[#This Row],[rating]]&gt;=3,"Average","Low")))</f>
        <v>Good</v>
      </c>
      <c r="N693" s="6">
        <f>amazon3[[#This Row],[actual_price]]-amazon3[[#This Row],[discounted_price]]</f>
        <v>300</v>
      </c>
    </row>
    <row r="694" spans="1:14">
      <c r="A694" t="s">
        <v>149</v>
      </c>
      <c r="B694" t="s">
        <v>150</v>
      </c>
      <c r="C694" t="s">
        <v>18</v>
      </c>
      <c r="D694" t="str">
        <f>LEFT(amazon3[[#This Row],[category]],FIND("|",amazon3[[#This Row],[category]]&amp;"|")-1)</f>
        <v>Computers&amp;Accessories</v>
      </c>
      <c r="E694" s="3">
        <v>159</v>
      </c>
      <c r="F694" s="3">
        <v>399</v>
      </c>
      <c r="G694" s="2">
        <v>0.6</v>
      </c>
      <c r="H694">
        <v>4.0999999999999996</v>
      </c>
      <c r="I694" s="5">
        <v>4768</v>
      </c>
      <c r="J694" t="s">
        <v>154</v>
      </c>
      <c r="K694" s="1" t="s">
        <v>5706</v>
      </c>
      <c r="L694" t="str">
        <f>IF(amazon3[[#This Row],[discount_percentage]]&gt;=0.7,"70%+",
IF(amazon3[[#This Row],[discount_percentage]]&gt;=0.5,"50%-69%",
IF(amazon3[[#This Row],[discount_percentage]]&gt;=0.3,"30%-49%",
IF(amazon3[[#This Row],[discount_percentage]]&gt;=0.1,"10%-29%","Below 10%"))))</f>
        <v>50%-69%</v>
      </c>
      <c r="M694" s="9" t="str">
        <f>IF(amazon3[[#This Row],[rating]]&gt;=4.5,"Excellent",
IF(amazon3[[#This Row],[rating]]&gt;=4,"Good",
IF(amazon3[[#This Row],[rating]]&gt;=3,"Average","Low")))</f>
        <v>Good</v>
      </c>
      <c r="N694" s="6">
        <f>amazon3[[#This Row],[actual_price]]-amazon3[[#This Row],[discounted_price]]</f>
        <v>240</v>
      </c>
    </row>
    <row r="695" spans="1:14">
      <c r="A695" t="s">
        <v>5707</v>
      </c>
      <c r="B695" t="s">
        <v>5708</v>
      </c>
      <c r="C695" t="s">
        <v>4854</v>
      </c>
      <c r="D695" t="str">
        <f>LEFT(amazon3[[#This Row],[category]],FIND("|",amazon3[[#This Row],[category]]&amp;"|")-1)</f>
        <v>Computers&amp;Accessories</v>
      </c>
      <c r="E695" s="3">
        <v>1299</v>
      </c>
      <c r="F695" s="3">
        <v>3000</v>
      </c>
      <c r="G695" s="2">
        <v>0.56999999999999995</v>
      </c>
      <c r="H695">
        <v>4.3</v>
      </c>
      <c r="I695" s="5">
        <v>23022</v>
      </c>
      <c r="J695" t="s">
        <v>5713</v>
      </c>
      <c r="K695" s="1" t="s">
        <v>5716</v>
      </c>
      <c r="L695" t="str">
        <f>IF(amazon3[[#This Row],[discount_percentage]]&gt;=0.7,"70%+",
IF(amazon3[[#This Row],[discount_percentage]]&gt;=0.5,"50%-69%",
IF(amazon3[[#This Row],[discount_percentage]]&gt;=0.3,"30%-49%",
IF(amazon3[[#This Row],[discount_percentage]]&gt;=0.1,"10%-29%","Below 10%"))))</f>
        <v>50%-69%</v>
      </c>
      <c r="M695" s="9" t="str">
        <f>IF(amazon3[[#This Row],[rating]]&gt;=4.5,"Excellent",
IF(amazon3[[#This Row],[rating]]&gt;=4,"Good",
IF(amazon3[[#This Row],[rating]]&gt;=3,"Average","Low")))</f>
        <v>Good</v>
      </c>
      <c r="N695" s="6">
        <f>amazon3[[#This Row],[actual_price]]-amazon3[[#This Row],[discounted_price]]</f>
        <v>1701</v>
      </c>
    </row>
    <row r="696" spans="1:14">
      <c r="A696" t="s">
        <v>3802</v>
      </c>
      <c r="B696" t="s">
        <v>3803</v>
      </c>
      <c r="C696" t="s">
        <v>2961</v>
      </c>
      <c r="D696" t="str">
        <f>LEFT(amazon3[[#This Row],[category]],FIND("|",amazon3[[#This Row],[category]]&amp;"|")-1)</f>
        <v>Electronics</v>
      </c>
      <c r="E696" s="3">
        <v>1599</v>
      </c>
      <c r="F696" s="3">
        <v>4999</v>
      </c>
      <c r="G696" s="2">
        <v>0.68</v>
      </c>
      <c r="H696">
        <v>4</v>
      </c>
      <c r="I696" s="5">
        <v>67951</v>
      </c>
      <c r="J696" t="s">
        <v>5720</v>
      </c>
      <c r="K696" s="1" t="s">
        <v>5723</v>
      </c>
      <c r="L696" t="str">
        <f>IF(amazon3[[#This Row],[discount_percentage]]&gt;=0.7,"70%+",
IF(amazon3[[#This Row],[discount_percentage]]&gt;=0.5,"50%-69%",
IF(amazon3[[#This Row],[discount_percentage]]&gt;=0.3,"30%-49%",
IF(amazon3[[#This Row],[discount_percentage]]&gt;=0.1,"10%-29%","Below 10%"))))</f>
        <v>50%-69%</v>
      </c>
      <c r="M696" s="9" t="str">
        <f>IF(amazon3[[#This Row],[rating]]&gt;=4.5,"Excellent",
IF(amazon3[[#This Row],[rating]]&gt;=4,"Good",
IF(amazon3[[#This Row],[rating]]&gt;=3,"Average","Low")))</f>
        <v>Good</v>
      </c>
      <c r="N696" s="6">
        <f>amazon3[[#This Row],[actual_price]]-amazon3[[#This Row],[discounted_price]]</f>
        <v>3400</v>
      </c>
    </row>
    <row r="697" spans="1:14">
      <c r="A697" t="s">
        <v>5724</v>
      </c>
      <c r="B697" t="s">
        <v>5725</v>
      </c>
      <c r="C697" t="s">
        <v>5726</v>
      </c>
      <c r="D697" t="str">
        <f>LEFT(amazon3[[#This Row],[category]],FIND("|",amazon3[[#This Row],[category]]&amp;"|")-1)</f>
        <v>Computers&amp;Accessories</v>
      </c>
      <c r="E697" s="3">
        <v>294</v>
      </c>
      <c r="F697" s="3">
        <v>4999</v>
      </c>
      <c r="G697" s="2">
        <v>0.94</v>
      </c>
      <c r="H697">
        <v>4.3</v>
      </c>
      <c r="I697" s="5">
        <v>4426</v>
      </c>
      <c r="J697" t="s">
        <v>5731</v>
      </c>
      <c r="K697" s="1" t="s">
        <v>5734</v>
      </c>
      <c r="L697" t="str">
        <f>IF(amazon3[[#This Row],[discount_percentage]]&gt;=0.7,"70%+",
IF(amazon3[[#This Row],[discount_percentage]]&gt;=0.5,"50%-69%",
IF(amazon3[[#This Row],[discount_percentage]]&gt;=0.3,"30%-49%",
IF(amazon3[[#This Row],[discount_percentage]]&gt;=0.1,"10%-29%","Below 10%"))))</f>
        <v>70%+</v>
      </c>
      <c r="M697" s="9" t="str">
        <f>IF(amazon3[[#This Row],[rating]]&gt;=4.5,"Excellent",
IF(amazon3[[#This Row],[rating]]&gt;=4,"Good",
IF(amazon3[[#This Row],[rating]]&gt;=3,"Average","Low")))</f>
        <v>Good</v>
      </c>
      <c r="N697" s="6">
        <f>amazon3[[#This Row],[actual_price]]-amazon3[[#This Row],[discounted_price]]</f>
        <v>4705</v>
      </c>
    </row>
    <row r="698" spans="1:14">
      <c r="A698" t="s">
        <v>5735</v>
      </c>
      <c r="B698" t="s">
        <v>5736</v>
      </c>
      <c r="C698" t="s">
        <v>5285</v>
      </c>
      <c r="D698" t="str">
        <f>LEFT(amazon3[[#This Row],[category]],FIND("|",amazon3[[#This Row],[category]]&amp;"|")-1)</f>
        <v>Computers&amp;Accessories</v>
      </c>
      <c r="E698" s="3">
        <v>828</v>
      </c>
      <c r="F698" s="3">
        <v>861</v>
      </c>
      <c r="G698" s="2">
        <v>0.04</v>
      </c>
      <c r="H698">
        <v>4.2</v>
      </c>
      <c r="I698" s="5">
        <v>4567</v>
      </c>
      <c r="J698" t="s">
        <v>5741</v>
      </c>
      <c r="K698" s="1" t="s">
        <v>5744</v>
      </c>
      <c r="L698" t="str">
        <f>IF(amazon3[[#This Row],[discount_percentage]]&gt;=0.7,"70%+",
IF(amazon3[[#This Row],[discount_percentage]]&gt;=0.5,"50%-69%",
IF(amazon3[[#This Row],[discount_percentage]]&gt;=0.3,"30%-49%",
IF(amazon3[[#This Row],[discount_percentage]]&gt;=0.1,"10%-29%","Below 10%"))))</f>
        <v>Below 10%</v>
      </c>
      <c r="M698" s="9" t="str">
        <f>IF(amazon3[[#This Row],[rating]]&gt;=4.5,"Excellent",
IF(amazon3[[#This Row],[rating]]&gt;=4,"Good",
IF(amazon3[[#This Row],[rating]]&gt;=3,"Average","Low")))</f>
        <v>Good</v>
      </c>
      <c r="N698" s="6">
        <f>amazon3[[#This Row],[actual_price]]-amazon3[[#This Row],[discounted_price]]</f>
        <v>33</v>
      </c>
    </row>
    <row r="699" spans="1:14">
      <c r="A699" t="s">
        <v>5745</v>
      </c>
      <c r="B699" t="s">
        <v>5746</v>
      </c>
      <c r="C699" t="s">
        <v>4443</v>
      </c>
      <c r="D699" t="str">
        <f>LEFT(amazon3[[#This Row],[category]],FIND("|",amazon3[[#This Row],[category]]&amp;"|")-1)</f>
        <v>Electronics</v>
      </c>
      <c r="E699" s="3">
        <v>745</v>
      </c>
      <c r="F699" s="3">
        <v>795</v>
      </c>
      <c r="G699" s="2">
        <v>0.06</v>
      </c>
      <c r="H699">
        <v>4</v>
      </c>
      <c r="I699" s="5">
        <v>13797</v>
      </c>
      <c r="J699" t="s">
        <v>5751</v>
      </c>
      <c r="K699" s="1" t="s">
        <v>5754</v>
      </c>
      <c r="L699" t="str">
        <f>IF(amazon3[[#This Row],[discount_percentage]]&gt;=0.7,"70%+",
IF(amazon3[[#This Row],[discount_percentage]]&gt;=0.5,"50%-69%",
IF(amazon3[[#This Row],[discount_percentage]]&gt;=0.3,"30%-49%",
IF(amazon3[[#This Row],[discount_percentage]]&gt;=0.1,"10%-29%","Below 10%"))))</f>
        <v>Below 10%</v>
      </c>
      <c r="M699" s="9" t="str">
        <f>IF(amazon3[[#This Row],[rating]]&gt;=4.5,"Excellent",
IF(amazon3[[#This Row],[rating]]&gt;=4,"Good",
IF(amazon3[[#This Row],[rating]]&gt;=3,"Average","Low")))</f>
        <v>Good</v>
      </c>
      <c r="N699" s="6">
        <f>amazon3[[#This Row],[actual_price]]-amazon3[[#This Row],[discounted_price]]</f>
        <v>50</v>
      </c>
    </row>
    <row r="700" spans="1:14">
      <c r="A700" t="s">
        <v>5755</v>
      </c>
      <c r="B700" t="s">
        <v>5756</v>
      </c>
      <c r="C700" t="s">
        <v>5757</v>
      </c>
      <c r="D700" t="str">
        <f>LEFT(amazon3[[#This Row],[category]],FIND("|",amazon3[[#This Row],[category]]&amp;"|")-1)</f>
        <v>Electronics</v>
      </c>
      <c r="E700" s="3">
        <v>1549</v>
      </c>
      <c r="F700" s="3">
        <v>2495</v>
      </c>
      <c r="G700" s="2">
        <v>0.38</v>
      </c>
      <c r="H700">
        <v>4.4000000000000004</v>
      </c>
      <c r="I700" s="5">
        <v>15137</v>
      </c>
      <c r="J700" t="s">
        <v>5762</v>
      </c>
      <c r="K700" s="1" t="s">
        <v>5765</v>
      </c>
      <c r="L700" t="str">
        <f>IF(amazon3[[#This Row],[discount_percentage]]&gt;=0.7,"70%+",
IF(amazon3[[#This Row],[discount_percentage]]&gt;=0.5,"50%-69%",
IF(amazon3[[#This Row],[discount_percentage]]&gt;=0.3,"30%-49%",
IF(amazon3[[#This Row],[discount_percentage]]&gt;=0.1,"10%-29%","Below 10%"))))</f>
        <v>30%-49%</v>
      </c>
      <c r="M700" s="9" t="str">
        <f>IF(amazon3[[#This Row],[rating]]&gt;=4.5,"Excellent",
IF(amazon3[[#This Row],[rating]]&gt;=4,"Good",
IF(amazon3[[#This Row],[rating]]&gt;=3,"Average","Low")))</f>
        <v>Good</v>
      </c>
      <c r="N700" s="6">
        <f>amazon3[[#This Row],[actual_price]]-amazon3[[#This Row],[discounted_price]]</f>
        <v>946</v>
      </c>
    </row>
    <row r="701" spans="1:14">
      <c r="A701" t="s">
        <v>158</v>
      </c>
      <c r="B701" t="s">
        <v>159</v>
      </c>
      <c r="C701" t="s">
        <v>18</v>
      </c>
      <c r="D701" t="str">
        <f>LEFT(amazon3[[#This Row],[category]],FIND("|",amazon3[[#This Row],[category]]&amp;"|")-1)</f>
        <v>Computers&amp;Accessories</v>
      </c>
      <c r="E701" s="3">
        <v>349</v>
      </c>
      <c r="F701" s="3">
        <v>399</v>
      </c>
      <c r="G701" s="2">
        <v>0.13</v>
      </c>
      <c r="H701">
        <v>4.4000000000000004</v>
      </c>
      <c r="I701" s="5">
        <v>18757</v>
      </c>
      <c r="J701" t="s">
        <v>164</v>
      </c>
      <c r="K701" s="1" t="s">
        <v>5768</v>
      </c>
      <c r="L701" t="str">
        <f>IF(amazon3[[#This Row],[discount_percentage]]&gt;=0.7,"70%+",
IF(amazon3[[#This Row],[discount_percentage]]&gt;=0.5,"50%-69%",
IF(amazon3[[#This Row],[discount_percentage]]&gt;=0.3,"30%-49%",
IF(amazon3[[#This Row],[discount_percentage]]&gt;=0.1,"10%-29%","Below 10%"))))</f>
        <v>10%-29%</v>
      </c>
      <c r="M701" s="9" t="str">
        <f>IF(amazon3[[#This Row],[rating]]&gt;=4.5,"Excellent",
IF(amazon3[[#This Row],[rating]]&gt;=4,"Good",
IF(amazon3[[#This Row],[rating]]&gt;=3,"Average","Low")))</f>
        <v>Good</v>
      </c>
      <c r="N701" s="6">
        <f>amazon3[[#This Row],[actual_price]]-amazon3[[#This Row],[discounted_price]]</f>
        <v>50</v>
      </c>
    </row>
    <row r="702" spans="1:14">
      <c r="A702" t="s">
        <v>204</v>
      </c>
      <c r="B702" t="s">
        <v>205</v>
      </c>
      <c r="C702" t="s">
        <v>18</v>
      </c>
      <c r="D702" t="str">
        <f>LEFT(amazon3[[#This Row],[category]],FIND("|",amazon3[[#This Row],[category]]&amp;"|")-1)</f>
        <v>Computers&amp;Accessories</v>
      </c>
      <c r="E702" s="3">
        <v>970</v>
      </c>
      <c r="F702" s="3">
        <v>1799</v>
      </c>
      <c r="G702" s="2">
        <v>0.46</v>
      </c>
      <c r="H702">
        <v>4.5</v>
      </c>
      <c r="I702" s="5">
        <v>815</v>
      </c>
      <c r="J702" t="s">
        <v>210</v>
      </c>
      <c r="K702" s="1" t="s">
        <v>5770</v>
      </c>
      <c r="L702" t="str">
        <f>IF(amazon3[[#This Row],[discount_percentage]]&gt;=0.7,"70%+",
IF(amazon3[[#This Row],[discount_percentage]]&gt;=0.5,"50%-69%",
IF(amazon3[[#This Row],[discount_percentage]]&gt;=0.3,"30%-49%",
IF(amazon3[[#This Row],[discount_percentage]]&gt;=0.1,"10%-29%","Below 10%"))))</f>
        <v>30%-49%</v>
      </c>
      <c r="M702" s="9" t="str">
        <f>IF(amazon3[[#This Row],[rating]]&gt;=4.5,"Excellent",
IF(amazon3[[#This Row],[rating]]&gt;=4,"Good",
IF(amazon3[[#This Row],[rating]]&gt;=3,"Average","Low")))</f>
        <v>Excellent</v>
      </c>
      <c r="N702" s="6">
        <f>amazon3[[#This Row],[actual_price]]-amazon3[[#This Row],[discounted_price]]</f>
        <v>829</v>
      </c>
    </row>
    <row r="703" spans="1:14">
      <c r="A703" t="s">
        <v>5771</v>
      </c>
      <c r="B703" t="s">
        <v>5772</v>
      </c>
      <c r="C703" t="s">
        <v>5245</v>
      </c>
      <c r="D703" t="str">
        <f>LEFT(amazon3[[#This Row],[category]],FIND("|",amazon3[[#This Row],[category]]&amp;"|")-1)</f>
        <v>Computers&amp;Accessories</v>
      </c>
      <c r="E703" s="3">
        <v>1469</v>
      </c>
      <c r="F703" s="3">
        <v>2499</v>
      </c>
      <c r="G703" s="2">
        <v>0.41</v>
      </c>
      <c r="H703">
        <v>4.2</v>
      </c>
      <c r="I703" s="5">
        <v>156638</v>
      </c>
      <c r="J703" t="s">
        <v>5777</v>
      </c>
      <c r="K703" s="1" t="s">
        <v>5780</v>
      </c>
      <c r="L703" t="str">
        <f>IF(amazon3[[#This Row],[discount_percentage]]&gt;=0.7,"70%+",
IF(amazon3[[#This Row],[discount_percentage]]&gt;=0.5,"50%-69%",
IF(amazon3[[#This Row],[discount_percentage]]&gt;=0.3,"30%-49%",
IF(amazon3[[#This Row],[discount_percentage]]&gt;=0.1,"10%-29%","Below 10%"))))</f>
        <v>30%-49%</v>
      </c>
      <c r="M703" s="9" t="str">
        <f>IF(amazon3[[#This Row],[rating]]&gt;=4.5,"Excellent",
IF(amazon3[[#This Row],[rating]]&gt;=4,"Good",
IF(amazon3[[#This Row],[rating]]&gt;=3,"Average","Low")))</f>
        <v>Good</v>
      </c>
      <c r="N703" s="6">
        <f>amazon3[[#This Row],[actual_price]]-amazon3[[#This Row],[discounted_price]]</f>
        <v>1030</v>
      </c>
    </row>
    <row r="704" spans="1:14">
      <c r="A704" t="s">
        <v>5781</v>
      </c>
      <c r="B704" t="s">
        <v>5782</v>
      </c>
      <c r="C704" t="s">
        <v>5783</v>
      </c>
      <c r="D704" t="str">
        <f>LEFT(amazon3[[#This Row],[category]],FIND("|",amazon3[[#This Row],[category]]&amp;"|")-1)</f>
        <v>OfficeProducts</v>
      </c>
      <c r="E704" s="3">
        <v>198</v>
      </c>
      <c r="F704" s="3">
        <v>800</v>
      </c>
      <c r="G704" s="2">
        <v>0.75</v>
      </c>
      <c r="H704">
        <v>4.0999999999999996</v>
      </c>
      <c r="I704" s="5">
        <v>9344</v>
      </c>
      <c r="J704" t="s">
        <v>5788</v>
      </c>
      <c r="K704" s="1" t="s">
        <v>5791</v>
      </c>
      <c r="L704" t="str">
        <f>IF(amazon3[[#This Row],[discount_percentage]]&gt;=0.7,"70%+",
IF(amazon3[[#This Row],[discount_percentage]]&gt;=0.5,"50%-69%",
IF(amazon3[[#This Row],[discount_percentage]]&gt;=0.3,"30%-49%",
IF(amazon3[[#This Row],[discount_percentage]]&gt;=0.1,"10%-29%","Below 10%"))))</f>
        <v>70%+</v>
      </c>
      <c r="M704" s="9" t="str">
        <f>IF(amazon3[[#This Row],[rating]]&gt;=4.5,"Excellent",
IF(amazon3[[#This Row],[rating]]&gt;=4,"Good",
IF(amazon3[[#This Row],[rating]]&gt;=3,"Average","Low")))</f>
        <v>Good</v>
      </c>
      <c r="N704" s="6">
        <f>amazon3[[#This Row],[actual_price]]-amazon3[[#This Row],[discounted_price]]</f>
        <v>602</v>
      </c>
    </row>
    <row r="705" spans="1:14">
      <c r="A705" t="s">
        <v>5792</v>
      </c>
      <c r="B705" t="s">
        <v>5793</v>
      </c>
      <c r="C705" t="s">
        <v>5794</v>
      </c>
      <c r="D705" t="str">
        <f>LEFT(amazon3[[#This Row],[category]],FIND("|",amazon3[[#This Row],[category]]&amp;"|")-1)</f>
        <v>Electronics</v>
      </c>
      <c r="E705" s="3">
        <v>549</v>
      </c>
      <c r="F705" s="3">
        <v>549</v>
      </c>
      <c r="G705" s="2">
        <v>0</v>
      </c>
      <c r="H705">
        <v>4.5</v>
      </c>
      <c r="I705" s="5">
        <v>4875</v>
      </c>
      <c r="J705" t="s">
        <v>5799</v>
      </c>
      <c r="K705" s="1" t="s">
        <v>5802</v>
      </c>
      <c r="L705" t="str">
        <f>IF(amazon3[[#This Row],[discount_percentage]]&gt;=0.7,"70%+",
IF(amazon3[[#This Row],[discount_percentage]]&gt;=0.5,"50%-69%",
IF(amazon3[[#This Row],[discount_percentage]]&gt;=0.3,"30%-49%",
IF(amazon3[[#This Row],[discount_percentage]]&gt;=0.1,"10%-29%","Below 10%"))))</f>
        <v>Below 10%</v>
      </c>
      <c r="M705" s="9" t="str">
        <f>IF(amazon3[[#This Row],[rating]]&gt;=4.5,"Excellent",
IF(amazon3[[#This Row],[rating]]&gt;=4,"Good",
IF(amazon3[[#This Row],[rating]]&gt;=3,"Average","Low")))</f>
        <v>Excellent</v>
      </c>
      <c r="N705" s="6">
        <f>amazon3[[#This Row],[actual_price]]-amazon3[[#This Row],[discounted_price]]</f>
        <v>0</v>
      </c>
    </row>
    <row r="706" spans="1:14">
      <c r="A706" t="s">
        <v>3979</v>
      </c>
      <c r="B706" t="s">
        <v>3980</v>
      </c>
      <c r="C706" t="s">
        <v>2961</v>
      </c>
      <c r="D706" t="str">
        <f>LEFT(amazon3[[#This Row],[category]],FIND("|",amazon3[[#This Row],[category]]&amp;"|")-1)</f>
        <v>Electronics</v>
      </c>
      <c r="E706" s="3">
        <v>2999</v>
      </c>
      <c r="F706" s="3">
        <v>9999</v>
      </c>
      <c r="G706" s="2">
        <v>0.7</v>
      </c>
      <c r="H706">
        <v>4.2</v>
      </c>
      <c r="I706" s="5">
        <v>20881</v>
      </c>
      <c r="J706" t="s">
        <v>3985</v>
      </c>
      <c r="K706" s="1" t="s">
        <v>5804</v>
      </c>
      <c r="L706" t="str">
        <f>IF(amazon3[[#This Row],[discount_percentage]]&gt;=0.7,"70%+",
IF(amazon3[[#This Row],[discount_percentage]]&gt;=0.5,"50%-69%",
IF(amazon3[[#This Row],[discount_percentage]]&gt;=0.3,"30%-49%",
IF(amazon3[[#This Row],[discount_percentage]]&gt;=0.1,"10%-29%","Below 10%"))))</f>
        <v>70%+</v>
      </c>
      <c r="M706" s="9" t="str">
        <f>IF(amazon3[[#This Row],[rating]]&gt;=4.5,"Excellent",
IF(amazon3[[#This Row],[rating]]&gt;=4,"Good",
IF(amazon3[[#This Row],[rating]]&gt;=3,"Average","Low")))</f>
        <v>Good</v>
      </c>
      <c r="N706" s="6">
        <f>amazon3[[#This Row],[actual_price]]-amazon3[[#This Row],[discounted_price]]</f>
        <v>7000</v>
      </c>
    </row>
    <row r="707" spans="1:14">
      <c r="A707" t="s">
        <v>5805</v>
      </c>
      <c r="B707" t="s">
        <v>5806</v>
      </c>
      <c r="C707" t="s">
        <v>2961</v>
      </c>
      <c r="D707" t="str">
        <f>LEFT(amazon3[[#This Row],[category]],FIND("|",amazon3[[#This Row],[category]]&amp;"|")-1)</f>
        <v>Electronics</v>
      </c>
      <c r="E707" s="3">
        <v>12000</v>
      </c>
      <c r="F707" s="3">
        <v>29999</v>
      </c>
      <c r="G707" s="2">
        <v>0.6</v>
      </c>
      <c r="H707">
        <v>4.3</v>
      </c>
      <c r="I707" s="5">
        <v>4744</v>
      </c>
      <c r="J707" t="s">
        <v>5811</v>
      </c>
      <c r="K707" s="1" t="s">
        <v>5814</v>
      </c>
      <c r="L707" t="str">
        <f>IF(amazon3[[#This Row],[discount_percentage]]&gt;=0.7,"70%+",
IF(amazon3[[#This Row],[discount_percentage]]&gt;=0.5,"50%-69%",
IF(amazon3[[#This Row],[discount_percentage]]&gt;=0.3,"30%-49%",
IF(amazon3[[#This Row],[discount_percentage]]&gt;=0.1,"10%-29%","Below 10%"))))</f>
        <v>50%-69%</v>
      </c>
      <c r="M707" s="9" t="str">
        <f>IF(amazon3[[#This Row],[rating]]&gt;=4.5,"Excellent",
IF(amazon3[[#This Row],[rating]]&gt;=4,"Good",
IF(amazon3[[#This Row],[rating]]&gt;=3,"Average","Low")))</f>
        <v>Good</v>
      </c>
      <c r="N707" s="6">
        <f>amazon3[[#This Row],[actual_price]]-amazon3[[#This Row],[discounted_price]]</f>
        <v>17999</v>
      </c>
    </row>
    <row r="708" spans="1:14">
      <c r="A708" t="s">
        <v>5815</v>
      </c>
      <c r="B708" t="s">
        <v>5816</v>
      </c>
      <c r="C708" t="s">
        <v>3079</v>
      </c>
      <c r="D708" t="str">
        <f>LEFT(amazon3[[#This Row],[category]],FIND("|",amazon3[[#This Row],[category]]&amp;"|")-1)</f>
        <v>Electronics</v>
      </c>
      <c r="E708" s="3">
        <v>1299</v>
      </c>
      <c r="F708" s="3">
        <v>3499</v>
      </c>
      <c r="G708" s="2">
        <v>0.63</v>
      </c>
      <c r="H708">
        <v>3.9</v>
      </c>
      <c r="I708" s="5">
        <v>12452</v>
      </c>
      <c r="J708" t="s">
        <v>5821</v>
      </c>
      <c r="K708" s="1" t="s">
        <v>5824</v>
      </c>
      <c r="L708" t="str">
        <f>IF(amazon3[[#This Row],[discount_percentage]]&gt;=0.7,"70%+",
IF(amazon3[[#This Row],[discount_percentage]]&gt;=0.5,"50%-69%",
IF(amazon3[[#This Row],[discount_percentage]]&gt;=0.3,"30%-49%",
IF(amazon3[[#This Row],[discount_percentage]]&gt;=0.1,"10%-29%","Below 10%"))))</f>
        <v>50%-69%</v>
      </c>
      <c r="M708" s="9" t="str">
        <f>IF(amazon3[[#This Row],[rating]]&gt;=4.5,"Excellent",
IF(amazon3[[#This Row],[rating]]&gt;=4,"Good",
IF(amazon3[[#This Row],[rating]]&gt;=3,"Average","Low")))</f>
        <v>Average</v>
      </c>
      <c r="N708" s="6">
        <f>amazon3[[#This Row],[actual_price]]-amazon3[[#This Row],[discounted_price]]</f>
        <v>2200</v>
      </c>
    </row>
    <row r="709" spans="1:14">
      <c r="A709" t="s">
        <v>5825</v>
      </c>
      <c r="B709" t="s">
        <v>5826</v>
      </c>
      <c r="C709" t="s">
        <v>5068</v>
      </c>
      <c r="D709" t="str">
        <f>LEFT(amazon3[[#This Row],[category]],FIND("|",amazon3[[#This Row],[category]]&amp;"|")-1)</f>
        <v>Electronics</v>
      </c>
      <c r="E709" s="3">
        <v>269</v>
      </c>
      <c r="F709" s="3">
        <v>315</v>
      </c>
      <c r="G709" s="2">
        <v>0.15</v>
      </c>
      <c r="H709">
        <v>4.5</v>
      </c>
      <c r="I709" s="5">
        <v>17810</v>
      </c>
      <c r="J709" t="s">
        <v>5831</v>
      </c>
      <c r="K709" s="1" t="s">
        <v>5834</v>
      </c>
      <c r="L709" t="str">
        <f>IF(amazon3[[#This Row],[discount_percentage]]&gt;=0.7,"70%+",
IF(amazon3[[#This Row],[discount_percentage]]&gt;=0.5,"50%-69%",
IF(amazon3[[#This Row],[discount_percentage]]&gt;=0.3,"30%-49%",
IF(amazon3[[#This Row],[discount_percentage]]&gt;=0.1,"10%-29%","Below 10%"))))</f>
        <v>10%-29%</v>
      </c>
      <c r="M709" s="9" t="str">
        <f>IF(amazon3[[#This Row],[rating]]&gt;=4.5,"Excellent",
IF(amazon3[[#This Row],[rating]]&gt;=4,"Good",
IF(amazon3[[#This Row],[rating]]&gt;=3,"Average","Low")))</f>
        <v>Excellent</v>
      </c>
      <c r="N709" s="6">
        <f>amazon3[[#This Row],[actual_price]]-amazon3[[#This Row],[discounted_price]]</f>
        <v>46</v>
      </c>
    </row>
    <row r="710" spans="1:14">
      <c r="A710" t="s">
        <v>5835</v>
      </c>
      <c r="B710" t="s">
        <v>5836</v>
      </c>
      <c r="C710" t="s">
        <v>3079</v>
      </c>
      <c r="D710" t="str">
        <f>LEFT(amazon3[[#This Row],[category]],FIND("|",amazon3[[#This Row],[category]]&amp;"|")-1)</f>
        <v>Electronics</v>
      </c>
      <c r="E710" s="3">
        <v>799</v>
      </c>
      <c r="F710" s="3">
        <v>1499</v>
      </c>
      <c r="G710" s="2">
        <v>0.47</v>
      </c>
      <c r="H710">
        <v>4.0999999999999996</v>
      </c>
      <c r="I710" s="5">
        <v>53648</v>
      </c>
      <c r="J710" t="s">
        <v>5841</v>
      </c>
      <c r="K710" s="1" t="s">
        <v>5844</v>
      </c>
      <c r="L710" t="str">
        <f>IF(amazon3[[#This Row],[discount_percentage]]&gt;=0.7,"70%+",
IF(amazon3[[#This Row],[discount_percentage]]&gt;=0.5,"50%-69%",
IF(amazon3[[#This Row],[discount_percentage]]&gt;=0.3,"30%-49%",
IF(amazon3[[#This Row],[discount_percentage]]&gt;=0.1,"10%-29%","Below 10%"))))</f>
        <v>30%-49%</v>
      </c>
      <c r="M710" s="9" t="str">
        <f>IF(amazon3[[#This Row],[rating]]&gt;=4.5,"Excellent",
IF(amazon3[[#This Row],[rating]]&gt;=4,"Good",
IF(amazon3[[#This Row],[rating]]&gt;=3,"Average","Low")))</f>
        <v>Good</v>
      </c>
      <c r="N710" s="6">
        <f>amazon3[[#This Row],[actual_price]]-amazon3[[#This Row],[discounted_price]]</f>
        <v>700</v>
      </c>
    </row>
    <row r="711" spans="1:14">
      <c r="A711" t="s">
        <v>5845</v>
      </c>
      <c r="B711" t="s">
        <v>5846</v>
      </c>
      <c r="C711" t="s">
        <v>5847</v>
      </c>
      <c r="D711" t="str">
        <f>LEFT(amazon3[[#This Row],[category]],FIND("|",amazon3[[#This Row],[category]]&amp;"|")-1)</f>
        <v>Computers&amp;Accessories</v>
      </c>
      <c r="E711" s="3">
        <v>6299</v>
      </c>
      <c r="F711" s="3">
        <v>13750</v>
      </c>
      <c r="G711" s="2">
        <v>0.54</v>
      </c>
      <c r="H711">
        <v>4.2</v>
      </c>
      <c r="I711" s="5">
        <v>2014</v>
      </c>
      <c r="J711" t="s">
        <v>5852</v>
      </c>
      <c r="K711" s="1" t="s">
        <v>5855</v>
      </c>
      <c r="L711" t="str">
        <f>IF(amazon3[[#This Row],[discount_percentage]]&gt;=0.7,"70%+",
IF(amazon3[[#This Row],[discount_percentage]]&gt;=0.5,"50%-69%",
IF(amazon3[[#This Row],[discount_percentage]]&gt;=0.3,"30%-49%",
IF(amazon3[[#This Row],[discount_percentage]]&gt;=0.1,"10%-29%","Below 10%"))))</f>
        <v>50%-69%</v>
      </c>
      <c r="M711" s="9" t="str">
        <f>IF(amazon3[[#This Row],[rating]]&gt;=4.5,"Excellent",
IF(amazon3[[#This Row],[rating]]&gt;=4,"Good",
IF(amazon3[[#This Row],[rating]]&gt;=3,"Average","Low")))</f>
        <v>Good</v>
      </c>
      <c r="N711" s="6">
        <f>amazon3[[#This Row],[actual_price]]-amazon3[[#This Row],[discounted_price]]</f>
        <v>7451</v>
      </c>
    </row>
    <row r="712" spans="1:14">
      <c r="A712" t="s">
        <v>5856</v>
      </c>
      <c r="B712" t="s">
        <v>5857</v>
      </c>
      <c r="C712" t="s">
        <v>5858</v>
      </c>
      <c r="D712" t="str">
        <f>LEFT(amazon3[[#This Row],[category]],FIND("|",amazon3[[#This Row],[category]]&amp;"|")-1)</f>
        <v>Computers&amp;Accessories</v>
      </c>
      <c r="E712" s="3">
        <v>59</v>
      </c>
      <c r="F712" s="3">
        <v>59</v>
      </c>
      <c r="G712" s="2">
        <v>0</v>
      </c>
      <c r="H712">
        <v>3.8</v>
      </c>
      <c r="I712" s="5">
        <v>5958</v>
      </c>
      <c r="J712" t="s">
        <v>5863</v>
      </c>
      <c r="K712" s="1" t="s">
        <v>5866</v>
      </c>
      <c r="L712" t="str">
        <f>IF(amazon3[[#This Row],[discount_percentage]]&gt;=0.7,"70%+",
IF(amazon3[[#This Row],[discount_percentage]]&gt;=0.5,"50%-69%",
IF(amazon3[[#This Row],[discount_percentage]]&gt;=0.3,"30%-49%",
IF(amazon3[[#This Row],[discount_percentage]]&gt;=0.1,"10%-29%","Below 10%"))))</f>
        <v>Below 10%</v>
      </c>
      <c r="M712" s="9" t="str">
        <f>IF(amazon3[[#This Row],[rating]]&gt;=4.5,"Excellent",
IF(amazon3[[#This Row],[rating]]&gt;=4,"Good",
IF(amazon3[[#This Row],[rating]]&gt;=3,"Average","Low")))</f>
        <v>Average</v>
      </c>
      <c r="N712" s="6">
        <f>amazon3[[#This Row],[actual_price]]-amazon3[[#This Row],[discounted_price]]</f>
        <v>0</v>
      </c>
    </row>
    <row r="713" spans="1:14">
      <c r="A713" t="s">
        <v>5867</v>
      </c>
      <c r="B713" t="s">
        <v>5868</v>
      </c>
      <c r="C713" t="s">
        <v>3120</v>
      </c>
      <c r="D713" t="str">
        <f>LEFT(amazon3[[#This Row],[category]],FIND("|",amazon3[[#This Row],[category]]&amp;"|")-1)</f>
        <v>Electronics</v>
      </c>
      <c r="E713" s="3">
        <v>571</v>
      </c>
      <c r="F713" s="3">
        <v>999</v>
      </c>
      <c r="G713" s="2">
        <v>0.43</v>
      </c>
      <c r="H713">
        <v>4.3</v>
      </c>
      <c r="I713" s="5">
        <v>38221</v>
      </c>
      <c r="J713" t="s">
        <v>5873</v>
      </c>
      <c r="K713" s="1" t="s">
        <v>5876</v>
      </c>
      <c r="L713" t="str">
        <f>IF(amazon3[[#This Row],[discount_percentage]]&gt;=0.7,"70%+",
IF(amazon3[[#This Row],[discount_percentage]]&gt;=0.5,"50%-69%",
IF(amazon3[[#This Row],[discount_percentage]]&gt;=0.3,"30%-49%",
IF(amazon3[[#This Row],[discount_percentage]]&gt;=0.1,"10%-29%","Below 10%"))))</f>
        <v>30%-49%</v>
      </c>
      <c r="M713" s="9" t="str">
        <f>IF(amazon3[[#This Row],[rating]]&gt;=4.5,"Excellent",
IF(amazon3[[#This Row],[rating]]&gt;=4,"Good",
IF(amazon3[[#This Row],[rating]]&gt;=3,"Average","Low")))</f>
        <v>Good</v>
      </c>
      <c r="N713" s="6">
        <f>amazon3[[#This Row],[actual_price]]-amazon3[[#This Row],[discounted_price]]</f>
        <v>428</v>
      </c>
    </row>
    <row r="714" spans="1:14">
      <c r="A714" t="s">
        <v>5877</v>
      </c>
      <c r="B714" t="s">
        <v>5878</v>
      </c>
      <c r="C714" t="s">
        <v>5541</v>
      </c>
      <c r="D714" t="str">
        <f>LEFT(amazon3[[#This Row],[category]],FIND("|",amazon3[[#This Row],[category]]&amp;"|")-1)</f>
        <v>Electronics</v>
      </c>
      <c r="E714" s="3">
        <v>549</v>
      </c>
      <c r="F714" s="3">
        <v>999</v>
      </c>
      <c r="G714" s="2">
        <v>0.45</v>
      </c>
      <c r="H714">
        <v>3.9</v>
      </c>
      <c r="I714" s="5">
        <v>64705</v>
      </c>
      <c r="J714" t="s">
        <v>5883</v>
      </c>
      <c r="K714" s="1" t="s">
        <v>5886</v>
      </c>
      <c r="L714" t="str">
        <f>IF(amazon3[[#This Row],[discount_percentage]]&gt;=0.7,"70%+",
IF(amazon3[[#This Row],[discount_percentage]]&gt;=0.5,"50%-69%",
IF(amazon3[[#This Row],[discount_percentage]]&gt;=0.3,"30%-49%",
IF(amazon3[[#This Row],[discount_percentage]]&gt;=0.1,"10%-29%","Below 10%"))))</f>
        <v>30%-49%</v>
      </c>
      <c r="M714" s="9" t="str">
        <f>IF(amazon3[[#This Row],[rating]]&gt;=4.5,"Excellent",
IF(amazon3[[#This Row],[rating]]&gt;=4,"Good",
IF(amazon3[[#This Row],[rating]]&gt;=3,"Average","Low")))</f>
        <v>Average</v>
      </c>
      <c r="N714" s="6">
        <f>amazon3[[#This Row],[actual_price]]-amazon3[[#This Row],[discounted_price]]</f>
        <v>450</v>
      </c>
    </row>
    <row r="715" spans="1:14">
      <c r="A715" t="s">
        <v>3881</v>
      </c>
      <c r="B715" t="s">
        <v>3882</v>
      </c>
      <c r="C715" t="s">
        <v>3883</v>
      </c>
      <c r="D715" t="str">
        <f>LEFT(amazon3[[#This Row],[category]],FIND("|",amazon3[[#This Row],[category]]&amp;"|")-1)</f>
        <v>Electronics</v>
      </c>
      <c r="E715" s="3">
        <v>2099</v>
      </c>
      <c r="F715" s="3">
        <v>5999</v>
      </c>
      <c r="G715" s="2">
        <v>0.65</v>
      </c>
      <c r="H715">
        <v>4.3</v>
      </c>
      <c r="I715" s="5">
        <v>17129</v>
      </c>
      <c r="J715" t="s">
        <v>3888</v>
      </c>
      <c r="K715" s="1" t="s">
        <v>5888</v>
      </c>
      <c r="L715" t="str">
        <f>IF(amazon3[[#This Row],[discount_percentage]]&gt;=0.7,"70%+",
IF(amazon3[[#This Row],[discount_percentage]]&gt;=0.5,"50%-69%",
IF(amazon3[[#This Row],[discount_percentage]]&gt;=0.3,"30%-49%",
IF(amazon3[[#This Row],[discount_percentage]]&gt;=0.1,"10%-29%","Below 10%"))))</f>
        <v>50%-69%</v>
      </c>
      <c r="M715" s="9" t="str">
        <f>IF(amazon3[[#This Row],[rating]]&gt;=4.5,"Excellent",
IF(amazon3[[#This Row],[rating]]&gt;=4,"Good",
IF(amazon3[[#This Row],[rating]]&gt;=3,"Average","Low")))</f>
        <v>Good</v>
      </c>
      <c r="N715" s="6">
        <f>amazon3[[#This Row],[actual_price]]-amazon3[[#This Row],[discounted_price]]</f>
        <v>3900</v>
      </c>
    </row>
    <row r="716" spans="1:14">
      <c r="A716" t="s">
        <v>194</v>
      </c>
      <c r="B716" t="s">
        <v>195</v>
      </c>
      <c r="C716" t="s">
        <v>170</v>
      </c>
      <c r="D716" t="str">
        <f>LEFT(amazon3[[#This Row],[category]],FIND("|",amazon3[[#This Row],[category]]&amp;"|")-1)</f>
        <v>Electronics</v>
      </c>
      <c r="E716" s="3">
        <v>13490</v>
      </c>
      <c r="F716" s="3">
        <v>21990</v>
      </c>
      <c r="G716" s="2">
        <v>0.39</v>
      </c>
      <c r="H716">
        <v>4.3</v>
      </c>
      <c r="I716" s="5">
        <v>11976</v>
      </c>
      <c r="J716" t="s">
        <v>200</v>
      </c>
      <c r="K716" s="1" t="s">
        <v>5889</v>
      </c>
      <c r="L716" t="str">
        <f>IF(amazon3[[#This Row],[discount_percentage]]&gt;=0.7,"70%+",
IF(amazon3[[#This Row],[discount_percentage]]&gt;=0.5,"50%-69%",
IF(amazon3[[#This Row],[discount_percentage]]&gt;=0.3,"30%-49%",
IF(amazon3[[#This Row],[discount_percentage]]&gt;=0.1,"10%-29%","Below 10%"))))</f>
        <v>30%-49%</v>
      </c>
      <c r="M716" s="9" t="str">
        <f>IF(amazon3[[#This Row],[rating]]&gt;=4.5,"Excellent",
IF(amazon3[[#This Row],[rating]]&gt;=4,"Good",
IF(amazon3[[#This Row],[rating]]&gt;=3,"Average","Low")))</f>
        <v>Good</v>
      </c>
      <c r="N716" s="6">
        <f>amazon3[[#This Row],[actual_price]]-amazon3[[#This Row],[discounted_price]]</f>
        <v>8500</v>
      </c>
    </row>
    <row r="717" spans="1:14">
      <c r="A717" t="s">
        <v>5890</v>
      </c>
      <c r="B717" t="s">
        <v>5891</v>
      </c>
      <c r="C717" t="s">
        <v>5123</v>
      </c>
      <c r="D717" t="str">
        <f>LEFT(amazon3[[#This Row],[category]],FIND("|",amazon3[[#This Row],[category]]&amp;"|")-1)</f>
        <v>Computers&amp;Accessories</v>
      </c>
      <c r="E717" s="3">
        <v>448</v>
      </c>
      <c r="F717" s="3">
        <v>699</v>
      </c>
      <c r="G717" s="2">
        <v>0.36</v>
      </c>
      <c r="H717">
        <v>3.9</v>
      </c>
      <c r="I717" s="5">
        <v>17348</v>
      </c>
      <c r="J717" t="s">
        <v>5896</v>
      </c>
      <c r="K717" s="1" t="s">
        <v>5899</v>
      </c>
      <c r="L717" t="str">
        <f>IF(amazon3[[#This Row],[discount_percentage]]&gt;=0.7,"70%+",
IF(amazon3[[#This Row],[discount_percentage]]&gt;=0.5,"50%-69%",
IF(amazon3[[#This Row],[discount_percentage]]&gt;=0.3,"30%-49%",
IF(amazon3[[#This Row],[discount_percentage]]&gt;=0.1,"10%-29%","Below 10%"))))</f>
        <v>30%-49%</v>
      </c>
      <c r="M717" s="9" t="str">
        <f>IF(amazon3[[#This Row],[rating]]&gt;=4.5,"Excellent",
IF(amazon3[[#This Row],[rating]]&gt;=4,"Good",
IF(amazon3[[#This Row],[rating]]&gt;=3,"Average","Low")))</f>
        <v>Average</v>
      </c>
      <c r="N717" s="6">
        <f>amazon3[[#This Row],[actual_price]]-amazon3[[#This Row],[discounted_price]]</f>
        <v>251</v>
      </c>
    </row>
    <row r="718" spans="1:14">
      <c r="A718" t="s">
        <v>5900</v>
      </c>
      <c r="B718" t="s">
        <v>5901</v>
      </c>
      <c r="C718" t="s">
        <v>3079</v>
      </c>
      <c r="D718" t="str">
        <f>LEFT(amazon3[[#This Row],[category]],FIND("|",amazon3[[#This Row],[category]]&amp;"|")-1)</f>
        <v>Electronics</v>
      </c>
      <c r="E718" s="3">
        <v>1499</v>
      </c>
      <c r="F718" s="3">
        <v>2999</v>
      </c>
      <c r="G718" s="2">
        <v>0.5</v>
      </c>
      <c r="H718">
        <v>3.7</v>
      </c>
      <c r="I718" s="5">
        <v>87798</v>
      </c>
      <c r="J718" t="s">
        <v>5906</v>
      </c>
      <c r="K718" s="1" t="s">
        <v>5909</v>
      </c>
      <c r="L718" t="str">
        <f>IF(amazon3[[#This Row],[discount_percentage]]&gt;=0.7,"70%+",
IF(amazon3[[#This Row],[discount_percentage]]&gt;=0.5,"50%-69%",
IF(amazon3[[#This Row],[discount_percentage]]&gt;=0.3,"30%-49%",
IF(amazon3[[#This Row],[discount_percentage]]&gt;=0.1,"10%-29%","Below 10%"))))</f>
        <v>50%-69%</v>
      </c>
      <c r="M718" s="9" t="str">
        <f>IF(amazon3[[#This Row],[rating]]&gt;=4.5,"Excellent",
IF(amazon3[[#This Row],[rating]]&gt;=4,"Good",
IF(amazon3[[#This Row],[rating]]&gt;=3,"Average","Low")))</f>
        <v>Average</v>
      </c>
      <c r="N718" s="6">
        <f>amazon3[[#This Row],[actual_price]]-amazon3[[#This Row],[discounted_price]]</f>
        <v>1500</v>
      </c>
    </row>
    <row r="719" spans="1:14">
      <c r="A719" t="s">
        <v>5910</v>
      </c>
      <c r="B719" t="s">
        <v>5911</v>
      </c>
      <c r="C719" t="s">
        <v>5912</v>
      </c>
      <c r="D719" t="str">
        <f>LEFT(amazon3[[#This Row],[category]],FIND("|",amazon3[[#This Row],[category]]&amp;"|")-1)</f>
        <v>Electronics</v>
      </c>
      <c r="E719" s="3">
        <v>299</v>
      </c>
      <c r="F719" s="3">
        <v>499</v>
      </c>
      <c r="G719" s="2">
        <v>0.4</v>
      </c>
      <c r="H719">
        <v>4.2</v>
      </c>
      <c r="I719" s="5">
        <v>24432</v>
      </c>
      <c r="J719" t="s">
        <v>5917</v>
      </c>
      <c r="K719" s="1" t="s">
        <v>5920</v>
      </c>
      <c r="L719" t="str">
        <f>IF(amazon3[[#This Row],[discount_percentage]]&gt;=0.7,"70%+",
IF(amazon3[[#This Row],[discount_percentage]]&gt;=0.5,"50%-69%",
IF(amazon3[[#This Row],[discount_percentage]]&gt;=0.3,"30%-49%",
IF(amazon3[[#This Row],[discount_percentage]]&gt;=0.1,"10%-29%","Below 10%"))))</f>
        <v>30%-49%</v>
      </c>
      <c r="M719" s="9" t="str">
        <f>IF(amazon3[[#This Row],[rating]]&gt;=4.5,"Excellent",
IF(amazon3[[#This Row],[rating]]&gt;=4,"Good",
IF(amazon3[[#This Row],[rating]]&gt;=3,"Average","Low")))</f>
        <v>Good</v>
      </c>
      <c r="N719" s="6">
        <f>amazon3[[#This Row],[actual_price]]-amazon3[[#This Row],[discounted_price]]</f>
        <v>200</v>
      </c>
    </row>
    <row r="720" spans="1:14">
      <c r="A720" t="s">
        <v>5921</v>
      </c>
      <c r="B720" t="s">
        <v>5922</v>
      </c>
      <c r="C720" t="s">
        <v>4854</v>
      </c>
      <c r="D720" t="str">
        <f>LEFT(amazon3[[#This Row],[category]],FIND("|",amazon3[[#This Row],[category]]&amp;"|")-1)</f>
        <v>Computers&amp;Accessories</v>
      </c>
      <c r="E720" s="3">
        <v>579</v>
      </c>
      <c r="F720" s="3">
        <v>1400</v>
      </c>
      <c r="G720" s="2">
        <v>0.59</v>
      </c>
      <c r="H720">
        <v>4.3</v>
      </c>
      <c r="I720" s="5">
        <v>189104</v>
      </c>
      <c r="J720" t="s">
        <v>5927</v>
      </c>
      <c r="K720" s="1" t="s">
        <v>5930</v>
      </c>
      <c r="L720" t="str">
        <f>IF(amazon3[[#This Row],[discount_percentage]]&gt;=0.7,"70%+",
IF(amazon3[[#This Row],[discount_percentage]]&gt;=0.5,"50%-69%",
IF(amazon3[[#This Row],[discount_percentage]]&gt;=0.3,"30%-49%",
IF(amazon3[[#This Row],[discount_percentage]]&gt;=0.1,"10%-29%","Below 10%"))))</f>
        <v>50%-69%</v>
      </c>
      <c r="M720" s="9" t="str">
        <f>IF(amazon3[[#This Row],[rating]]&gt;=4.5,"Excellent",
IF(amazon3[[#This Row],[rating]]&gt;=4,"Good",
IF(amazon3[[#This Row],[rating]]&gt;=3,"Average","Low")))</f>
        <v>Good</v>
      </c>
      <c r="N720" s="6">
        <f>amazon3[[#This Row],[actual_price]]-amazon3[[#This Row],[discounted_price]]</f>
        <v>821</v>
      </c>
    </row>
    <row r="721" spans="1:14">
      <c r="A721" t="s">
        <v>5931</v>
      </c>
      <c r="B721" t="s">
        <v>5932</v>
      </c>
      <c r="C721" t="s">
        <v>5933</v>
      </c>
      <c r="D721" t="str">
        <f>LEFT(amazon3[[#This Row],[category]],FIND("|",amazon3[[#This Row],[category]]&amp;"|")-1)</f>
        <v>Electronics</v>
      </c>
      <c r="E721" s="3">
        <v>2499</v>
      </c>
      <c r="F721" s="3">
        <v>3299</v>
      </c>
      <c r="G721" s="2">
        <v>0.24</v>
      </c>
      <c r="H721">
        <v>4.2</v>
      </c>
      <c r="I721" s="5">
        <v>93112</v>
      </c>
      <c r="J721" t="s">
        <v>5938</v>
      </c>
      <c r="K721" s="1" t="s">
        <v>5941</v>
      </c>
      <c r="L721" t="str">
        <f>IF(amazon3[[#This Row],[discount_percentage]]&gt;=0.7,"70%+",
IF(amazon3[[#This Row],[discount_percentage]]&gt;=0.5,"50%-69%",
IF(amazon3[[#This Row],[discount_percentage]]&gt;=0.3,"30%-49%",
IF(amazon3[[#This Row],[discount_percentage]]&gt;=0.1,"10%-29%","Below 10%"))))</f>
        <v>10%-29%</v>
      </c>
      <c r="M721" s="9" t="str">
        <f>IF(amazon3[[#This Row],[rating]]&gt;=4.5,"Excellent",
IF(amazon3[[#This Row],[rating]]&gt;=4,"Good",
IF(amazon3[[#This Row],[rating]]&gt;=3,"Average","Low")))</f>
        <v>Good</v>
      </c>
      <c r="N721" s="6">
        <f>amazon3[[#This Row],[actual_price]]-amazon3[[#This Row],[discounted_price]]</f>
        <v>800</v>
      </c>
    </row>
    <row r="722" spans="1:14">
      <c r="A722" t="s">
        <v>5942</v>
      </c>
      <c r="B722" t="s">
        <v>5943</v>
      </c>
      <c r="C722" t="s">
        <v>3079</v>
      </c>
      <c r="D722" t="str">
        <f>LEFT(amazon3[[#This Row],[category]],FIND("|",amazon3[[#This Row],[category]]&amp;"|")-1)</f>
        <v>Electronics</v>
      </c>
      <c r="E722" s="3">
        <v>1199</v>
      </c>
      <c r="F722" s="3">
        <v>5999</v>
      </c>
      <c r="G722" s="2">
        <v>0.8</v>
      </c>
      <c r="H722">
        <v>3.9</v>
      </c>
      <c r="I722" s="5">
        <v>47521</v>
      </c>
      <c r="J722" t="s">
        <v>5948</v>
      </c>
      <c r="K722" s="1" t="s">
        <v>5951</v>
      </c>
      <c r="L722" t="str">
        <f>IF(amazon3[[#This Row],[discount_percentage]]&gt;=0.7,"70%+",
IF(amazon3[[#This Row],[discount_percentage]]&gt;=0.5,"50%-69%",
IF(amazon3[[#This Row],[discount_percentage]]&gt;=0.3,"30%-49%",
IF(amazon3[[#This Row],[discount_percentage]]&gt;=0.1,"10%-29%","Below 10%"))))</f>
        <v>70%+</v>
      </c>
      <c r="M722" s="9" t="str">
        <f>IF(amazon3[[#This Row],[rating]]&gt;=4.5,"Excellent",
IF(amazon3[[#This Row],[rating]]&gt;=4,"Good",
IF(amazon3[[#This Row],[rating]]&gt;=3,"Average","Low")))</f>
        <v>Average</v>
      </c>
      <c r="N722" s="6">
        <f>amazon3[[#This Row],[actual_price]]-amazon3[[#This Row],[discounted_price]]</f>
        <v>4800</v>
      </c>
    </row>
    <row r="723" spans="1:14">
      <c r="A723" t="s">
        <v>5952</v>
      </c>
      <c r="B723" t="s">
        <v>5953</v>
      </c>
      <c r="C723" t="s">
        <v>5675</v>
      </c>
      <c r="D723" t="str">
        <f>LEFT(amazon3[[#This Row],[category]],FIND("|",amazon3[[#This Row],[category]]&amp;"|")-1)</f>
        <v>Electronics</v>
      </c>
      <c r="E723" s="3">
        <v>399</v>
      </c>
      <c r="F723" s="3">
        <v>499</v>
      </c>
      <c r="G723" s="2">
        <v>0.2</v>
      </c>
      <c r="H723">
        <v>4.3</v>
      </c>
      <c r="I723" s="5">
        <v>27201</v>
      </c>
      <c r="J723" t="s">
        <v>5958</v>
      </c>
      <c r="K723" s="1" t="s">
        <v>13114</v>
      </c>
      <c r="L723" t="str">
        <f>IF(amazon3[[#This Row],[discount_percentage]]&gt;=0.7,"70%+",
IF(amazon3[[#This Row],[discount_percentage]]&gt;=0.5,"50%-69%",
IF(amazon3[[#This Row],[discount_percentage]]&gt;=0.3,"30%-49%",
IF(amazon3[[#This Row],[discount_percentage]]&gt;=0.1,"10%-29%","Below 10%"))))</f>
        <v>10%-29%</v>
      </c>
      <c r="M723" s="9" t="str">
        <f>IF(amazon3[[#This Row],[rating]]&gt;=4.5,"Excellent",
IF(amazon3[[#This Row],[rating]]&gt;=4,"Good",
IF(amazon3[[#This Row],[rating]]&gt;=3,"Average","Low")))</f>
        <v>Good</v>
      </c>
      <c r="N723" s="6">
        <f>amazon3[[#This Row],[actual_price]]-amazon3[[#This Row],[discounted_price]]</f>
        <v>100</v>
      </c>
    </row>
    <row r="724" spans="1:14">
      <c r="A724" t="s">
        <v>214</v>
      </c>
      <c r="B724" t="s">
        <v>215</v>
      </c>
      <c r="C724" t="s">
        <v>130</v>
      </c>
      <c r="D724" t="str">
        <f>LEFT(amazon3[[#This Row],[category]],FIND("|",amazon3[[#This Row],[category]]&amp;"|")-1)</f>
        <v>Electronics</v>
      </c>
      <c r="E724" s="3">
        <v>279</v>
      </c>
      <c r="F724" s="3">
        <v>499</v>
      </c>
      <c r="G724" s="2">
        <v>0.44</v>
      </c>
      <c r="H724">
        <v>3.7</v>
      </c>
      <c r="I724" s="5">
        <v>10962</v>
      </c>
      <c r="J724" t="s">
        <v>220</v>
      </c>
      <c r="K724" s="1" t="s">
        <v>5963</v>
      </c>
      <c r="L724" t="str">
        <f>IF(amazon3[[#This Row],[discount_percentage]]&gt;=0.7,"70%+",
IF(amazon3[[#This Row],[discount_percentage]]&gt;=0.5,"50%-69%",
IF(amazon3[[#This Row],[discount_percentage]]&gt;=0.3,"30%-49%",
IF(amazon3[[#This Row],[discount_percentage]]&gt;=0.1,"10%-29%","Below 10%"))))</f>
        <v>30%-49%</v>
      </c>
      <c r="M724" s="9" t="str">
        <f>IF(amazon3[[#This Row],[rating]]&gt;=4.5,"Excellent",
IF(amazon3[[#This Row],[rating]]&gt;=4,"Good",
IF(amazon3[[#This Row],[rating]]&gt;=3,"Average","Low")))</f>
        <v>Average</v>
      </c>
      <c r="N724" s="6">
        <f>amazon3[[#This Row],[actual_price]]-amazon3[[#This Row],[discounted_price]]</f>
        <v>220</v>
      </c>
    </row>
    <row r="725" spans="1:14">
      <c r="A725" t="s">
        <v>224</v>
      </c>
      <c r="B725" t="s">
        <v>225</v>
      </c>
      <c r="C725" t="s">
        <v>170</v>
      </c>
      <c r="D725" t="str">
        <f>LEFT(amazon3[[#This Row],[category]],FIND("|",amazon3[[#This Row],[category]]&amp;"|")-1)</f>
        <v>Electronics</v>
      </c>
      <c r="E725" s="3">
        <v>13490</v>
      </c>
      <c r="F725" s="3">
        <v>22900</v>
      </c>
      <c r="G725" s="2">
        <v>0.41</v>
      </c>
      <c r="H725">
        <v>4.3</v>
      </c>
      <c r="I725" s="5">
        <v>16299</v>
      </c>
      <c r="J725" t="s">
        <v>230</v>
      </c>
      <c r="K725" s="1" t="s">
        <v>5965</v>
      </c>
      <c r="L725" t="str">
        <f>IF(amazon3[[#This Row],[discount_percentage]]&gt;=0.7,"70%+",
IF(amazon3[[#This Row],[discount_percentage]]&gt;=0.5,"50%-69%",
IF(amazon3[[#This Row],[discount_percentage]]&gt;=0.3,"30%-49%",
IF(amazon3[[#This Row],[discount_percentage]]&gt;=0.1,"10%-29%","Below 10%"))))</f>
        <v>30%-49%</v>
      </c>
      <c r="M725" s="9" t="str">
        <f>IF(amazon3[[#This Row],[rating]]&gt;=4.5,"Excellent",
IF(amazon3[[#This Row],[rating]]&gt;=4,"Good",
IF(amazon3[[#This Row],[rating]]&gt;=3,"Average","Low")))</f>
        <v>Good</v>
      </c>
      <c r="N725" s="6">
        <f>amazon3[[#This Row],[actual_price]]-amazon3[[#This Row],[discounted_price]]</f>
        <v>9410</v>
      </c>
    </row>
    <row r="726" spans="1:14">
      <c r="A726" t="s">
        <v>5966</v>
      </c>
      <c r="B726" t="s">
        <v>5967</v>
      </c>
      <c r="C726" t="s">
        <v>4865</v>
      </c>
      <c r="D726" t="str">
        <f>LEFT(amazon3[[#This Row],[category]],FIND("|",amazon3[[#This Row],[category]]&amp;"|")-1)</f>
        <v>Computers&amp;Accessories</v>
      </c>
      <c r="E726" s="3">
        <v>279</v>
      </c>
      <c r="F726" s="3">
        <v>375</v>
      </c>
      <c r="G726" s="2">
        <v>0.26</v>
      </c>
      <c r="H726">
        <v>4.3</v>
      </c>
      <c r="I726" s="5">
        <v>31534</v>
      </c>
      <c r="J726" t="s">
        <v>5972</v>
      </c>
      <c r="K726" s="1" t="s">
        <v>5975</v>
      </c>
      <c r="L726" t="str">
        <f>IF(amazon3[[#This Row],[discount_percentage]]&gt;=0.7,"70%+",
IF(amazon3[[#This Row],[discount_percentage]]&gt;=0.5,"50%-69%",
IF(amazon3[[#This Row],[discount_percentage]]&gt;=0.3,"30%-49%",
IF(amazon3[[#This Row],[discount_percentage]]&gt;=0.1,"10%-29%","Below 10%"))))</f>
        <v>10%-29%</v>
      </c>
      <c r="M726" s="9" t="str">
        <f>IF(amazon3[[#This Row],[rating]]&gt;=4.5,"Excellent",
IF(amazon3[[#This Row],[rating]]&gt;=4,"Good",
IF(amazon3[[#This Row],[rating]]&gt;=3,"Average","Low")))</f>
        <v>Good</v>
      </c>
      <c r="N726" s="6">
        <f>amazon3[[#This Row],[actual_price]]-amazon3[[#This Row],[discounted_price]]</f>
        <v>96</v>
      </c>
    </row>
    <row r="727" spans="1:14">
      <c r="A727" t="s">
        <v>5976</v>
      </c>
      <c r="B727" t="s">
        <v>5977</v>
      </c>
      <c r="C727" t="s">
        <v>2961</v>
      </c>
      <c r="D727" t="str">
        <f>LEFT(amazon3[[#This Row],[category]],FIND("|",amazon3[[#This Row],[category]]&amp;"|")-1)</f>
        <v>Electronics</v>
      </c>
      <c r="E727" s="3">
        <v>2499</v>
      </c>
      <c r="F727" s="3">
        <v>4999</v>
      </c>
      <c r="G727" s="2">
        <v>0.5</v>
      </c>
      <c r="H727">
        <v>3.9</v>
      </c>
      <c r="I727" s="5">
        <v>7571</v>
      </c>
      <c r="J727" t="s">
        <v>4111</v>
      </c>
      <c r="K727" s="1" t="s">
        <v>13115</v>
      </c>
      <c r="L727" t="str">
        <f>IF(amazon3[[#This Row],[discount_percentage]]&gt;=0.7,"70%+",
IF(amazon3[[#This Row],[discount_percentage]]&gt;=0.5,"50%-69%",
IF(amazon3[[#This Row],[discount_percentage]]&gt;=0.3,"30%-49%",
IF(amazon3[[#This Row],[discount_percentage]]&gt;=0.1,"10%-29%","Below 10%"))))</f>
        <v>50%-69%</v>
      </c>
      <c r="M727" s="9" t="str">
        <f>IF(amazon3[[#This Row],[rating]]&gt;=4.5,"Excellent",
IF(amazon3[[#This Row],[rating]]&gt;=4,"Good",
IF(amazon3[[#This Row],[rating]]&gt;=3,"Average","Low")))</f>
        <v>Average</v>
      </c>
      <c r="N727" s="6">
        <f>amazon3[[#This Row],[actual_price]]-amazon3[[#This Row],[discounted_price]]</f>
        <v>2500</v>
      </c>
    </row>
    <row r="728" spans="1:14">
      <c r="A728" t="s">
        <v>5981</v>
      </c>
      <c r="B728" t="s">
        <v>5982</v>
      </c>
      <c r="C728" t="s">
        <v>5651</v>
      </c>
      <c r="D728" t="str">
        <f>LEFT(amazon3[[#This Row],[category]],FIND("|",amazon3[[#This Row],[category]]&amp;"|")-1)</f>
        <v>OfficeProducts</v>
      </c>
      <c r="E728" s="3">
        <v>137</v>
      </c>
      <c r="F728" s="3">
        <v>160</v>
      </c>
      <c r="G728" s="2">
        <v>0.14000000000000001</v>
      </c>
      <c r="H728">
        <v>4.4000000000000004</v>
      </c>
      <c r="I728" s="5">
        <v>6537</v>
      </c>
      <c r="J728" t="s">
        <v>5987</v>
      </c>
      <c r="K728" s="1" t="s">
        <v>5990</v>
      </c>
      <c r="L728" t="str">
        <f>IF(amazon3[[#This Row],[discount_percentage]]&gt;=0.7,"70%+",
IF(amazon3[[#This Row],[discount_percentage]]&gt;=0.5,"50%-69%",
IF(amazon3[[#This Row],[discount_percentage]]&gt;=0.3,"30%-49%",
IF(amazon3[[#This Row],[discount_percentage]]&gt;=0.1,"10%-29%","Below 10%"))))</f>
        <v>10%-29%</v>
      </c>
      <c r="M728" s="9" t="str">
        <f>IF(amazon3[[#This Row],[rating]]&gt;=4.5,"Excellent",
IF(amazon3[[#This Row],[rating]]&gt;=4,"Good",
IF(amazon3[[#This Row],[rating]]&gt;=3,"Average","Low")))</f>
        <v>Good</v>
      </c>
      <c r="N728" s="6">
        <f>amazon3[[#This Row],[actual_price]]-amazon3[[#This Row],[discounted_price]]</f>
        <v>23</v>
      </c>
    </row>
    <row r="729" spans="1:14">
      <c r="A729" t="s">
        <v>234</v>
      </c>
      <c r="B729" t="s">
        <v>235</v>
      </c>
      <c r="C729" t="s">
        <v>18</v>
      </c>
      <c r="D729" t="str">
        <f>LEFT(amazon3[[#This Row],[category]],FIND("|",amazon3[[#This Row],[category]]&amp;"|")-1)</f>
        <v>Computers&amp;Accessories</v>
      </c>
      <c r="E729" s="3">
        <v>59</v>
      </c>
      <c r="F729" s="3">
        <v>199</v>
      </c>
      <c r="G729" s="2">
        <v>0.7</v>
      </c>
      <c r="H729">
        <v>4</v>
      </c>
      <c r="I729" s="5">
        <v>9377</v>
      </c>
      <c r="J729" t="s">
        <v>240</v>
      </c>
      <c r="K729" s="1" t="s">
        <v>5991</v>
      </c>
      <c r="L729" t="str">
        <f>IF(amazon3[[#This Row],[discount_percentage]]&gt;=0.7,"70%+",
IF(amazon3[[#This Row],[discount_percentage]]&gt;=0.5,"50%-69%",
IF(amazon3[[#This Row],[discount_percentage]]&gt;=0.3,"30%-49%",
IF(amazon3[[#This Row],[discount_percentage]]&gt;=0.1,"10%-29%","Below 10%"))))</f>
        <v>70%+</v>
      </c>
      <c r="M729" s="9" t="str">
        <f>IF(amazon3[[#This Row],[rating]]&gt;=4.5,"Excellent",
IF(amazon3[[#This Row],[rating]]&gt;=4,"Good",
IF(amazon3[[#This Row],[rating]]&gt;=3,"Average","Low")))</f>
        <v>Good</v>
      </c>
      <c r="N729" s="6">
        <f>amazon3[[#This Row],[actual_price]]-amazon3[[#This Row],[discounted_price]]</f>
        <v>140</v>
      </c>
    </row>
    <row r="730" spans="1:14">
      <c r="A730" t="s">
        <v>5992</v>
      </c>
      <c r="B730" t="s">
        <v>5993</v>
      </c>
      <c r="C730" t="s">
        <v>5392</v>
      </c>
      <c r="D730" t="str">
        <f>LEFT(amazon3[[#This Row],[category]],FIND("|",amazon3[[#This Row],[category]]&amp;"|")-1)</f>
        <v>Computers&amp;Accessories</v>
      </c>
      <c r="E730" s="3">
        <v>299</v>
      </c>
      <c r="F730" s="3">
        <v>499</v>
      </c>
      <c r="G730" s="2">
        <v>0.4</v>
      </c>
      <c r="H730">
        <v>4.5</v>
      </c>
      <c r="I730" s="5">
        <v>21010</v>
      </c>
      <c r="J730" t="s">
        <v>5998</v>
      </c>
      <c r="K730" s="1" t="s">
        <v>6001</v>
      </c>
      <c r="L730" t="str">
        <f>IF(amazon3[[#This Row],[discount_percentage]]&gt;=0.7,"70%+",
IF(amazon3[[#This Row],[discount_percentage]]&gt;=0.5,"50%-69%",
IF(amazon3[[#This Row],[discount_percentage]]&gt;=0.3,"30%-49%",
IF(amazon3[[#This Row],[discount_percentage]]&gt;=0.1,"10%-29%","Below 10%"))))</f>
        <v>30%-49%</v>
      </c>
      <c r="M730" s="9" t="str">
        <f>IF(amazon3[[#This Row],[rating]]&gt;=4.5,"Excellent",
IF(amazon3[[#This Row],[rating]]&gt;=4,"Good",
IF(amazon3[[#This Row],[rating]]&gt;=3,"Average","Low")))</f>
        <v>Excellent</v>
      </c>
      <c r="N730" s="6">
        <f>amazon3[[#This Row],[actual_price]]-amazon3[[#This Row],[discounted_price]]</f>
        <v>200</v>
      </c>
    </row>
    <row r="731" spans="1:14">
      <c r="A731" t="s">
        <v>6002</v>
      </c>
      <c r="B731" t="s">
        <v>6003</v>
      </c>
      <c r="C731" t="s">
        <v>3079</v>
      </c>
      <c r="D731" t="str">
        <f>LEFT(amazon3[[#This Row],[category]],FIND("|",amazon3[[#This Row],[category]]&amp;"|")-1)</f>
        <v>Electronics</v>
      </c>
      <c r="E731" s="3">
        <v>1799</v>
      </c>
      <c r="F731" s="3">
        <v>3999</v>
      </c>
      <c r="G731" s="2">
        <v>0.55000000000000004</v>
      </c>
      <c r="H731">
        <v>3.9</v>
      </c>
      <c r="I731" s="5">
        <v>3517</v>
      </c>
      <c r="J731" t="s">
        <v>6008</v>
      </c>
      <c r="K731" s="1" t="s">
        <v>6011</v>
      </c>
      <c r="L731" t="str">
        <f>IF(amazon3[[#This Row],[discount_percentage]]&gt;=0.7,"70%+",
IF(amazon3[[#This Row],[discount_percentage]]&gt;=0.5,"50%-69%",
IF(amazon3[[#This Row],[discount_percentage]]&gt;=0.3,"30%-49%",
IF(amazon3[[#This Row],[discount_percentage]]&gt;=0.1,"10%-29%","Below 10%"))))</f>
        <v>50%-69%</v>
      </c>
      <c r="M731" s="9" t="str">
        <f>IF(amazon3[[#This Row],[rating]]&gt;=4.5,"Excellent",
IF(amazon3[[#This Row],[rating]]&gt;=4,"Good",
IF(amazon3[[#This Row],[rating]]&gt;=3,"Average","Low")))</f>
        <v>Average</v>
      </c>
      <c r="N731" s="6">
        <f>amazon3[[#This Row],[actual_price]]-amazon3[[#This Row],[discounted_price]]</f>
        <v>2200</v>
      </c>
    </row>
    <row r="732" spans="1:14">
      <c r="A732" t="s">
        <v>6012</v>
      </c>
      <c r="B732" t="s">
        <v>6013</v>
      </c>
      <c r="C732" t="s">
        <v>5541</v>
      </c>
      <c r="D732" t="str">
        <f>LEFT(amazon3[[#This Row],[category]],FIND("|",amazon3[[#This Row],[category]]&amp;"|")-1)</f>
        <v>Electronics</v>
      </c>
      <c r="E732" s="3">
        <v>1999</v>
      </c>
      <c r="F732" s="3">
        <v>2999</v>
      </c>
      <c r="G732" s="2">
        <v>0.33</v>
      </c>
      <c r="H732">
        <v>4.3</v>
      </c>
      <c r="I732" s="5">
        <v>63899</v>
      </c>
      <c r="J732" t="s">
        <v>6018</v>
      </c>
      <c r="K732" s="1" t="s">
        <v>6021</v>
      </c>
      <c r="L732" t="str">
        <f>IF(amazon3[[#This Row],[discount_percentage]]&gt;=0.7,"70%+",
IF(amazon3[[#This Row],[discount_percentage]]&gt;=0.5,"50%-69%",
IF(amazon3[[#This Row],[discount_percentage]]&gt;=0.3,"30%-49%",
IF(amazon3[[#This Row],[discount_percentage]]&gt;=0.1,"10%-29%","Below 10%"))))</f>
        <v>30%-49%</v>
      </c>
      <c r="M732" s="9" t="str">
        <f>IF(amazon3[[#This Row],[rating]]&gt;=4.5,"Excellent",
IF(amazon3[[#This Row],[rating]]&gt;=4,"Good",
IF(amazon3[[#This Row],[rating]]&gt;=3,"Average","Low")))</f>
        <v>Good</v>
      </c>
      <c r="N732" s="6">
        <f>amazon3[[#This Row],[actual_price]]-amazon3[[#This Row],[discounted_price]]</f>
        <v>1000</v>
      </c>
    </row>
    <row r="733" spans="1:14">
      <c r="A733" t="s">
        <v>254</v>
      </c>
      <c r="B733" t="s">
        <v>255</v>
      </c>
      <c r="C733" t="s">
        <v>130</v>
      </c>
      <c r="D733" t="str">
        <f>LEFT(amazon3[[#This Row],[category]],FIND("|",amazon3[[#This Row],[category]]&amp;"|")-1)</f>
        <v>Electronics</v>
      </c>
      <c r="E733" s="3">
        <v>199</v>
      </c>
      <c r="F733" s="3">
        <v>699</v>
      </c>
      <c r="G733" s="2">
        <v>0.72</v>
      </c>
      <c r="H733">
        <v>4.2</v>
      </c>
      <c r="I733" s="5">
        <v>12153</v>
      </c>
      <c r="J733" t="s">
        <v>260</v>
      </c>
      <c r="K733" s="1" t="s">
        <v>6022</v>
      </c>
      <c r="L733" t="str">
        <f>IF(amazon3[[#This Row],[discount_percentage]]&gt;=0.7,"70%+",
IF(amazon3[[#This Row],[discount_percentage]]&gt;=0.5,"50%-69%",
IF(amazon3[[#This Row],[discount_percentage]]&gt;=0.3,"30%-49%",
IF(amazon3[[#This Row],[discount_percentage]]&gt;=0.1,"10%-29%","Below 10%"))))</f>
        <v>70%+</v>
      </c>
      <c r="M733" s="9" t="str">
        <f>IF(amazon3[[#This Row],[rating]]&gt;=4.5,"Excellent",
IF(amazon3[[#This Row],[rating]]&gt;=4,"Good",
IF(amazon3[[#This Row],[rating]]&gt;=3,"Average","Low")))</f>
        <v>Good</v>
      </c>
      <c r="N733" s="6">
        <f>amazon3[[#This Row],[actual_price]]-amazon3[[#This Row],[discounted_price]]</f>
        <v>500</v>
      </c>
    </row>
    <row r="734" spans="1:14">
      <c r="A734" t="s">
        <v>6023</v>
      </c>
      <c r="B734" t="s">
        <v>6024</v>
      </c>
      <c r="C734" t="s">
        <v>6025</v>
      </c>
      <c r="D734" t="str">
        <f>LEFT(amazon3[[#This Row],[category]],FIND("|",amazon3[[#This Row],[category]]&amp;"|")-1)</f>
        <v>Computers&amp;Accessories</v>
      </c>
      <c r="E734" s="3">
        <v>399</v>
      </c>
      <c r="F734" s="3">
        <v>1499</v>
      </c>
      <c r="G734" s="2">
        <v>0.73</v>
      </c>
      <c r="H734">
        <v>4.0999999999999996</v>
      </c>
      <c r="I734" s="5">
        <v>5730</v>
      </c>
      <c r="J734" t="s">
        <v>6030</v>
      </c>
      <c r="K734" s="1" t="s">
        <v>6033</v>
      </c>
      <c r="L734" t="str">
        <f>IF(amazon3[[#This Row],[discount_percentage]]&gt;=0.7,"70%+",
IF(amazon3[[#This Row],[discount_percentage]]&gt;=0.5,"50%-69%",
IF(amazon3[[#This Row],[discount_percentage]]&gt;=0.3,"30%-49%",
IF(amazon3[[#This Row],[discount_percentage]]&gt;=0.1,"10%-29%","Below 10%"))))</f>
        <v>70%+</v>
      </c>
      <c r="M734" s="9" t="str">
        <f>IF(amazon3[[#This Row],[rating]]&gt;=4.5,"Excellent",
IF(amazon3[[#This Row],[rating]]&gt;=4,"Good",
IF(amazon3[[#This Row],[rating]]&gt;=3,"Average","Low")))</f>
        <v>Good</v>
      </c>
      <c r="N734" s="6">
        <f>amazon3[[#This Row],[actual_price]]-amazon3[[#This Row],[discounted_price]]</f>
        <v>1100</v>
      </c>
    </row>
    <row r="735" spans="1:14">
      <c r="A735" t="s">
        <v>6034</v>
      </c>
      <c r="B735" t="s">
        <v>6035</v>
      </c>
      <c r="C735" t="s">
        <v>6036</v>
      </c>
      <c r="D735" t="str">
        <f>LEFT(amazon3[[#This Row],[category]],FIND("|",amazon3[[#This Row],[category]]&amp;"|")-1)</f>
        <v>Computers&amp;Accessories</v>
      </c>
      <c r="E735" s="3">
        <v>1699</v>
      </c>
      <c r="F735" s="3">
        <v>3999</v>
      </c>
      <c r="G735" s="2">
        <v>0.57999999999999996</v>
      </c>
      <c r="H735">
        <v>4.2</v>
      </c>
      <c r="I735" s="5">
        <v>25488</v>
      </c>
      <c r="J735" t="s">
        <v>6041</v>
      </c>
      <c r="K735" s="1" t="s">
        <v>6044</v>
      </c>
      <c r="L735" t="str">
        <f>IF(amazon3[[#This Row],[discount_percentage]]&gt;=0.7,"70%+",
IF(amazon3[[#This Row],[discount_percentage]]&gt;=0.5,"50%-69%",
IF(amazon3[[#This Row],[discount_percentage]]&gt;=0.3,"30%-49%",
IF(amazon3[[#This Row],[discount_percentage]]&gt;=0.1,"10%-29%","Below 10%"))))</f>
        <v>50%-69%</v>
      </c>
      <c r="M735" s="9" t="str">
        <f>IF(amazon3[[#This Row],[rating]]&gt;=4.5,"Excellent",
IF(amazon3[[#This Row],[rating]]&gt;=4,"Good",
IF(amazon3[[#This Row],[rating]]&gt;=3,"Average","Low")))</f>
        <v>Good</v>
      </c>
      <c r="N735" s="6">
        <f>amazon3[[#This Row],[actual_price]]-amazon3[[#This Row],[discounted_price]]</f>
        <v>2300</v>
      </c>
    </row>
    <row r="736" spans="1:14">
      <c r="A736" t="s">
        <v>6045</v>
      </c>
      <c r="B736" t="s">
        <v>6046</v>
      </c>
      <c r="C736" t="s">
        <v>4865</v>
      </c>
      <c r="D736" t="str">
        <f>LEFT(amazon3[[#This Row],[category]],FIND("|",amazon3[[#This Row],[category]]&amp;"|")-1)</f>
        <v>Computers&amp;Accessories</v>
      </c>
      <c r="E736" s="3">
        <v>699</v>
      </c>
      <c r="F736" s="3">
        <v>995</v>
      </c>
      <c r="G736" s="2">
        <v>0.3</v>
      </c>
      <c r="H736">
        <v>4.5</v>
      </c>
      <c r="I736" s="5">
        <v>54405</v>
      </c>
      <c r="J736" t="s">
        <v>6051</v>
      </c>
      <c r="K736" s="1" t="s">
        <v>6054</v>
      </c>
      <c r="L736" t="str">
        <f>IF(amazon3[[#This Row],[discount_percentage]]&gt;=0.7,"70%+",
IF(amazon3[[#This Row],[discount_percentage]]&gt;=0.5,"50%-69%",
IF(amazon3[[#This Row],[discount_percentage]]&gt;=0.3,"30%-49%",
IF(amazon3[[#This Row],[discount_percentage]]&gt;=0.1,"10%-29%","Below 10%"))))</f>
        <v>30%-49%</v>
      </c>
      <c r="M736" s="9" t="str">
        <f>IF(amazon3[[#This Row],[rating]]&gt;=4.5,"Excellent",
IF(amazon3[[#This Row],[rating]]&gt;=4,"Good",
IF(amazon3[[#This Row],[rating]]&gt;=3,"Average","Low")))</f>
        <v>Excellent</v>
      </c>
      <c r="N736" s="6">
        <f>amazon3[[#This Row],[actual_price]]-amazon3[[#This Row],[discounted_price]]</f>
        <v>296</v>
      </c>
    </row>
    <row r="737" spans="1:14">
      <c r="A737" t="s">
        <v>4058</v>
      </c>
      <c r="B737" t="s">
        <v>4059</v>
      </c>
      <c r="C737" t="s">
        <v>3654</v>
      </c>
      <c r="D737" t="str">
        <f>LEFT(amazon3[[#This Row],[category]],FIND("|",amazon3[[#This Row],[category]]&amp;"|")-1)</f>
        <v>Electronics</v>
      </c>
      <c r="E737" s="3">
        <v>95</v>
      </c>
      <c r="F737" s="3">
        <v>499</v>
      </c>
      <c r="G737" s="2">
        <v>0.81</v>
      </c>
      <c r="H737">
        <v>4.2</v>
      </c>
      <c r="I737" s="5">
        <v>1949</v>
      </c>
      <c r="J737" t="s">
        <v>4064</v>
      </c>
      <c r="K737" s="1" t="s">
        <v>6056</v>
      </c>
      <c r="L737" t="str">
        <f>IF(amazon3[[#This Row],[discount_percentage]]&gt;=0.7,"70%+",
IF(amazon3[[#This Row],[discount_percentage]]&gt;=0.5,"50%-69%",
IF(amazon3[[#This Row],[discount_percentage]]&gt;=0.3,"30%-49%",
IF(amazon3[[#This Row],[discount_percentage]]&gt;=0.1,"10%-29%","Below 10%"))))</f>
        <v>70%+</v>
      </c>
      <c r="M737" s="9" t="str">
        <f>IF(amazon3[[#This Row],[rating]]&gt;=4.5,"Excellent",
IF(amazon3[[#This Row],[rating]]&gt;=4,"Good",
IF(amazon3[[#This Row],[rating]]&gt;=3,"Average","Low")))</f>
        <v>Good</v>
      </c>
      <c r="N737" s="6">
        <f>amazon3[[#This Row],[actual_price]]-amazon3[[#This Row],[discounted_price]]</f>
        <v>404</v>
      </c>
    </row>
    <row r="738" spans="1:14">
      <c r="A738" t="s">
        <v>6057</v>
      </c>
      <c r="B738" t="s">
        <v>6058</v>
      </c>
      <c r="C738" t="s">
        <v>5468</v>
      </c>
      <c r="D738" t="str">
        <f>LEFT(amazon3[[#This Row],[category]],FIND("|",amazon3[[#This Row],[category]]&amp;"|")-1)</f>
        <v>Computers&amp;Accessories</v>
      </c>
      <c r="E738" s="3">
        <v>1149</v>
      </c>
      <c r="F738" s="3">
        <v>1699</v>
      </c>
      <c r="G738" s="2">
        <v>0.32</v>
      </c>
      <c r="H738">
        <v>4.2</v>
      </c>
      <c r="I738" s="5">
        <v>122478</v>
      </c>
      <c r="J738" t="s">
        <v>6063</v>
      </c>
      <c r="K738" s="1" t="s">
        <v>6066</v>
      </c>
      <c r="L738" t="str">
        <f>IF(amazon3[[#This Row],[discount_percentage]]&gt;=0.7,"70%+",
IF(amazon3[[#This Row],[discount_percentage]]&gt;=0.5,"50%-69%",
IF(amazon3[[#This Row],[discount_percentage]]&gt;=0.3,"30%-49%",
IF(amazon3[[#This Row],[discount_percentage]]&gt;=0.1,"10%-29%","Below 10%"))))</f>
        <v>30%-49%</v>
      </c>
      <c r="M738" s="9" t="str">
        <f>IF(amazon3[[#This Row],[rating]]&gt;=4.5,"Excellent",
IF(amazon3[[#This Row],[rating]]&gt;=4,"Good",
IF(amazon3[[#This Row],[rating]]&gt;=3,"Average","Low")))</f>
        <v>Good</v>
      </c>
      <c r="N738" s="6">
        <f>amazon3[[#This Row],[actual_price]]-amazon3[[#This Row],[discounted_price]]</f>
        <v>550</v>
      </c>
    </row>
    <row r="739" spans="1:14">
      <c r="A739" t="s">
        <v>6067</v>
      </c>
      <c r="B739" t="s">
        <v>6068</v>
      </c>
      <c r="C739" t="s">
        <v>5123</v>
      </c>
      <c r="D739" t="str">
        <f>LEFT(amazon3[[#This Row],[category]],FIND("|",amazon3[[#This Row],[category]]&amp;"|")-1)</f>
        <v>Computers&amp;Accessories</v>
      </c>
      <c r="E739" s="3">
        <v>1495</v>
      </c>
      <c r="F739" s="3">
        <v>1995</v>
      </c>
      <c r="G739" s="2">
        <v>0.25</v>
      </c>
      <c r="H739">
        <v>4.3</v>
      </c>
      <c r="I739" s="5">
        <v>7241</v>
      </c>
      <c r="J739" t="s">
        <v>6073</v>
      </c>
      <c r="K739" s="1" t="s">
        <v>6076</v>
      </c>
      <c r="L739" t="str">
        <f>IF(amazon3[[#This Row],[discount_percentage]]&gt;=0.7,"70%+",
IF(amazon3[[#This Row],[discount_percentage]]&gt;=0.5,"50%-69%",
IF(amazon3[[#This Row],[discount_percentage]]&gt;=0.3,"30%-49%",
IF(amazon3[[#This Row],[discount_percentage]]&gt;=0.1,"10%-29%","Below 10%"))))</f>
        <v>10%-29%</v>
      </c>
      <c r="M739" s="9" t="str">
        <f>IF(amazon3[[#This Row],[rating]]&gt;=4.5,"Excellent",
IF(amazon3[[#This Row],[rating]]&gt;=4,"Good",
IF(amazon3[[#This Row],[rating]]&gt;=3,"Average","Low")))</f>
        <v>Good</v>
      </c>
      <c r="N739" s="6">
        <f>amazon3[[#This Row],[actual_price]]-amazon3[[#This Row],[discounted_price]]</f>
        <v>500</v>
      </c>
    </row>
    <row r="740" spans="1:14">
      <c r="A740" t="s">
        <v>6077</v>
      </c>
      <c r="B740" t="s">
        <v>6078</v>
      </c>
      <c r="C740" t="s">
        <v>4897</v>
      </c>
      <c r="D740" t="str">
        <f>LEFT(amazon3[[#This Row],[category]],FIND("|",amazon3[[#This Row],[category]]&amp;"|")-1)</f>
        <v>Computers&amp;Accessories</v>
      </c>
      <c r="E740" s="3">
        <v>849</v>
      </c>
      <c r="F740" s="3">
        <v>4999</v>
      </c>
      <c r="G740" s="2">
        <v>0.83</v>
      </c>
      <c r="H740">
        <v>4</v>
      </c>
      <c r="I740" s="5">
        <v>20457</v>
      </c>
      <c r="J740" t="s">
        <v>6083</v>
      </c>
      <c r="K740" s="1" t="s">
        <v>6086</v>
      </c>
      <c r="L740" t="str">
        <f>IF(amazon3[[#This Row],[discount_percentage]]&gt;=0.7,"70%+",
IF(amazon3[[#This Row],[discount_percentage]]&gt;=0.5,"50%-69%",
IF(amazon3[[#This Row],[discount_percentage]]&gt;=0.3,"30%-49%",
IF(amazon3[[#This Row],[discount_percentage]]&gt;=0.1,"10%-29%","Below 10%"))))</f>
        <v>70%+</v>
      </c>
      <c r="M740" s="9" t="str">
        <f>IF(amazon3[[#This Row],[rating]]&gt;=4.5,"Excellent",
IF(amazon3[[#This Row],[rating]]&gt;=4,"Good",
IF(amazon3[[#This Row],[rating]]&gt;=3,"Average","Low")))</f>
        <v>Good</v>
      </c>
      <c r="N740" s="6">
        <f>amazon3[[#This Row],[actual_price]]-amazon3[[#This Row],[discounted_price]]</f>
        <v>4150</v>
      </c>
    </row>
    <row r="741" spans="1:14">
      <c r="A741" t="s">
        <v>6087</v>
      </c>
      <c r="B741" t="s">
        <v>6088</v>
      </c>
      <c r="C741" t="s">
        <v>6089</v>
      </c>
      <c r="D741" t="str">
        <f>LEFT(amazon3[[#This Row],[category]],FIND("|",amazon3[[#This Row],[category]]&amp;"|")-1)</f>
        <v>OfficeProducts</v>
      </c>
      <c r="E741" s="3">
        <v>440</v>
      </c>
      <c r="F741" s="3">
        <v>440</v>
      </c>
      <c r="G741" s="2">
        <v>0</v>
      </c>
      <c r="H741">
        <v>4.5</v>
      </c>
      <c r="I741" s="5">
        <v>8610</v>
      </c>
      <c r="J741" t="s">
        <v>6094</v>
      </c>
      <c r="K741" s="1" t="s">
        <v>6097</v>
      </c>
      <c r="L741" t="str">
        <f>IF(amazon3[[#This Row],[discount_percentage]]&gt;=0.7,"70%+",
IF(amazon3[[#This Row],[discount_percentage]]&gt;=0.5,"50%-69%",
IF(amazon3[[#This Row],[discount_percentage]]&gt;=0.3,"30%-49%",
IF(amazon3[[#This Row],[discount_percentage]]&gt;=0.1,"10%-29%","Below 10%"))))</f>
        <v>Below 10%</v>
      </c>
      <c r="M741" s="9" t="str">
        <f>IF(amazon3[[#This Row],[rating]]&gt;=4.5,"Excellent",
IF(amazon3[[#This Row],[rating]]&gt;=4,"Good",
IF(amazon3[[#This Row],[rating]]&gt;=3,"Average","Low")))</f>
        <v>Excellent</v>
      </c>
      <c r="N741" s="6">
        <f>amazon3[[#This Row],[actual_price]]-amazon3[[#This Row],[discounted_price]]</f>
        <v>0</v>
      </c>
    </row>
    <row r="742" spans="1:14">
      <c r="A742" t="s">
        <v>4027</v>
      </c>
      <c r="B742" t="s">
        <v>4028</v>
      </c>
      <c r="C742" t="s">
        <v>3883</v>
      </c>
      <c r="D742" t="str">
        <f>LEFT(amazon3[[#This Row],[category]],FIND("|",amazon3[[#This Row],[category]]&amp;"|")-1)</f>
        <v>Electronics</v>
      </c>
      <c r="E742" s="3">
        <v>349</v>
      </c>
      <c r="F742" s="3">
        <v>999</v>
      </c>
      <c r="G742" s="2">
        <v>0.65</v>
      </c>
      <c r="H742">
        <v>3.8</v>
      </c>
      <c r="I742" s="5">
        <v>16557</v>
      </c>
      <c r="J742" t="s">
        <v>4033</v>
      </c>
      <c r="K742" s="1" t="s">
        <v>6099</v>
      </c>
      <c r="L742" t="str">
        <f>IF(amazon3[[#This Row],[discount_percentage]]&gt;=0.7,"70%+",
IF(amazon3[[#This Row],[discount_percentage]]&gt;=0.5,"50%-69%",
IF(amazon3[[#This Row],[discount_percentage]]&gt;=0.3,"30%-49%",
IF(amazon3[[#This Row],[discount_percentage]]&gt;=0.1,"10%-29%","Below 10%"))))</f>
        <v>50%-69%</v>
      </c>
      <c r="M742" s="9" t="str">
        <f>IF(amazon3[[#This Row],[rating]]&gt;=4.5,"Excellent",
IF(amazon3[[#This Row],[rating]]&gt;=4,"Good",
IF(amazon3[[#This Row],[rating]]&gt;=3,"Average","Low")))</f>
        <v>Average</v>
      </c>
      <c r="N742" s="6">
        <f>amazon3[[#This Row],[actual_price]]-amazon3[[#This Row],[discounted_price]]</f>
        <v>650</v>
      </c>
    </row>
    <row r="743" spans="1:14">
      <c r="A743" t="s">
        <v>6100</v>
      </c>
      <c r="B743" t="s">
        <v>6101</v>
      </c>
      <c r="C743" t="s">
        <v>4897</v>
      </c>
      <c r="D743" t="str">
        <f>LEFT(amazon3[[#This Row],[category]],FIND("|",amazon3[[#This Row],[category]]&amp;"|")-1)</f>
        <v>Computers&amp;Accessories</v>
      </c>
      <c r="E743" s="3">
        <v>599</v>
      </c>
      <c r="F743" s="3">
        <v>3999</v>
      </c>
      <c r="G743" s="2">
        <v>0.85</v>
      </c>
      <c r="H743">
        <v>3.9</v>
      </c>
      <c r="I743" s="5">
        <v>1087</v>
      </c>
      <c r="J743" t="s">
        <v>6106</v>
      </c>
      <c r="K743" s="1" t="s">
        <v>6109</v>
      </c>
      <c r="L743" t="str">
        <f>IF(amazon3[[#This Row],[discount_percentage]]&gt;=0.7,"70%+",
IF(amazon3[[#This Row],[discount_percentage]]&gt;=0.5,"50%-69%",
IF(amazon3[[#This Row],[discount_percentage]]&gt;=0.3,"30%-49%",
IF(amazon3[[#This Row],[discount_percentage]]&gt;=0.1,"10%-29%","Below 10%"))))</f>
        <v>70%+</v>
      </c>
      <c r="M743" s="9" t="str">
        <f>IF(amazon3[[#This Row],[rating]]&gt;=4.5,"Excellent",
IF(amazon3[[#This Row],[rating]]&gt;=4,"Good",
IF(amazon3[[#This Row],[rating]]&gt;=3,"Average","Low")))</f>
        <v>Average</v>
      </c>
      <c r="N743" s="6">
        <f>amazon3[[#This Row],[actual_price]]-amazon3[[#This Row],[discounted_price]]</f>
        <v>3400</v>
      </c>
    </row>
    <row r="744" spans="1:14">
      <c r="A744" t="s">
        <v>6110</v>
      </c>
      <c r="B744" t="s">
        <v>6111</v>
      </c>
      <c r="C744" t="s">
        <v>5726</v>
      </c>
      <c r="D744" t="str">
        <f>LEFT(amazon3[[#This Row],[category]],FIND("|",amazon3[[#This Row],[category]]&amp;"|")-1)</f>
        <v>Computers&amp;Accessories</v>
      </c>
      <c r="E744" s="3">
        <v>149</v>
      </c>
      <c r="F744" s="3">
        <v>399</v>
      </c>
      <c r="G744" s="2">
        <v>0.63</v>
      </c>
      <c r="H744">
        <v>4</v>
      </c>
      <c r="I744" s="5">
        <v>1540</v>
      </c>
      <c r="J744" t="s">
        <v>6116</v>
      </c>
      <c r="K744" s="1" t="s">
        <v>13116</v>
      </c>
      <c r="L744" t="str">
        <f>IF(amazon3[[#This Row],[discount_percentage]]&gt;=0.7,"70%+",
IF(amazon3[[#This Row],[discount_percentage]]&gt;=0.5,"50%-69%",
IF(amazon3[[#This Row],[discount_percentage]]&gt;=0.3,"30%-49%",
IF(amazon3[[#This Row],[discount_percentage]]&gt;=0.1,"10%-29%","Below 10%"))))</f>
        <v>50%-69%</v>
      </c>
      <c r="M744" s="9" t="str">
        <f>IF(amazon3[[#This Row],[rating]]&gt;=4.5,"Excellent",
IF(amazon3[[#This Row],[rating]]&gt;=4,"Good",
IF(amazon3[[#This Row],[rating]]&gt;=3,"Average","Low")))</f>
        <v>Good</v>
      </c>
      <c r="N744" s="6">
        <f>amazon3[[#This Row],[actual_price]]-amazon3[[#This Row],[discounted_price]]</f>
        <v>250</v>
      </c>
    </row>
    <row r="745" spans="1:14">
      <c r="A745" t="s">
        <v>6120</v>
      </c>
      <c r="B745" t="s">
        <v>6121</v>
      </c>
      <c r="C745" t="s">
        <v>4876</v>
      </c>
      <c r="D745" t="str">
        <f>LEFT(amazon3[[#This Row],[category]],FIND("|",amazon3[[#This Row],[category]]&amp;"|")-1)</f>
        <v>Computers&amp;Accessories</v>
      </c>
      <c r="E745" s="3">
        <v>289</v>
      </c>
      <c r="F745" s="3">
        <v>999</v>
      </c>
      <c r="G745" s="2">
        <v>0.71</v>
      </c>
      <c r="H745">
        <v>4.0999999999999996</v>
      </c>
      <c r="I745" s="5">
        <v>401</v>
      </c>
      <c r="J745" t="s">
        <v>6126</v>
      </c>
      <c r="K745" s="1" t="s">
        <v>6129</v>
      </c>
      <c r="L745" t="str">
        <f>IF(amazon3[[#This Row],[discount_percentage]]&gt;=0.7,"70%+",
IF(amazon3[[#This Row],[discount_percentage]]&gt;=0.5,"50%-69%",
IF(amazon3[[#This Row],[discount_percentage]]&gt;=0.3,"30%-49%",
IF(amazon3[[#This Row],[discount_percentage]]&gt;=0.1,"10%-29%","Below 10%"))))</f>
        <v>70%+</v>
      </c>
      <c r="M745" s="9" t="str">
        <f>IF(amazon3[[#This Row],[rating]]&gt;=4.5,"Excellent",
IF(amazon3[[#This Row],[rating]]&gt;=4,"Good",
IF(amazon3[[#This Row],[rating]]&gt;=3,"Average","Low")))</f>
        <v>Good</v>
      </c>
      <c r="N745" s="6">
        <f>amazon3[[#This Row],[actual_price]]-amazon3[[#This Row],[discounted_price]]</f>
        <v>710</v>
      </c>
    </row>
    <row r="746" spans="1:14">
      <c r="A746" t="s">
        <v>6130</v>
      </c>
      <c r="B746" t="s">
        <v>6131</v>
      </c>
      <c r="C746" t="s">
        <v>6132</v>
      </c>
      <c r="D746" t="str">
        <f>LEFT(amazon3[[#This Row],[category]],FIND("|",amazon3[[#This Row],[category]]&amp;"|")-1)</f>
        <v>Computers&amp;Accessories</v>
      </c>
      <c r="E746" s="3">
        <v>179</v>
      </c>
      <c r="F746" s="3">
        <v>499</v>
      </c>
      <c r="G746" s="2">
        <v>0.64</v>
      </c>
      <c r="H746">
        <v>3.4</v>
      </c>
      <c r="I746" s="5">
        <v>9385</v>
      </c>
      <c r="J746" t="s">
        <v>6137</v>
      </c>
      <c r="K746" s="1" t="s">
        <v>6140</v>
      </c>
      <c r="L746" t="str">
        <f>IF(amazon3[[#This Row],[discount_percentage]]&gt;=0.7,"70%+",
IF(amazon3[[#This Row],[discount_percentage]]&gt;=0.5,"50%-69%",
IF(amazon3[[#This Row],[discount_percentage]]&gt;=0.3,"30%-49%",
IF(amazon3[[#This Row],[discount_percentage]]&gt;=0.1,"10%-29%","Below 10%"))))</f>
        <v>50%-69%</v>
      </c>
      <c r="M746" s="9" t="str">
        <f>IF(amazon3[[#This Row],[rating]]&gt;=4.5,"Excellent",
IF(amazon3[[#This Row],[rating]]&gt;=4,"Good",
IF(amazon3[[#This Row],[rating]]&gt;=3,"Average","Low")))</f>
        <v>Average</v>
      </c>
      <c r="N746" s="6">
        <f>amazon3[[#This Row],[actual_price]]-amazon3[[#This Row],[discounted_price]]</f>
        <v>320</v>
      </c>
    </row>
    <row r="747" spans="1:14">
      <c r="A747" t="s">
        <v>6141</v>
      </c>
      <c r="B747" t="s">
        <v>6142</v>
      </c>
      <c r="C747" t="s">
        <v>2961</v>
      </c>
      <c r="D747" t="str">
        <f>LEFT(amazon3[[#This Row],[category]],FIND("|",amazon3[[#This Row],[category]]&amp;"|")-1)</f>
        <v>Electronics</v>
      </c>
      <c r="E747" s="3">
        <v>1499</v>
      </c>
      <c r="F747" s="3">
        <v>4999</v>
      </c>
      <c r="G747" s="2">
        <v>0.7</v>
      </c>
      <c r="H747">
        <v>4</v>
      </c>
      <c r="I747" s="5">
        <v>92588</v>
      </c>
      <c r="J747" t="s">
        <v>4238</v>
      </c>
      <c r="K747" s="1" t="s">
        <v>6145</v>
      </c>
      <c r="L747" t="str">
        <f>IF(amazon3[[#This Row],[discount_percentage]]&gt;=0.7,"70%+",
IF(amazon3[[#This Row],[discount_percentage]]&gt;=0.5,"50%-69%",
IF(amazon3[[#This Row],[discount_percentage]]&gt;=0.3,"30%-49%",
IF(amazon3[[#This Row],[discount_percentage]]&gt;=0.1,"10%-29%","Below 10%"))))</f>
        <v>70%+</v>
      </c>
      <c r="M747" s="9" t="str">
        <f>IF(amazon3[[#This Row],[rating]]&gt;=4.5,"Excellent",
IF(amazon3[[#This Row],[rating]]&gt;=4,"Good",
IF(amazon3[[#This Row],[rating]]&gt;=3,"Average","Low")))</f>
        <v>Good</v>
      </c>
      <c r="N747" s="6">
        <f>amazon3[[#This Row],[actual_price]]-amazon3[[#This Row],[discounted_price]]</f>
        <v>3500</v>
      </c>
    </row>
    <row r="748" spans="1:14">
      <c r="A748" t="s">
        <v>6146</v>
      </c>
      <c r="B748" t="s">
        <v>6147</v>
      </c>
      <c r="C748" t="s">
        <v>3079</v>
      </c>
      <c r="D748" t="str">
        <f>LEFT(amazon3[[#This Row],[category]],FIND("|",amazon3[[#This Row],[category]]&amp;"|")-1)</f>
        <v>Electronics</v>
      </c>
      <c r="E748" s="3">
        <v>399</v>
      </c>
      <c r="F748" s="3">
        <v>699</v>
      </c>
      <c r="G748" s="2">
        <v>0.43</v>
      </c>
      <c r="H748">
        <v>3.4</v>
      </c>
      <c r="I748" s="5">
        <v>3454</v>
      </c>
      <c r="J748" t="s">
        <v>6152</v>
      </c>
      <c r="K748" s="1" t="s">
        <v>13117</v>
      </c>
      <c r="L748" t="str">
        <f>IF(amazon3[[#This Row],[discount_percentage]]&gt;=0.7,"70%+",
IF(amazon3[[#This Row],[discount_percentage]]&gt;=0.5,"50%-69%",
IF(amazon3[[#This Row],[discount_percentage]]&gt;=0.3,"30%-49%",
IF(amazon3[[#This Row],[discount_percentage]]&gt;=0.1,"10%-29%","Below 10%"))))</f>
        <v>30%-49%</v>
      </c>
      <c r="M748" s="9" t="str">
        <f>IF(amazon3[[#This Row],[rating]]&gt;=4.5,"Excellent",
IF(amazon3[[#This Row],[rating]]&gt;=4,"Good",
IF(amazon3[[#This Row],[rating]]&gt;=3,"Average","Low")))</f>
        <v>Average</v>
      </c>
      <c r="N748" s="6">
        <f>amazon3[[#This Row],[actual_price]]-amazon3[[#This Row],[discounted_price]]</f>
        <v>300</v>
      </c>
    </row>
    <row r="749" spans="1:14">
      <c r="A749" t="s">
        <v>6156</v>
      </c>
      <c r="B749" t="s">
        <v>6157</v>
      </c>
      <c r="C749" t="s">
        <v>5359</v>
      </c>
      <c r="D749" t="str">
        <f>LEFT(amazon3[[#This Row],[category]],FIND("|",amazon3[[#This Row],[category]]&amp;"|")-1)</f>
        <v>Computers&amp;Accessories</v>
      </c>
      <c r="E749" s="3">
        <v>599</v>
      </c>
      <c r="F749" s="3">
        <v>799</v>
      </c>
      <c r="G749" s="2">
        <v>0.25</v>
      </c>
      <c r="H749">
        <v>4.3</v>
      </c>
      <c r="I749" s="5">
        <v>15790</v>
      </c>
      <c r="J749" t="s">
        <v>6162</v>
      </c>
      <c r="K749" s="1" t="s">
        <v>6165</v>
      </c>
      <c r="L749" t="str">
        <f>IF(amazon3[[#This Row],[discount_percentage]]&gt;=0.7,"70%+",
IF(amazon3[[#This Row],[discount_percentage]]&gt;=0.5,"50%-69%",
IF(amazon3[[#This Row],[discount_percentage]]&gt;=0.3,"30%-49%",
IF(amazon3[[#This Row],[discount_percentage]]&gt;=0.1,"10%-29%","Below 10%"))))</f>
        <v>10%-29%</v>
      </c>
      <c r="M749" s="9" t="str">
        <f>IF(amazon3[[#This Row],[rating]]&gt;=4.5,"Excellent",
IF(amazon3[[#This Row],[rating]]&gt;=4,"Good",
IF(amazon3[[#This Row],[rating]]&gt;=3,"Average","Low")))</f>
        <v>Good</v>
      </c>
      <c r="N749" s="6">
        <f>amazon3[[#This Row],[actual_price]]-amazon3[[#This Row],[discounted_price]]</f>
        <v>200</v>
      </c>
    </row>
    <row r="750" spans="1:14">
      <c r="A750" t="s">
        <v>6166</v>
      </c>
      <c r="B750" t="s">
        <v>6167</v>
      </c>
      <c r="C750" t="s">
        <v>6168</v>
      </c>
      <c r="D750" t="str">
        <f>LEFT(amazon3[[#This Row],[category]],FIND("|",amazon3[[#This Row],[category]]&amp;"|")-1)</f>
        <v>Computers&amp;Accessories</v>
      </c>
      <c r="E750" s="3">
        <v>949</v>
      </c>
      <c r="F750" s="3">
        <v>2000</v>
      </c>
      <c r="G750" s="2">
        <v>0.53</v>
      </c>
      <c r="H750">
        <v>3.9</v>
      </c>
      <c r="I750" s="5">
        <v>14969</v>
      </c>
      <c r="J750" t="s">
        <v>6173</v>
      </c>
      <c r="K750" s="1" t="s">
        <v>6176</v>
      </c>
      <c r="L750" t="str">
        <f>IF(amazon3[[#This Row],[discount_percentage]]&gt;=0.7,"70%+",
IF(amazon3[[#This Row],[discount_percentage]]&gt;=0.5,"50%-69%",
IF(amazon3[[#This Row],[discount_percentage]]&gt;=0.3,"30%-49%",
IF(amazon3[[#This Row],[discount_percentage]]&gt;=0.1,"10%-29%","Below 10%"))))</f>
        <v>50%-69%</v>
      </c>
      <c r="M750" s="9" t="str">
        <f>IF(amazon3[[#This Row],[rating]]&gt;=4.5,"Excellent",
IF(amazon3[[#This Row],[rating]]&gt;=4,"Good",
IF(amazon3[[#This Row],[rating]]&gt;=3,"Average","Low")))</f>
        <v>Average</v>
      </c>
      <c r="N750" s="6">
        <f>amazon3[[#This Row],[actual_price]]-amazon3[[#This Row],[discounted_price]]</f>
        <v>1051</v>
      </c>
    </row>
    <row r="751" spans="1:14">
      <c r="A751" t="s">
        <v>6177</v>
      </c>
      <c r="B751" t="s">
        <v>6178</v>
      </c>
      <c r="C751" t="s">
        <v>2961</v>
      </c>
      <c r="D751" t="str">
        <f>LEFT(amazon3[[#This Row],[category]],FIND("|",amazon3[[#This Row],[category]]&amp;"|")-1)</f>
        <v>Electronics</v>
      </c>
      <c r="E751" s="3">
        <v>2499</v>
      </c>
      <c r="F751" s="3">
        <v>9999</v>
      </c>
      <c r="G751" s="2">
        <v>0.75</v>
      </c>
      <c r="H751">
        <v>4.0999999999999996</v>
      </c>
      <c r="I751" s="5">
        <v>42139</v>
      </c>
      <c r="J751" t="s">
        <v>6183</v>
      </c>
      <c r="K751" s="1" t="s">
        <v>6186</v>
      </c>
      <c r="L751" t="str">
        <f>IF(amazon3[[#This Row],[discount_percentage]]&gt;=0.7,"70%+",
IF(amazon3[[#This Row],[discount_percentage]]&gt;=0.5,"50%-69%",
IF(amazon3[[#This Row],[discount_percentage]]&gt;=0.3,"30%-49%",
IF(amazon3[[#This Row],[discount_percentage]]&gt;=0.1,"10%-29%","Below 10%"))))</f>
        <v>70%+</v>
      </c>
      <c r="M751" s="9" t="str">
        <f>IF(amazon3[[#This Row],[rating]]&gt;=4.5,"Excellent",
IF(amazon3[[#This Row],[rating]]&gt;=4,"Good",
IF(amazon3[[#This Row],[rating]]&gt;=3,"Average","Low")))</f>
        <v>Good</v>
      </c>
      <c r="N751" s="6">
        <f>amazon3[[#This Row],[actual_price]]-amazon3[[#This Row],[discounted_price]]</f>
        <v>7500</v>
      </c>
    </row>
    <row r="752" spans="1:14">
      <c r="A752" t="s">
        <v>6187</v>
      </c>
      <c r="B752" t="s">
        <v>6188</v>
      </c>
      <c r="C752" t="s">
        <v>5068</v>
      </c>
      <c r="D752" t="str">
        <f>LEFT(amazon3[[#This Row],[category]],FIND("|",amazon3[[#This Row],[category]]&amp;"|")-1)</f>
        <v>Electronics</v>
      </c>
      <c r="E752" s="3">
        <v>159</v>
      </c>
      <c r="F752" s="3">
        <v>180</v>
      </c>
      <c r="G752" s="2">
        <v>0.12</v>
      </c>
      <c r="H752">
        <v>4.3</v>
      </c>
      <c r="I752" s="5">
        <v>989</v>
      </c>
      <c r="J752" t="s">
        <v>6193</v>
      </c>
      <c r="K752" s="1" t="s">
        <v>6196</v>
      </c>
      <c r="L752" t="str">
        <f>IF(amazon3[[#This Row],[discount_percentage]]&gt;=0.7,"70%+",
IF(amazon3[[#This Row],[discount_percentage]]&gt;=0.5,"50%-69%",
IF(amazon3[[#This Row],[discount_percentage]]&gt;=0.3,"30%-49%",
IF(amazon3[[#This Row],[discount_percentage]]&gt;=0.1,"10%-29%","Below 10%"))))</f>
        <v>10%-29%</v>
      </c>
      <c r="M752" s="9" t="str">
        <f>IF(amazon3[[#This Row],[rating]]&gt;=4.5,"Excellent",
IF(amazon3[[#This Row],[rating]]&gt;=4,"Good",
IF(amazon3[[#This Row],[rating]]&gt;=3,"Average","Low")))</f>
        <v>Good</v>
      </c>
      <c r="N752" s="6">
        <f>amazon3[[#This Row],[actual_price]]-amazon3[[#This Row],[discounted_price]]</f>
        <v>21</v>
      </c>
    </row>
    <row r="753" spans="1:14">
      <c r="A753" t="s">
        <v>6197</v>
      </c>
      <c r="B753" t="s">
        <v>6198</v>
      </c>
      <c r="C753" t="s">
        <v>3037</v>
      </c>
      <c r="D753" t="str">
        <f>LEFT(amazon3[[#This Row],[category]],FIND("|",amazon3[[#This Row],[category]]&amp;"|")-1)</f>
        <v>Electronics</v>
      </c>
      <c r="E753" s="3">
        <v>1329</v>
      </c>
      <c r="F753" s="3">
        <v>2900</v>
      </c>
      <c r="G753" s="2">
        <v>0.54</v>
      </c>
      <c r="H753">
        <v>4.5</v>
      </c>
      <c r="I753" s="5">
        <v>19624</v>
      </c>
      <c r="J753" t="s">
        <v>6203</v>
      </c>
      <c r="K753" s="1" t="s">
        <v>6206</v>
      </c>
      <c r="L753" t="str">
        <f>IF(amazon3[[#This Row],[discount_percentage]]&gt;=0.7,"70%+",
IF(amazon3[[#This Row],[discount_percentage]]&gt;=0.5,"50%-69%",
IF(amazon3[[#This Row],[discount_percentage]]&gt;=0.3,"30%-49%",
IF(amazon3[[#This Row],[discount_percentage]]&gt;=0.1,"10%-29%","Below 10%"))))</f>
        <v>50%-69%</v>
      </c>
      <c r="M753" s="9" t="str">
        <f>IF(amazon3[[#This Row],[rating]]&gt;=4.5,"Excellent",
IF(amazon3[[#This Row],[rating]]&gt;=4,"Good",
IF(amazon3[[#This Row],[rating]]&gt;=3,"Average","Low")))</f>
        <v>Excellent</v>
      </c>
      <c r="N753" s="6">
        <f>amazon3[[#This Row],[actual_price]]-amazon3[[#This Row],[discounted_price]]</f>
        <v>1571</v>
      </c>
    </row>
    <row r="754" spans="1:14">
      <c r="A754" t="s">
        <v>6207</v>
      </c>
      <c r="B754" t="s">
        <v>6208</v>
      </c>
      <c r="C754" t="s">
        <v>6132</v>
      </c>
      <c r="D754" t="str">
        <f>LEFT(amazon3[[#This Row],[category]],FIND("|",amazon3[[#This Row],[category]]&amp;"|")-1)</f>
        <v>Computers&amp;Accessories</v>
      </c>
      <c r="E754" s="3">
        <v>570</v>
      </c>
      <c r="F754" s="3">
        <v>999</v>
      </c>
      <c r="G754" s="2">
        <v>0.43</v>
      </c>
      <c r="H754">
        <v>4.2</v>
      </c>
      <c r="I754" s="5">
        <v>3201</v>
      </c>
      <c r="J754" t="s">
        <v>6213</v>
      </c>
      <c r="K754" s="1" t="s">
        <v>6216</v>
      </c>
      <c r="L754" t="str">
        <f>IF(amazon3[[#This Row],[discount_percentage]]&gt;=0.7,"70%+",
IF(amazon3[[#This Row],[discount_percentage]]&gt;=0.5,"50%-69%",
IF(amazon3[[#This Row],[discount_percentage]]&gt;=0.3,"30%-49%",
IF(amazon3[[#This Row],[discount_percentage]]&gt;=0.1,"10%-29%","Below 10%"))))</f>
        <v>30%-49%</v>
      </c>
      <c r="M754" s="9" t="str">
        <f>IF(amazon3[[#This Row],[rating]]&gt;=4.5,"Excellent",
IF(amazon3[[#This Row],[rating]]&gt;=4,"Good",
IF(amazon3[[#This Row],[rating]]&gt;=3,"Average","Low")))</f>
        <v>Good</v>
      </c>
      <c r="N754" s="6">
        <f>amazon3[[#This Row],[actual_price]]-amazon3[[#This Row],[discounted_price]]</f>
        <v>429</v>
      </c>
    </row>
    <row r="755" spans="1:14">
      <c r="A755" t="s">
        <v>6217</v>
      </c>
      <c r="B755" t="s">
        <v>6218</v>
      </c>
      <c r="C755" t="s">
        <v>6219</v>
      </c>
      <c r="D755" t="str">
        <f>LEFT(amazon3[[#This Row],[category]],FIND("|",amazon3[[#This Row],[category]]&amp;"|")-1)</f>
        <v>Electronics</v>
      </c>
      <c r="E755" s="3">
        <v>899</v>
      </c>
      <c r="F755" s="3">
        <v>1999</v>
      </c>
      <c r="G755" s="2">
        <v>0.55000000000000004</v>
      </c>
      <c r="H755">
        <v>4.0999999999999996</v>
      </c>
      <c r="I755" s="5">
        <v>30469</v>
      </c>
      <c r="J755" t="s">
        <v>6224</v>
      </c>
      <c r="K755" s="1" t="s">
        <v>6227</v>
      </c>
      <c r="L755" t="str">
        <f>IF(amazon3[[#This Row],[discount_percentage]]&gt;=0.7,"70%+",
IF(amazon3[[#This Row],[discount_percentage]]&gt;=0.5,"50%-69%",
IF(amazon3[[#This Row],[discount_percentage]]&gt;=0.3,"30%-49%",
IF(amazon3[[#This Row],[discount_percentage]]&gt;=0.1,"10%-29%","Below 10%"))))</f>
        <v>50%-69%</v>
      </c>
      <c r="M755" s="9" t="str">
        <f>IF(amazon3[[#This Row],[rating]]&gt;=4.5,"Excellent",
IF(amazon3[[#This Row],[rating]]&gt;=4,"Good",
IF(amazon3[[#This Row],[rating]]&gt;=3,"Average","Low")))</f>
        <v>Good</v>
      </c>
      <c r="N755" s="6">
        <f>amazon3[[#This Row],[actual_price]]-amazon3[[#This Row],[discounted_price]]</f>
        <v>1100</v>
      </c>
    </row>
    <row r="756" spans="1:14">
      <c r="A756" t="s">
        <v>6228</v>
      </c>
      <c r="B756" t="s">
        <v>6229</v>
      </c>
      <c r="C756" t="s">
        <v>6230</v>
      </c>
      <c r="D756" t="str">
        <f>LEFT(amazon3[[#This Row],[category]],FIND("|",amazon3[[#This Row],[category]]&amp;"|")-1)</f>
        <v>Computers&amp;Accessories</v>
      </c>
      <c r="E756" s="3">
        <v>449</v>
      </c>
      <c r="F756" s="3">
        <v>999</v>
      </c>
      <c r="G756" s="2">
        <v>0.55000000000000004</v>
      </c>
      <c r="H756">
        <v>4.4000000000000004</v>
      </c>
      <c r="I756" s="5">
        <v>9940</v>
      </c>
      <c r="J756" t="s">
        <v>6235</v>
      </c>
      <c r="K756" s="1" t="s">
        <v>6238</v>
      </c>
      <c r="L756" t="str">
        <f>IF(amazon3[[#This Row],[discount_percentage]]&gt;=0.7,"70%+",
IF(amazon3[[#This Row],[discount_percentage]]&gt;=0.5,"50%-69%",
IF(amazon3[[#This Row],[discount_percentage]]&gt;=0.3,"30%-49%",
IF(amazon3[[#This Row],[discount_percentage]]&gt;=0.1,"10%-29%","Below 10%"))))</f>
        <v>50%-69%</v>
      </c>
      <c r="M756" s="9" t="str">
        <f>IF(amazon3[[#This Row],[rating]]&gt;=4.5,"Excellent",
IF(amazon3[[#This Row],[rating]]&gt;=4,"Good",
IF(amazon3[[#This Row],[rating]]&gt;=3,"Average","Low")))</f>
        <v>Good</v>
      </c>
      <c r="N756" s="6">
        <f>amazon3[[#This Row],[actual_price]]-amazon3[[#This Row],[discounted_price]]</f>
        <v>550</v>
      </c>
    </row>
    <row r="757" spans="1:14">
      <c r="A757" t="s">
        <v>6239</v>
      </c>
      <c r="B757" t="s">
        <v>6240</v>
      </c>
      <c r="C757" t="s">
        <v>6241</v>
      </c>
      <c r="D757" t="str">
        <f>LEFT(amazon3[[#This Row],[category]],FIND("|",amazon3[[#This Row],[category]]&amp;"|")-1)</f>
        <v>Computers&amp;Accessories</v>
      </c>
      <c r="E757" s="3">
        <v>549</v>
      </c>
      <c r="F757" s="3">
        <v>999</v>
      </c>
      <c r="G757" s="2">
        <v>0.45</v>
      </c>
      <c r="H757">
        <v>4.3</v>
      </c>
      <c r="I757" s="5">
        <v>7758</v>
      </c>
      <c r="J757" t="s">
        <v>6246</v>
      </c>
      <c r="K757" s="1" t="s">
        <v>6249</v>
      </c>
      <c r="L757" t="str">
        <f>IF(amazon3[[#This Row],[discount_percentage]]&gt;=0.7,"70%+",
IF(amazon3[[#This Row],[discount_percentage]]&gt;=0.5,"50%-69%",
IF(amazon3[[#This Row],[discount_percentage]]&gt;=0.3,"30%-49%",
IF(amazon3[[#This Row],[discount_percentage]]&gt;=0.1,"10%-29%","Below 10%"))))</f>
        <v>30%-49%</v>
      </c>
      <c r="M757" s="9" t="str">
        <f>IF(amazon3[[#This Row],[rating]]&gt;=4.5,"Excellent",
IF(amazon3[[#This Row],[rating]]&gt;=4,"Good",
IF(amazon3[[#This Row],[rating]]&gt;=3,"Average","Low")))</f>
        <v>Good</v>
      </c>
      <c r="N757" s="6">
        <f>amazon3[[#This Row],[actual_price]]-amazon3[[#This Row],[discounted_price]]</f>
        <v>450</v>
      </c>
    </row>
    <row r="758" spans="1:14">
      <c r="A758" t="s">
        <v>6250</v>
      </c>
      <c r="B758" t="s">
        <v>6251</v>
      </c>
      <c r="C758" t="s">
        <v>5468</v>
      </c>
      <c r="D758" t="str">
        <f>LEFT(amazon3[[#This Row],[category]],FIND("|",amazon3[[#This Row],[category]]&amp;"|")-1)</f>
        <v>Computers&amp;Accessories</v>
      </c>
      <c r="E758" s="3">
        <v>1529</v>
      </c>
      <c r="F758" s="3">
        <v>2399</v>
      </c>
      <c r="G758" s="2">
        <v>0.36</v>
      </c>
      <c r="H758">
        <v>4.3</v>
      </c>
      <c r="I758" s="5">
        <v>68409</v>
      </c>
      <c r="J758" t="s">
        <v>6256</v>
      </c>
      <c r="K758" s="1" t="s">
        <v>6259</v>
      </c>
      <c r="L758" t="str">
        <f>IF(amazon3[[#This Row],[discount_percentage]]&gt;=0.7,"70%+",
IF(amazon3[[#This Row],[discount_percentage]]&gt;=0.5,"50%-69%",
IF(amazon3[[#This Row],[discount_percentage]]&gt;=0.3,"30%-49%",
IF(amazon3[[#This Row],[discount_percentage]]&gt;=0.1,"10%-29%","Below 10%"))))</f>
        <v>30%-49%</v>
      </c>
      <c r="M758" s="9" t="str">
        <f>IF(amazon3[[#This Row],[rating]]&gt;=4.5,"Excellent",
IF(amazon3[[#This Row],[rating]]&gt;=4,"Good",
IF(amazon3[[#This Row],[rating]]&gt;=3,"Average","Low")))</f>
        <v>Good</v>
      </c>
      <c r="N758" s="6">
        <f>amazon3[[#This Row],[actual_price]]-amazon3[[#This Row],[discounted_price]]</f>
        <v>870</v>
      </c>
    </row>
    <row r="759" spans="1:14">
      <c r="A759" t="s">
        <v>6260</v>
      </c>
      <c r="B759" t="s">
        <v>6261</v>
      </c>
      <c r="C759" t="s">
        <v>6262</v>
      </c>
      <c r="D759" t="str">
        <f>LEFT(amazon3[[#This Row],[category]],FIND("|",amazon3[[#This Row],[category]]&amp;"|")-1)</f>
        <v>OfficeProducts</v>
      </c>
      <c r="E759" s="3">
        <v>100</v>
      </c>
      <c r="F759" s="3">
        <v>100</v>
      </c>
      <c r="G759" s="2">
        <v>0</v>
      </c>
      <c r="H759">
        <v>4.3</v>
      </c>
      <c r="I759" s="5">
        <v>3095</v>
      </c>
      <c r="J759" t="s">
        <v>6267</v>
      </c>
      <c r="K759" s="1" t="s">
        <v>6270</v>
      </c>
      <c r="L759" t="str">
        <f>IF(amazon3[[#This Row],[discount_percentage]]&gt;=0.7,"70%+",
IF(amazon3[[#This Row],[discount_percentage]]&gt;=0.5,"50%-69%",
IF(amazon3[[#This Row],[discount_percentage]]&gt;=0.3,"30%-49%",
IF(amazon3[[#This Row],[discount_percentage]]&gt;=0.1,"10%-29%","Below 10%"))))</f>
        <v>Below 10%</v>
      </c>
      <c r="M759" s="9" t="str">
        <f>IF(amazon3[[#This Row],[rating]]&gt;=4.5,"Excellent",
IF(amazon3[[#This Row],[rating]]&gt;=4,"Good",
IF(amazon3[[#This Row],[rating]]&gt;=3,"Average","Low")))</f>
        <v>Good</v>
      </c>
      <c r="N759" s="6">
        <f>amazon3[[#This Row],[actual_price]]-amazon3[[#This Row],[discounted_price]]</f>
        <v>0</v>
      </c>
    </row>
    <row r="760" spans="1:14">
      <c r="A760" t="s">
        <v>6271</v>
      </c>
      <c r="B760" t="s">
        <v>6272</v>
      </c>
      <c r="C760" t="s">
        <v>4922</v>
      </c>
      <c r="D760" t="str">
        <f>LEFT(amazon3[[#This Row],[category]],FIND("|",amazon3[[#This Row],[category]]&amp;"|")-1)</f>
        <v>Computers&amp;Accessories</v>
      </c>
      <c r="E760" s="3">
        <v>299</v>
      </c>
      <c r="F760" s="3">
        <v>1499</v>
      </c>
      <c r="G760" s="2">
        <v>0.8</v>
      </c>
      <c r="H760">
        <v>4.2</v>
      </c>
      <c r="I760" s="5">
        <v>903</v>
      </c>
      <c r="J760" t="s">
        <v>6277</v>
      </c>
      <c r="K760" s="1" t="s">
        <v>6280</v>
      </c>
      <c r="L760" t="str">
        <f>IF(amazon3[[#This Row],[discount_percentage]]&gt;=0.7,"70%+",
IF(amazon3[[#This Row],[discount_percentage]]&gt;=0.5,"50%-69%",
IF(amazon3[[#This Row],[discount_percentage]]&gt;=0.3,"30%-49%",
IF(amazon3[[#This Row],[discount_percentage]]&gt;=0.1,"10%-29%","Below 10%"))))</f>
        <v>70%+</v>
      </c>
      <c r="M760" s="9" t="str">
        <f>IF(amazon3[[#This Row],[rating]]&gt;=4.5,"Excellent",
IF(amazon3[[#This Row],[rating]]&gt;=4,"Good",
IF(amazon3[[#This Row],[rating]]&gt;=3,"Average","Low")))</f>
        <v>Good</v>
      </c>
      <c r="N760" s="6">
        <f>amazon3[[#This Row],[actual_price]]-amazon3[[#This Row],[discounted_price]]</f>
        <v>1200</v>
      </c>
    </row>
    <row r="761" spans="1:14">
      <c r="A761" t="s">
        <v>6281</v>
      </c>
      <c r="B761" t="s">
        <v>6282</v>
      </c>
      <c r="C761" t="s">
        <v>5123</v>
      </c>
      <c r="D761" t="str">
        <f>LEFT(amazon3[[#This Row],[category]],FIND("|",amazon3[[#This Row],[category]]&amp;"|")-1)</f>
        <v>Computers&amp;Accessories</v>
      </c>
      <c r="E761" s="3">
        <v>1295</v>
      </c>
      <c r="F761" s="3">
        <v>1795</v>
      </c>
      <c r="G761" s="2">
        <v>0.28000000000000003</v>
      </c>
      <c r="H761">
        <v>4.0999999999999996</v>
      </c>
      <c r="I761" s="5">
        <v>25771</v>
      </c>
      <c r="J761" t="s">
        <v>6287</v>
      </c>
      <c r="K761" s="1" t="s">
        <v>6290</v>
      </c>
      <c r="L761" t="str">
        <f>IF(amazon3[[#This Row],[discount_percentage]]&gt;=0.7,"70%+",
IF(amazon3[[#This Row],[discount_percentage]]&gt;=0.5,"50%-69%",
IF(amazon3[[#This Row],[discount_percentage]]&gt;=0.3,"30%-49%",
IF(amazon3[[#This Row],[discount_percentage]]&gt;=0.1,"10%-29%","Below 10%"))))</f>
        <v>10%-29%</v>
      </c>
      <c r="M761" s="9" t="str">
        <f>IF(amazon3[[#This Row],[rating]]&gt;=4.5,"Excellent",
IF(amazon3[[#This Row],[rating]]&gt;=4,"Good",
IF(amazon3[[#This Row],[rating]]&gt;=3,"Average","Low")))</f>
        <v>Good</v>
      </c>
      <c r="N761" s="6">
        <f>amazon3[[#This Row],[actual_price]]-amazon3[[#This Row],[discounted_price]]</f>
        <v>500</v>
      </c>
    </row>
    <row r="762" spans="1:14">
      <c r="A762" t="s">
        <v>6291</v>
      </c>
      <c r="B762" t="s">
        <v>6292</v>
      </c>
      <c r="C762" t="s">
        <v>3079</v>
      </c>
      <c r="D762" t="str">
        <f>LEFT(amazon3[[#This Row],[category]],FIND("|",amazon3[[#This Row],[category]]&amp;"|")-1)</f>
        <v>Electronics</v>
      </c>
      <c r="E762" s="3">
        <v>699</v>
      </c>
      <c r="F762" s="3">
        <v>999</v>
      </c>
      <c r="G762" s="2">
        <v>0.3</v>
      </c>
      <c r="H762">
        <v>4.0999999999999996</v>
      </c>
      <c r="I762" s="5">
        <v>273189</v>
      </c>
      <c r="J762" t="s">
        <v>6297</v>
      </c>
      <c r="K762" s="1" t="s">
        <v>6300</v>
      </c>
      <c r="L762" t="str">
        <f>IF(amazon3[[#This Row],[discount_percentage]]&gt;=0.7,"70%+",
IF(amazon3[[#This Row],[discount_percentage]]&gt;=0.5,"50%-69%",
IF(amazon3[[#This Row],[discount_percentage]]&gt;=0.3,"30%-49%",
IF(amazon3[[#This Row],[discount_percentage]]&gt;=0.1,"10%-29%","Below 10%"))))</f>
        <v>30%-49%</v>
      </c>
      <c r="M762" s="9" t="str">
        <f>IF(amazon3[[#This Row],[rating]]&gt;=4.5,"Excellent",
IF(amazon3[[#This Row],[rating]]&gt;=4,"Good",
IF(amazon3[[#This Row],[rating]]&gt;=3,"Average","Low")))</f>
        <v>Good</v>
      </c>
      <c r="N762" s="6">
        <f>amazon3[[#This Row],[actual_price]]-amazon3[[#This Row],[discounted_price]]</f>
        <v>300</v>
      </c>
    </row>
    <row r="763" spans="1:14">
      <c r="A763" t="s">
        <v>6301</v>
      </c>
      <c r="B763" t="s">
        <v>6302</v>
      </c>
      <c r="C763" t="s">
        <v>6303</v>
      </c>
      <c r="D763" t="str">
        <f>LEFT(amazon3[[#This Row],[category]],FIND("|",amazon3[[#This Row],[category]]&amp;"|")-1)</f>
        <v>OfficeProducts</v>
      </c>
      <c r="E763" s="3">
        <v>252</v>
      </c>
      <c r="F763" s="3">
        <v>315</v>
      </c>
      <c r="G763" s="2">
        <v>0.2</v>
      </c>
      <c r="H763">
        <v>4.5</v>
      </c>
      <c r="I763" s="5">
        <v>3785</v>
      </c>
      <c r="J763" t="s">
        <v>6308</v>
      </c>
      <c r="K763" s="1" t="s">
        <v>6311</v>
      </c>
      <c r="L763" t="str">
        <f>IF(amazon3[[#This Row],[discount_percentage]]&gt;=0.7,"70%+",
IF(amazon3[[#This Row],[discount_percentage]]&gt;=0.5,"50%-69%",
IF(amazon3[[#This Row],[discount_percentage]]&gt;=0.3,"30%-49%",
IF(amazon3[[#This Row],[discount_percentage]]&gt;=0.1,"10%-29%","Below 10%"))))</f>
        <v>10%-29%</v>
      </c>
      <c r="M763" s="9" t="str">
        <f>IF(amazon3[[#This Row],[rating]]&gt;=4.5,"Excellent",
IF(amazon3[[#This Row],[rating]]&gt;=4,"Good",
IF(amazon3[[#This Row],[rating]]&gt;=3,"Average","Low")))</f>
        <v>Excellent</v>
      </c>
      <c r="N763" s="6">
        <f>amazon3[[#This Row],[actual_price]]-amazon3[[#This Row],[discounted_price]]</f>
        <v>63</v>
      </c>
    </row>
    <row r="764" spans="1:14">
      <c r="A764" t="s">
        <v>6312</v>
      </c>
      <c r="B764" t="s">
        <v>6313</v>
      </c>
      <c r="C764" t="s">
        <v>5068</v>
      </c>
      <c r="D764" t="str">
        <f>LEFT(amazon3[[#This Row],[category]],FIND("|",amazon3[[#This Row],[category]]&amp;"|")-1)</f>
        <v>Electronics</v>
      </c>
      <c r="E764" s="3">
        <v>190</v>
      </c>
      <c r="F764" s="3">
        <v>220</v>
      </c>
      <c r="G764" s="2">
        <v>0.14000000000000001</v>
      </c>
      <c r="H764">
        <v>4.4000000000000004</v>
      </c>
      <c r="I764" s="5">
        <v>2866</v>
      </c>
      <c r="J764" t="s">
        <v>6318</v>
      </c>
      <c r="K764" s="1" t="s">
        <v>6321</v>
      </c>
      <c r="L764" t="str">
        <f>IF(amazon3[[#This Row],[discount_percentage]]&gt;=0.7,"70%+",
IF(amazon3[[#This Row],[discount_percentage]]&gt;=0.5,"50%-69%",
IF(amazon3[[#This Row],[discount_percentage]]&gt;=0.3,"30%-49%",
IF(amazon3[[#This Row],[discount_percentage]]&gt;=0.1,"10%-29%","Below 10%"))))</f>
        <v>10%-29%</v>
      </c>
      <c r="M764" s="9" t="str">
        <f>IF(amazon3[[#This Row],[rating]]&gt;=4.5,"Excellent",
IF(amazon3[[#This Row],[rating]]&gt;=4,"Good",
IF(amazon3[[#This Row],[rating]]&gt;=3,"Average","Low")))</f>
        <v>Good</v>
      </c>
      <c r="N764" s="6">
        <f>amazon3[[#This Row],[actual_price]]-amazon3[[#This Row],[discounted_price]]</f>
        <v>30</v>
      </c>
    </row>
    <row r="765" spans="1:14">
      <c r="A765" t="s">
        <v>6322</v>
      </c>
      <c r="B765" t="s">
        <v>6323</v>
      </c>
      <c r="C765" t="s">
        <v>5123</v>
      </c>
      <c r="D765" t="str">
        <f>LEFT(amazon3[[#This Row],[category]],FIND("|",amazon3[[#This Row],[category]]&amp;"|")-1)</f>
        <v>Computers&amp;Accessories</v>
      </c>
      <c r="E765" s="3">
        <v>1299</v>
      </c>
      <c r="F765" s="3">
        <v>1599</v>
      </c>
      <c r="G765" s="2">
        <v>0.19</v>
      </c>
      <c r="H765">
        <v>4.3</v>
      </c>
      <c r="I765" s="5">
        <v>27223</v>
      </c>
      <c r="J765" t="s">
        <v>6328</v>
      </c>
      <c r="K765" s="1" t="s">
        <v>6331</v>
      </c>
      <c r="L765" t="str">
        <f>IF(amazon3[[#This Row],[discount_percentage]]&gt;=0.7,"70%+",
IF(amazon3[[#This Row],[discount_percentage]]&gt;=0.5,"50%-69%",
IF(amazon3[[#This Row],[discount_percentage]]&gt;=0.3,"30%-49%",
IF(amazon3[[#This Row],[discount_percentage]]&gt;=0.1,"10%-29%","Below 10%"))))</f>
        <v>10%-29%</v>
      </c>
      <c r="M765" s="9" t="str">
        <f>IF(amazon3[[#This Row],[rating]]&gt;=4.5,"Excellent",
IF(amazon3[[#This Row],[rating]]&gt;=4,"Good",
IF(amazon3[[#This Row],[rating]]&gt;=3,"Average","Low")))</f>
        <v>Good</v>
      </c>
      <c r="N765" s="6">
        <f>amazon3[[#This Row],[actual_price]]-amazon3[[#This Row],[discounted_price]]</f>
        <v>300</v>
      </c>
    </row>
    <row r="766" spans="1:14">
      <c r="A766" t="s">
        <v>6332</v>
      </c>
      <c r="B766" t="s">
        <v>6333</v>
      </c>
      <c r="C766" t="s">
        <v>4854</v>
      </c>
      <c r="D766" t="str">
        <f>LEFT(amazon3[[#This Row],[category]],FIND("|",amazon3[[#This Row],[category]]&amp;"|")-1)</f>
        <v>Computers&amp;Accessories</v>
      </c>
      <c r="E766" s="3">
        <v>729</v>
      </c>
      <c r="F766" s="3">
        <v>1650</v>
      </c>
      <c r="G766" s="2">
        <v>0.56000000000000005</v>
      </c>
      <c r="H766">
        <v>4.3</v>
      </c>
      <c r="I766" s="5">
        <v>82356</v>
      </c>
      <c r="J766" t="s">
        <v>6338</v>
      </c>
      <c r="K766" s="1" t="s">
        <v>6341</v>
      </c>
      <c r="L766" t="str">
        <f>IF(amazon3[[#This Row],[discount_percentage]]&gt;=0.7,"70%+",
IF(amazon3[[#This Row],[discount_percentage]]&gt;=0.5,"50%-69%",
IF(amazon3[[#This Row],[discount_percentage]]&gt;=0.3,"30%-49%",
IF(amazon3[[#This Row],[discount_percentage]]&gt;=0.1,"10%-29%","Below 10%"))))</f>
        <v>50%-69%</v>
      </c>
      <c r="M766" s="9" t="str">
        <f>IF(amazon3[[#This Row],[rating]]&gt;=4.5,"Excellent",
IF(amazon3[[#This Row],[rating]]&gt;=4,"Good",
IF(amazon3[[#This Row],[rating]]&gt;=3,"Average","Low")))</f>
        <v>Good</v>
      </c>
      <c r="N766" s="6">
        <f>amazon3[[#This Row],[actual_price]]-amazon3[[#This Row],[discounted_price]]</f>
        <v>921</v>
      </c>
    </row>
    <row r="767" spans="1:14">
      <c r="A767" t="s">
        <v>6342</v>
      </c>
      <c r="B767" t="s">
        <v>6343</v>
      </c>
      <c r="C767" t="s">
        <v>6344</v>
      </c>
      <c r="D767" t="str">
        <f>LEFT(amazon3[[#This Row],[category]],FIND("|",amazon3[[#This Row],[category]]&amp;"|")-1)</f>
        <v>OfficeProducts</v>
      </c>
      <c r="E767" s="3">
        <v>480</v>
      </c>
      <c r="F767" s="3">
        <v>600</v>
      </c>
      <c r="G767" s="2">
        <v>0.2</v>
      </c>
      <c r="H767">
        <v>4.3</v>
      </c>
      <c r="I767" s="5">
        <v>5719</v>
      </c>
      <c r="J767" t="s">
        <v>6349</v>
      </c>
      <c r="K767" s="1" t="s">
        <v>6352</v>
      </c>
      <c r="L767" t="str">
        <f>IF(amazon3[[#This Row],[discount_percentage]]&gt;=0.7,"70%+",
IF(amazon3[[#This Row],[discount_percentage]]&gt;=0.5,"50%-69%",
IF(amazon3[[#This Row],[discount_percentage]]&gt;=0.3,"30%-49%",
IF(amazon3[[#This Row],[discount_percentage]]&gt;=0.1,"10%-29%","Below 10%"))))</f>
        <v>10%-29%</v>
      </c>
      <c r="M767" s="9" t="str">
        <f>IF(amazon3[[#This Row],[rating]]&gt;=4.5,"Excellent",
IF(amazon3[[#This Row],[rating]]&gt;=4,"Good",
IF(amazon3[[#This Row],[rating]]&gt;=3,"Average","Low")))</f>
        <v>Good</v>
      </c>
      <c r="N767" s="6">
        <f>amazon3[[#This Row],[actual_price]]-amazon3[[#This Row],[discounted_price]]</f>
        <v>120</v>
      </c>
    </row>
    <row r="768" spans="1:14">
      <c r="A768" t="s">
        <v>4140</v>
      </c>
      <c r="B768" t="s">
        <v>4141</v>
      </c>
      <c r="C768" t="s">
        <v>2961</v>
      </c>
      <c r="D768" t="str">
        <f>LEFT(amazon3[[#This Row],[category]],FIND("|",amazon3[[#This Row],[category]]&amp;"|")-1)</f>
        <v>Electronics</v>
      </c>
      <c r="E768" s="3">
        <v>1799</v>
      </c>
      <c r="F768" s="3">
        <v>6990</v>
      </c>
      <c r="G768" s="2">
        <v>0.74</v>
      </c>
      <c r="H768">
        <v>4</v>
      </c>
      <c r="I768" s="5">
        <v>26880</v>
      </c>
      <c r="J768" t="s">
        <v>4146</v>
      </c>
      <c r="K768" s="1" t="s">
        <v>6355</v>
      </c>
      <c r="L768" t="str">
        <f>IF(amazon3[[#This Row],[discount_percentage]]&gt;=0.7,"70%+",
IF(amazon3[[#This Row],[discount_percentage]]&gt;=0.5,"50%-69%",
IF(amazon3[[#This Row],[discount_percentage]]&gt;=0.3,"30%-49%",
IF(amazon3[[#This Row],[discount_percentage]]&gt;=0.1,"10%-29%","Below 10%"))))</f>
        <v>70%+</v>
      </c>
      <c r="M768" s="9" t="str">
        <f>IF(amazon3[[#This Row],[rating]]&gt;=4.5,"Excellent",
IF(amazon3[[#This Row],[rating]]&gt;=4,"Good",
IF(amazon3[[#This Row],[rating]]&gt;=3,"Average","Low")))</f>
        <v>Good</v>
      </c>
      <c r="N768" s="6">
        <f>amazon3[[#This Row],[actual_price]]-amazon3[[#This Row],[discounted_price]]</f>
        <v>5191</v>
      </c>
    </row>
    <row r="769" spans="1:14">
      <c r="A769" t="s">
        <v>6356</v>
      </c>
      <c r="B769" t="s">
        <v>6357</v>
      </c>
      <c r="C769" t="s">
        <v>4897</v>
      </c>
      <c r="D769" t="str">
        <f>LEFT(amazon3[[#This Row],[category]],FIND("|",amazon3[[#This Row],[category]]&amp;"|")-1)</f>
        <v>Computers&amp;Accessories</v>
      </c>
      <c r="E769" s="3">
        <v>999</v>
      </c>
      <c r="F769" s="3">
        <v>2499</v>
      </c>
      <c r="G769" s="2">
        <v>0.6</v>
      </c>
      <c r="H769">
        <v>4.3</v>
      </c>
      <c r="I769" s="5">
        <v>1690</v>
      </c>
      <c r="J769" t="s">
        <v>6362</v>
      </c>
      <c r="K769" s="1" t="s">
        <v>6365</v>
      </c>
      <c r="L769" t="str">
        <f>IF(amazon3[[#This Row],[discount_percentage]]&gt;=0.7,"70%+",
IF(amazon3[[#This Row],[discount_percentage]]&gt;=0.5,"50%-69%",
IF(amazon3[[#This Row],[discount_percentage]]&gt;=0.3,"30%-49%",
IF(amazon3[[#This Row],[discount_percentage]]&gt;=0.1,"10%-29%","Below 10%"))))</f>
        <v>50%-69%</v>
      </c>
      <c r="M769" s="9" t="str">
        <f>IF(amazon3[[#This Row],[rating]]&gt;=4.5,"Excellent",
IF(amazon3[[#This Row],[rating]]&gt;=4,"Good",
IF(amazon3[[#This Row],[rating]]&gt;=3,"Average","Low")))</f>
        <v>Good</v>
      </c>
      <c r="N769" s="6">
        <f>amazon3[[#This Row],[actual_price]]-amazon3[[#This Row],[discounted_price]]</f>
        <v>1500</v>
      </c>
    </row>
    <row r="770" spans="1:14">
      <c r="A770" t="s">
        <v>274</v>
      </c>
      <c r="B770" t="s">
        <v>275</v>
      </c>
      <c r="C770" t="s">
        <v>18</v>
      </c>
      <c r="D770" t="str">
        <f>LEFT(amazon3[[#This Row],[category]],FIND("|",amazon3[[#This Row],[category]]&amp;"|")-1)</f>
        <v>Computers&amp;Accessories</v>
      </c>
      <c r="E770" s="3">
        <v>299</v>
      </c>
      <c r="F770" s="3">
        <v>399</v>
      </c>
      <c r="G770" s="2">
        <v>0.25</v>
      </c>
      <c r="H770">
        <v>4</v>
      </c>
      <c r="I770" s="5">
        <v>2766</v>
      </c>
      <c r="J770" t="s">
        <v>280</v>
      </c>
      <c r="K770" s="1" t="s">
        <v>6367</v>
      </c>
      <c r="L770" t="str">
        <f>IF(amazon3[[#This Row],[discount_percentage]]&gt;=0.7,"70%+",
IF(amazon3[[#This Row],[discount_percentage]]&gt;=0.5,"50%-69%",
IF(amazon3[[#This Row],[discount_percentage]]&gt;=0.3,"30%-49%",
IF(amazon3[[#This Row],[discount_percentage]]&gt;=0.1,"10%-29%","Below 10%"))))</f>
        <v>10%-29%</v>
      </c>
      <c r="M770" s="9" t="str">
        <f>IF(amazon3[[#This Row],[rating]]&gt;=4.5,"Excellent",
IF(amazon3[[#This Row],[rating]]&gt;=4,"Good",
IF(amazon3[[#This Row],[rating]]&gt;=3,"Average","Low")))</f>
        <v>Good</v>
      </c>
      <c r="N770" s="6">
        <f>amazon3[[#This Row],[actual_price]]-amazon3[[#This Row],[discounted_price]]</f>
        <v>100</v>
      </c>
    </row>
    <row r="771" spans="1:14">
      <c r="A771" t="s">
        <v>6368</v>
      </c>
      <c r="B771" t="s">
        <v>6369</v>
      </c>
      <c r="C771" t="s">
        <v>6370</v>
      </c>
      <c r="D771" t="str">
        <f>LEFT(amazon3[[#This Row],[category]],FIND("|",amazon3[[#This Row],[category]]&amp;"|")-1)</f>
        <v>Computers&amp;Accessories</v>
      </c>
      <c r="E771" s="3">
        <v>238</v>
      </c>
      <c r="F771" s="3">
        <v>699</v>
      </c>
      <c r="G771" s="2">
        <v>0.66</v>
      </c>
      <c r="H771">
        <v>4.4000000000000004</v>
      </c>
      <c r="I771" s="5">
        <v>8372</v>
      </c>
      <c r="J771" t="s">
        <v>6375</v>
      </c>
      <c r="K771" s="1" t="s">
        <v>6378</v>
      </c>
      <c r="L771" t="str">
        <f>IF(amazon3[[#This Row],[discount_percentage]]&gt;=0.7,"70%+",
IF(amazon3[[#This Row],[discount_percentage]]&gt;=0.5,"50%-69%",
IF(amazon3[[#This Row],[discount_percentage]]&gt;=0.3,"30%-49%",
IF(amazon3[[#This Row],[discount_percentage]]&gt;=0.1,"10%-29%","Below 10%"))))</f>
        <v>50%-69%</v>
      </c>
      <c r="M771" s="9" t="str">
        <f>IF(amazon3[[#This Row],[rating]]&gt;=4.5,"Excellent",
IF(amazon3[[#This Row],[rating]]&gt;=4,"Good",
IF(amazon3[[#This Row],[rating]]&gt;=3,"Average","Low")))</f>
        <v>Good</v>
      </c>
      <c r="N771" s="6">
        <f>amazon3[[#This Row],[actual_price]]-amazon3[[#This Row],[discounted_price]]</f>
        <v>461</v>
      </c>
    </row>
    <row r="772" spans="1:14">
      <c r="A772" t="s">
        <v>6379</v>
      </c>
      <c r="B772" t="s">
        <v>6380</v>
      </c>
      <c r="C772" t="s">
        <v>5123</v>
      </c>
      <c r="D772" t="str">
        <f>LEFT(amazon3[[#This Row],[category]],FIND("|",amazon3[[#This Row],[category]]&amp;"|")-1)</f>
        <v>Computers&amp;Accessories</v>
      </c>
      <c r="E772" s="3">
        <v>1349</v>
      </c>
      <c r="F772" s="3">
        <v>2198</v>
      </c>
      <c r="G772" s="2">
        <v>0.39</v>
      </c>
      <c r="H772">
        <v>4</v>
      </c>
      <c r="I772" s="5">
        <v>7113</v>
      </c>
      <c r="J772" t="s">
        <v>6385</v>
      </c>
      <c r="K772" s="1" t="s">
        <v>6388</v>
      </c>
      <c r="L772" t="str">
        <f>IF(amazon3[[#This Row],[discount_percentage]]&gt;=0.7,"70%+",
IF(amazon3[[#This Row],[discount_percentage]]&gt;=0.5,"50%-69%",
IF(amazon3[[#This Row],[discount_percentage]]&gt;=0.3,"30%-49%",
IF(amazon3[[#This Row],[discount_percentage]]&gt;=0.1,"10%-29%","Below 10%"))))</f>
        <v>30%-49%</v>
      </c>
      <c r="M772" s="9" t="str">
        <f>IF(amazon3[[#This Row],[rating]]&gt;=4.5,"Excellent",
IF(amazon3[[#This Row],[rating]]&gt;=4,"Good",
IF(amazon3[[#This Row],[rating]]&gt;=3,"Average","Low")))</f>
        <v>Good</v>
      </c>
      <c r="N772" s="6">
        <f>amazon3[[#This Row],[actual_price]]-amazon3[[#This Row],[discounted_price]]</f>
        <v>849</v>
      </c>
    </row>
    <row r="773" spans="1:14">
      <c r="A773" t="s">
        <v>294</v>
      </c>
      <c r="B773" t="s">
        <v>295</v>
      </c>
      <c r="C773" t="s">
        <v>18</v>
      </c>
      <c r="D773" t="str">
        <f>LEFT(amazon3[[#This Row],[category]],FIND("|",amazon3[[#This Row],[category]]&amp;"|")-1)</f>
        <v>Computers&amp;Accessories</v>
      </c>
      <c r="E773" s="3">
        <v>299</v>
      </c>
      <c r="F773" s="3">
        <v>999</v>
      </c>
      <c r="G773" s="2">
        <v>0.7</v>
      </c>
      <c r="H773">
        <v>4.3</v>
      </c>
      <c r="I773" s="5">
        <v>20850</v>
      </c>
      <c r="J773" t="s">
        <v>300</v>
      </c>
      <c r="K773" s="1" t="s">
        <v>6389</v>
      </c>
      <c r="L773" t="str">
        <f>IF(amazon3[[#This Row],[discount_percentage]]&gt;=0.7,"70%+",
IF(amazon3[[#This Row],[discount_percentage]]&gt;=0.5,"50%-69%",
IF(amazon3[[#This Row],[discount_percentage]]&gt;=0.3,"30%-49%",
IF(amazon3[[#This Row],[discount_percentage]]&gt;=0.1,"10%-29%","Below 10%"))))</f>
        <v>70%+</v>
      </c>
      <c r="M773" s="9" t="str">
        <f>IF(amazon3[[#This Row],[rating]]&gt;=4.5,"Excellent",
IF(amazon3[[#This Row],[rating]]&gt;=4,"Good",
IF(amazon3[[#This Row],[rating]]&gt;=3,"Average","Low")))</f>
        <v>Good</v>
      </c>
      <c r="N773" s="6">
        <f>amazon3[[#This Row],[actual_price]]-amazon3[[#This Row],[discounted_price]]</f>
        <v>700</v>
      </c>
    </row>
    <row r="774" spans="1:14">
      <c r="A774" t="s">
        <v>6390</v>
      </c>
      <c r="B774" t="s">
        <v>6391</v>
      </c>
      <c r="C774" t="s">
        <v>6168</v>
      </c>
      <c r="D774" t="str">
        <f>LEFT(amazon3[[#This Row],[category]],FIND("|",amazon3[[#This Row],[category]]&amp;"|")-1)</f>
        <v>Computers&amp;Accessories</v>
      </c>
      <c r="E774" s="3">
        <v>199</v>
      </c>
      <c r="F774" s="3">
        <v>499</v>
      </c>
      <c r="G774" s="2">
        <v>0.6</v>
      </c>
      <c r="H774">
        <v>3.3</v>
      </c>
      <c r="I774" s="5">
        <v>2804</v>
      </c>
      <c r="J774" t="s">
        <v>6396</v>
      </c>
      <c r="K774" s="1" t="s">
        <v>6399</v>
      </c>
      <c r="L774" t="str">
        <f>IF(amazon3[[#This Row],[discount_percentage]]&gt;=0.7,"70%+",
IF(amazon3[[#This Row],[discount_percentage]]&gt;=0.5,"50%-69%",
IF(amazon3[[#This Row],[discount_percentage]]&gt;=0.3,"30%-49%",
IF(amazon3[[#This Row],[discount_percentage]]&gt;=0.1,"10%-29%","Below 10%"))))</f>
        <v>50%-69%</v>
      </c>
      <c r="M774" s="9" t="str">
        <f>IF(amazon3[[#This Row],[rating]]&gt;=4.5,"Excellent",
IF(amazon3[[#This Row],[rating]]&gt;=4,"Good",
IF(amazon3[[#This Row],[rating]]&gt;=3,"Average","Low")))</f>
        <v>Average</v>
      </c>
      <c r="N774" s="6">
        <f>amazon3[[#This Row],[actual_price]]-amazon3[[#This Row],[discounted_price]]</f>
        <v>300</v>
      </c>
    </row>
    <row r="775" spans="1:14">
      <c r="A775" t="s">
        <v>6400</v>
      </c>
      <c r="B775" t="s">
        <v>6401</v>
      </c>
      <c r="C775" t="s">
        <v>3079</v>
      </c>
      <c r="D775" t="str">
        <f>LEFT(amazon3[[#This Row],[category]],FIND("|",amazon3[[#This Row],[category]]&amp;"|")-1)</f>
        <v>Electronics</v>
      </c>
      <c r="E775" s="3">
        <v>1999</v>
      </c>
      <c r="F775" s="3">
        <v>9999</v>
      </c>
      <c r="G775" s="2">
        <v>0.8</v>
      </c>
      <c r="H775">
        <v>3.7</v>
      </c>
      <c r="I775" s="5">
        <v>1986</v>
      </c>
      <c r="J775" t="s">
        <v>6405</v>
      </c>
      <c r="K775" s="1" t="s">
        <v>6408</v>
      </c>
      <c r="L775" t="str">
        <f>IF(amazon3[[#This Row],[discount_percentage]]&gt;=0.7,"70%+",
IF(amazon3[[#This Row],[discount_percentage]]&gt;=0.5,"50%-69%",
IF(amazon3[[#This Row],[discount_percentage]]&gt;=0.3,"30%-49%",
IF(amazon3[[#This Row],[discount_percentage]]&gt;=0.1,"10%-29%","Below 10%"))))</f>
        <v>70%+</v>
      </c>
      <c r="M775" s="9" t="str">
        <f>IF(amazon3[[#This Row],[rating]]&gt;=4.5,"Excellent",
IF(amazon3[[#This Row],[rating]]&gt;=4,"Good",
IF(amazon3[[#This Row],[rating]]&gt;=3,"Average","Low")))</f>
        <v>Average</v>
      </c>
      <c r="N775" s="6">
        <f>amazon3[[#This Row],[actual_price]]-amazon3[[#This Row],[discounted_price]]</f>
        <v>8000</v>
      </c>
    </row>
    <row r="776" spans="1:14">
      <c r="A776" t="s">
        <v>6409</v>
      </c>
      <c r="B776" t="s">
        <v>6410</v>
      </c>
      <c r="C776" t="s">
        <v>3509</v>
      </c>
      <c r="D776" t="str">
        <f>LEFT(amazon3[[#This Row],[category]],FIND("|",amazon3[[#This Row],[category]]&amp;"|")-1)</f>
        <v>Electronics</v>
      </c>
      <c r="E776" s="3">
        <v>99</v>
      </c>
      <c r="F776" s="3">
        <v>499</v>
      </c>
      <c r="G776" s="2">
        <v>0.8</v>
      </c>
      <c r="H776">
        <v>4.0999999999999996</v>
      </c>
      <c r="I776" s="5">
        <v>2451</v>
      </c>
      <c r="J776" t="s">
        <v>6414</v>
      </c>
      <c r="K776" s="1" t="s">
        <v>6417</v>
      </c>
      <c r="L776" t="str">
        <f>IF(amazon3[[#This Row],[discount_percentage]]&gt;=0.7,"70%+",
IF(amazon3[[#This Row],[discount_percentage]]&gt;=0.5,"50%-69%",
IF(amazon3[[#This Row],[discount_percentage]]&gt;=0.3,"30%-49%",
IF(amazon3[[#This Row],[discount_percentage]]&gt;=0.1,"10%-29%","Below 10%"))))</f>
        <v>70%+</v>
      </c>
      <c r="M776" s="9" t="str">
        <f>IF(amazon3[[#This Row],[rating]]&gt;=4.5,"Excellent",
IF(amazon3[[#This Row],[rating]]&gt;=4,"Good",
IF(amazon3[[#This Row],[rating]]&gt;=3,"Average","Low")))</f>
        <v>Good</v>
      </c>
      <c r="N776" s="6">
        <f>amazon3[[#This Row],[actual_price]]-amazon3[[#This Row],[discounted_price]]</f>
        <v>400</v>
      </c>
    </row>
    <row r="777" spans="1:14">
      <c r="A777" t="s">
        <v>6418</v>
      </c>
      <c r="B777" t="s">
        <v>6419</v>
      </c>
      <c r="C777" t="s">
        <v>4865</v>
      </c>
      <c r="D777" t="str">
        <f>LEFT(amazon3[[#This Row],[category]],FIND("|",amazon3[[#This Row],[category]]&amp;"|")-1)</f>
        <v>Computers&amp;Accessories</v>
      </c>
      <c r="E777" s="3">
        <v>499</v>
      </c>
      <c r="F777" s="3">
        <v>1000</v>
      </c>
      <c r="G777" s="2">
        <v>0.5</v>
      </c>
      <c r="H777">
        <v>5</v>
      </c>
      <c r="I777" s="5">
        <v>23</v>
      </c>
      <c r="J777" t="s">
        <v>6424</v>
      </c>
      <c r="K777" s="1" t="s">
        <v>6427</v>
      </c>
      <c r="L777" t="str">
        <f>IF(amazon3[[#This Row],[discount_percentage]]&gt;=0.7,"70%+",
IF(amazon3[[#This Row],[discount_percentage]]&gt;=0.5,"50%-69%",
IF(amazon3[[#This Row],[discount_percentage]]&gt;=0.3,"30%-49%",
IF(amazon3[[#This Row],[discount_percentage]]&gt;=0.1,"10%-29%","Below 10%"))))</f>
        <v>50%-69%</v>
      </c>
      <c r="M777" s="9" t="str">
        <f>IF(amazon3[[#This Row],[rating]]&gt;=4.5,"Excellent",
IF(amazon3[[#This Row],[rating]]&gt;=4,"Good",
IF(amazon3[[#This Row],[rating]]&gt;=3,"Average","Low")))</f>
        <v>Excellent</v>
      </c>
      <c r="N777" s="6">
        <f>amazon3[[#This Row],[actual_price]]-amazon3[[#This Row],[discounted_price]]</f>
        <v>501</v>
      </c>
    </row>
    <row r="778" spans="1:14">
      <c r="A778" t="s">
        <v>6428</v>
      </c>
      <c r="B778" t="s">
        <v>6429</v>
      </c>
      <c r="C778" t="s">
        <v>6430</v>
      </c>
      <c r="D778" t="str">
        <f>LEFT(amazon3[[#This Row],[category]],FIND("|",amazon3[[#This Row],[category]]&amp;"|")-1)</f>
        <v>Computers&amp;Accessories</v>
      </c>
      <c r="E778" s="3">
        <v>1792</v>
      </c>
      <c r="F778" s="3">
        <v>3500</v>
      </c>
      <c r="G778" s="2">
        <v>0.49</v>
      </c>
      <c r="H778">
        <v>4.5</v>
      </c>
      <c r="I778" s="5">
        <v>26194</v>
      </c>
      <c r="J778" t="s">
        <v>6435</v>
      </c>
      <c r="K778" s="1" t="s">
        <v>6438</v>
      </c>
      <c r="L778" t="str">
        <f>IF(amazon3[[#This Row],[discount_percentage]]&gt;=0.7,"70%+",
IF(amazon3[[#This Row],[discount_percentage]]&gt;=0.5,"50%-69%",
IF(amazon3[[#This Row],[discount_percentage]]&gt;=0.3,"30%-49%",
IF(amazon3[[#This Row],[discount_percentage]]&gt;=0.1,"10%-29%","Below 10%"))))</f>
        <v>30%-49%</v>
      </c>
      <c r="M778" s="9" t="str">
        <f>IF(amazon3[[#This Row],[rating]]&gt;=4.5,"Excellent",
IF(amazon3[[#This Row],[rating]]&gt;=4,"Good",
IF(amazon3[[#This Row],[rating]]&gt;=3,"Average","Low")))</f>
        <v>Excellent</v>
      </c>
      <c r="N778" s="6">
        <f>amazon3[[#This Row],[actual_price]]-amazon3[[#This Row],[discounted_price]]</f>
        <v>1708</v>
      </c>
    </row>
    <row r="779" spans="1:14">
      <c r="A779" t="s">
        <v>6439</v>
      </c>
      <c r="B779" t="s">
        <v>6440</v>
      </c>
      <c r="C779" t="s">
        <v>6441</v>
      </c>
      <c r="D779" t="str">
        <f>LEFT(amazon3[[#This Row],[category]],FIND("|",amazon3[[#This Row],[category]]&amp;"|")-1)</f>
        <v>Computers&amp;Accessories</v>
      </c>
      <c r="E779" s="3">
        <v>3299</v>
      </c>
      <c r="F779" s="3">
        <v>4100</v>
      </c>
      <c r="G779" s="2">
        <v>0.2</v>
      </c>
      <c r="H779">
        <v>3.9</v>
      </c>
      <c r="I779" s="5">
        <v>15783</v>
      </c>
      <c r="J779" t="s">
        <v>6446</v>
      </c>
      <c r="K779" s="1" t="s">
        <v>6449</v>
      </c>
      <c r="L779" t="str">
        <f>IF(amazon3[[#This Row],[discount_percentage]]&gt;=0.7,"70%+",
IF(amazon3[[#This Row],[discount_percentage]]&gt;=0.5,"50%-69%",
IF(amazon3[[#This Row],[discount_percentage]]&gt;=0.3,"30%-49%",
IF(amazon3[[#This Row],[discount_percentage]]&gt;=0.1,"10%-29%","Below 10%"))))</f>
        <v>10%-29%</v>
      </c>
      <c r="M779" s="9" t="str">
        <f>IF(amazon3[[#This Row],[rating]]&gt;=4.5,"Excellent",
IF(amazon3[[#This Row],[rating]]&gt;=4,"Good",
IF(amazon3[[#This Row],[rating]]&gt;=3,"Average","Low")))</f>
        <v>Average</v>
      </c>
      <c r="N779" s="6">
        <f>amazon3[[#This Row],[actual_price]]-amazon3[[#This Row],[discounted_price]]</f>
        <v>801</v>
      </c>
    </row>
    <row r="780" spans="1:14">
      <c r="A780" t="s">
        <v>6450</v>
      </c>
      <c r="B780" t="s">
        <v>6451</v>
      </c>
      <c r="C780" t="s">
        <v>6303</v>
      </c>
      <c r="D780" t="str">
        <f>LEFT(amazon3[[#This Row],[category]],FIND("|",amazon3[[#This Row],[category]]&amp;"|")-1)</f>
        <v>OfficeProducts</v>
      </c>
      <c r="E780" s="3">
        <v>125</v>
      </c>
      <c r="F780" s="3">
        <v>180</v>
      </c>
      <c r="G780" s="2">
        <v>0.31</v>
      </c>
      <c r="H780">
        <v>4.4000000000000004</v>
      </c>
      <c r="I780" s="5">
        <v>8053</v>
      </c>
      <c r="J780" t="s">
        <v>6456</v>
      </c>
      <c r="K780" s="1" t="s">
        <v>6459</v>
      </c>
      <c r="L780" t="str">
        <f>IF(amazon3[[#This Row],[discount_percentage]]&gt;=0.7,"70%+",
IF(amazon3[[#This Row],[discount_percentage]]&gt;=0.5,"50%-69%",
IF(amazon3[[#This Row],[discount_percentage]]&gt;=0.3,"30%-49%",
IF(amazon3[[#This Row],[discount_percentage]]&gt;=0.1,"10%-29%","Below 10%"))))</f>
        <v>30%-49%</v>
      </c>
      <c r="M780" s="9" t="str">
        <f>IF(amazon3[[#This Row],[rating]]&gt;=4.5,"Excellent",
IF(amazon3[[#This Row],[rating]]&gt;=4,"Good",
IF(amazon3[[#This Row],[rating]]&gt;=3,"Average","Low")))</f>
        <v>Good</v>
      </c>
      <c r="N780" s="6">
        <f>amazon3[[#This Row],[actual_price]]-amazon3[[#This Row],[discounted_price]]</f>
        <v>55</v>
      </c>
    </row>
    <row r="781" spans="1:14">
      <c r="A781" t="s">
        <v>6460</v>
      </c>
      <c r="B781" t="s">
        <v>6461</v>
      </c>
      <c r="C781" t="s">
        <v>4865</v>
      </c>
      <c r="D781" t="str">
        <f>LEFT(amazon3[[#This Row],[category]],FIND("|",amazon3[[#This Row],[category]]&amp;"|")-1)</f>
        <v>Computers&amp;Accessories</v>
      </c>
      <c r="E781" s="3">
        <v>399</v>
      </c>
      <c r="F781" s="3">
        <v>1190</v>
      </c>
      <c r="G781" s="2">
        <v>0.66</v>
      </c>
      <c r="H781">
        <v>4.0999999999999996</v>
      </c>
      <c r="I781" s="5">
        <v>2809</v>
      </c>
      <c r="J781" t="s">
        <v>6466</v>
      </c>
      <c r="K781" s="1" t="s">
        <v>6469</v>
      </c>
      <c r="L781" t="str">
        <f>IF(amazon3[[#This Row],[discount_percentage]]&gt;=0.7,"70%+",
IF(amazon3[[#This Row],[discount_percentage]]&gt;=0.5,"50%-69%",
IF(amazon3[[#This Row],[discount_percentage]]&gt;=0.3,"30%-49%",
IF(amazon3[[#This Row],[discount_percentage]]&gt;=0.1,"10%-29%","Below 10%"))))</f>
        <v>50%-69%</v>
      </c>
      <c r="M781" s="9" t="str">
        <f>IF(amazon3[[#This Row],[rating]]&gt;=4.5,"Excellent",
IF(amazon3[[#This Row],[rating]]&gt;=4,"Good",
IF(amazon3[[#This Row],[rating]]&gt;=3,"Average","Low")))</f>
        <v>Good</v>
      </c>
      <c r="N781" s="6">
        <f>amazon3[[#This Row],[actual_price]]-amazon3[[#This Row],[discounted_price]]</f>
        <v>791</v>
      </c>
    </row>
    <row r="782" spans="1:14">
      <c r="A782" t="s">
        <v>6470</v>
      </c>
      <c r="B782" t="s">
        <v>6471</v>
      </c>
      <c r="C782" t="s">
        <v>3079</v>
      </c>
      <c r="D782" t="str">
        <f>LEFT(amazon3[[#This Row],[category]],FIND("|",amazon3[[#This Row],[category]]&amp;"|")-1)</f>
        <v>Electronics</v>
      </c>
      <c r="E782" s="3">
        <v>1199</v>
      </c>
      <c r="F782" s="3">
        <v>7999</v>
      </c>
      <c r="G782" s="2">
        <v>0.85</v>
      </c>
      <c r="H782">
        <v>3.6</v>
      </c>
      <c r="I782" s="5">
        <v>25910</v>
      </c>
      <c r="J782" t="s">
        <v>6476</v>
      </c>
      <c r="K782" s="1" t="s">
        <v>6479</v>
      </c>
      <c r="L782" t="str">
        <f>IF(amazon3[[#This Row],[discount_percentage]]&gt;=0.7,"70%+",
IF(amazon3[[#This Row],[discount_percentage]]&gt;=0.5,"50%-69%",
IF(amazon3[[#This Row],[discount_percentage]]&gt;=0.3,"30%-49%",
IF(amazon3[[#This Row],[discount_percentage]]&gt;=0.1,"10%-29%","Below 10%"))))</f>
        <v>70%+</v>
      </c>
      <c r="M782" s="9" t="str">
        <f>IF(amazon3[[#This Row],[rating]]&gt;=4.5,"Excellent",
IF(amazon3[[#This Row],[rating]]&gt;=4,"Good",
IF(amazon3[[#This Row],[rating]]&gt;=3,"Average","Low")))</f>
        <v>Average</v>
      </c>
      <c r="N782" s="6">
        <f>amazon3[[#This Row],[actual_price]]-amazon3[[#This Row],[discounted_price]]</f>
        <v>6800</v>
      </c>
    </row>
    <row r="783" spans="1:14">
      <c r="A783" t="s">
        <v>6480</v>
      </c>
      <c r="B783" t="s">
        <v>6481</v>
      </c>
      <c r="C783" t="s">
        <v>4876</v>
      </c>
      <c r="D783" t="str">
        <f>LEFT(amazon3[[#This Row],[category]],FIND("|",amazon3[[#This Row],[category]]&amp;"|")-1)</f>
        <v>Computers&amp;Accessories</v>
      </c>
      <c r="E783" s="3">
        <v>235</v>
      </c>
      <c r="F783" s="3">
        <v>1599</v>
      </c>
      <c r="G783" s="2">
        <v>0.85</v>
      </c>
      <c r="H783">
        <v>3.8</v>
      </c>
      <c r="I783" s="5">
        <v>1173</v>
      </c>
      <c r="J783" t="s">
        <v>6486</v>
      </c>
      <c r="K783" s="1" t="s">
        <v>6489</v>
      </c>
      <c r="L783" t="str">
        <f>IF(amazon3[[#This Row],[discount_percentage]]&gt;=0.7,"70%+",
IF(amazon3[[#This Row],[discount_percentage]]&gt;=0.5,"50%-69%",
IF(amazon3[[#This Row],[discount_percentage]]&gt;=0.3,"30%-49%",
IF(amazon3[[#This Row],[discount_percentage]]&gt;=0.1,"10%-29%","Below 10%"))))</f>
        <v>70%+</v>
      </c>
      <c r="M783" s="9" t="str">
        <f>IF(amazon3[[#This Row],[rating]]&gt;=4.5,"Excellent",
IF(amazon3[[#This Row],[rating]]&gt;=4,"Good",
IF(amazon3[[#This Row],[rating]]&gt;=3,"Average","Low")))</f>
        <v>Average</v>
      </c>
      <c r="N783" s="6">
        <f>amazon3[[#This Row],[actual_price]]-amazon3[[#This Row],[discounted_price]]</f>
        <v>1364</v>
      </c>
    </row>
    <row r="784" spans="1:14">
      <c r="A784" t="s">
        <v>6490</v>
      </c>
      <c r="B784" t="s">
        <v>6491</v>
      </c>
      <c r="C784" t="s">
        <v>4897</v>
      </c>
      <c r="D784" t="str">
        <f>LEFT(amazon3[[#This Row],[category]],FIND("|",amazon3[[#This Row],[category]]&amp;"|")-1)</f>
        <v>Computers&amp;Accessories</v>
      </c>
      <c r="E784" s="3">
        <v>549</v>
      </c>
      <c r="F784" s="3">
        <v>1999</v>
      </c>
      <c r="G784" s="2">
        <v>0.73</v>
      </c>
      <c r="H784">
        <v>3.6</v>
      </c>
      <c r="I784" s="5">
        <v>6422</v>
      </c>
      <c r="J784" t="s">
        <v>6496</v>
      </c>
      <c r="K784" s="1" t="s">
        <v>6499</v>
      </c>
      <c r="L784" t="str">
        <f>IF(amazon3[[#This Row],[discount_percentage]]&gt;=0.7,"70%+",
IF(amazon3[[#This Row],[discount_percentage]]&gt;=0.5,"50%-69%",
IF(amazon3[[#This Row],[discount_percentage]]&gt;=0.3,"30%-49%",
IF(amazon3[[#This Row],[discount_percentage]]&gt;=0.1,"10%-29%","Below 10%"))))</f>
        <v>70%+</v>
      </c>
      <c r="M784" s="9" t="str">
        <f>IF(amazon3[[#This Row],[rating]]&gt;=4.5,"Excellent",
IF(amazon3[[#This Row],[rating]]&gt;=4,"Good",
IF(amazon3[[#This Row],[rating]]&gt;=3,"Average","Low")))</f>
        <v>Average</v>
      </c>
      <c r="N784" s="6">
        <f>amazon3[[#This Row],[actual_price]]-amazon3[[#This Row],[discounted_price]]</f>
        <v>1450</v>
      </c>
    </row>
    <row r="785" spans="1:14">
      <c r="A785" t="s">
        <v>6500</v>
      </c>
      <c r="B785" t="s">
        <v>6501</v>
      </c>
      <c r="C785" t="s">
        <v>5858</v>
      </c>
      <c r="D785" t="str">
        <f>LEFT(amazon3[[#This Row],[category]],FIND("|",amazon3[[#This Row],[category]]&amp;"|")-1)</f>
        <v>Computers&amp;Accessories</v>
      </c>
      <c r="E785" s="3">
        <v>89</v>
      </c>
      <c r="F785" s="3">
        <v>99</v>
      </c>
      <c r="G785" s="2">
        <v>0.1</v>
      </c>
      <c r="H785">
        <v>4.2</v>
      </c>
      <c r="I785" s="5">
        <v>241</v>
      </c>
      <c r="J785" t="s">
        <v>6506</v>
      </c>
      <c r="K785" s="1" t="s">
        <v>6509</v>
      </c>
      <c r="L785" t="str">
        <f>IF(amazon3[[#This Row],[discount_percentage]]&gt;=0.7,"70%+",
IF(amazon3[[#This Row],[discount_percentage]]&gt;=0.5,"50%-69%",
IF(amazon3[[#This Row],[discount_percentage]]&gt;=0.3,"30%-49%",
IF(amazon3[[#This Row],[discount_percentage]]&gt;=0.1,"10%-29%","Below 10%"))))</f>
        <v>10%-29%</v>
      </c>
      <c r="M785" s="9" t="str">
        <f>IF(amazon3[[#This Row],[rating]]&gt;=4.5,"Excellent",
IF(amazon3[[#This Row],[rating]]&gt;=4,"Good",
IF(amazon3[[#This Row],[rating]]&gt;=3,"Average","Low")))</f>
        <v>Good</v>
      </c>
      <c r="N785" s="6">
        <f>amazon3[[#This Row],[actual_price]]-amazon3[[#This Row],[discounted_price]]</f>
        <v>10</v>
      </c>
    </row>
    <row r="786" spans="1:14">
      <c r="A786" t="s">
        <v>284</v>
      </c>
      <c r="B786" t="s">
        <v>285</v>
      </c>
      <c r="C786" t="s">
        <v>18</v>
      </c>
      <c r="D786" t="str">
        <f>LEFT(amazon3[[#This Row],[category]],FIND("|",amazon3[[#This Row],[category]]&amp;"|")-1)</f>
        <v>Computers&amp;Accessories</v>
      </c>
      <c r="E786" s="3">
        <v>970</v>
      </c>
      <c r="F786" s="3">
        <v>1999</v>
      </c>
      <c r="G786" s="2">
        <v>0.51</v>
      </c>
      <c r="H786">
        <v>4.4000000000000004</v>
      </c>
      <c r="I786" s="5">
        <v>184</v>
      </c>
      <c r="J786" t="s">
        <v>290</v>
      </c>
      <c r="K786" s="1" t="s">
        <v>6511</v>
      </c>
      <c r="L786" t="str">
        <f>IF(amazon3[[#This Row],[discount_percentage]]&gt;=0.7,"70%+",
IF(amazon3[[#This Row],[discount_percentage]]&gt;=0.5,"50%-69%",
IF(amazon3[[#This Row],[discount_percentage]]&gt;=0.3,"30%-49%",
IF(amazon3[[#This Row],[discount_percentage]]&gt;=0.1,"10%-29%","Below 10%"))))</f>
        <v>50%-69%</v>
      </c>
      <c r="M786" s="9" t="str">
        <f>IF(amazon3[[#This Row],[rating]]&gt;=4.5,"Excellent",
IF(amazon3[[#This Row],[rating]]&gt;=4,"Good",
IF(amazon3[[#This Row],[rating]]&gt;=3,"Average","Low")))</f>
        <v>Good</v>
      </c>
      <c r="N786" s="6">
        <f>amazon3[[#This Row],[actual_price]]-amazon3[[#This Row],[discounted_price]]</f>
        <v>1029</v>
      </c>
    </row>
    <row r="787" spans="1:14">
      <c r="A787" t="s">
        <v>6512</v>
      </c>
      <c r="B787" t="s">
        <v>6513</v>
      </c>
      <c r="C787" t="s">
        <v>3079</v>
      </c>
      <c r="D787" t="str">
        <f>LEFT(amazon3[[#This Row],[category]],FIND("|",amazon3[[#This Row],[category]]&amp;"|")-1)</f>
        <v>Electronics</v>
      </c>
      <c r="E787" s="3">
        <v>1299</v>
      </c>
      <c r="F787" s="3">
        <v>2999</v>
      </c>
      <c r="G787" s="2">
        <v>0.56999999999999995</v>
      </c>
      <c r="H787">
        <v>3.8</v>
      </c>
      <c r="I787" s="5">
        <v>14629</v>
      </c>
      <c r="J787" t="s">
        <v>6518</v>
      </c>
      <c r="K787" s="1" t="s">
        <v>6521</v>
      </c>
      <c r="L787" t="str">
        <f>IF(amazon3[[#This Row],[discount_percentage]]&gt;=0.7,"70%+",
IF(amazon3[[#This Row],[discount_percentage]]&gt;=0.5,"50%-69%",
IF(amazon3[[#This Row],[discount_percentage]]&gt;=0.3,"30%-49%",
IF(amazon3[[#This Row],[discount_percentage]]&gt;=0.1,"10%-29%","Below 10%"))))</f>
        <v>50%-69%</v>
      </c>
      <c r="M787" s="9" t="str">
        <f>IF(amazon3[[#This Row],[rating]]&gt;=4.5,"Excellent",
IF(amazon3[[#This Row],[rating]]&gt;=4,"Good",
IF(amazon3[[#This Row],[rating]]&gt;=3,"Average","Low")))</f>
        <v>Average</v>
      </c>
      <c r="N787" s="6">
        <f>amazon3[[#This Row],[actual_price]]-amazon3[[#This Row],[discounted_price]]</f>
        <v>1700</v>
      </c>
    </row>
    <row r="788" spans="1:14">
      <c r="A788" t="s">
        <v>6522</v>
      </c>
      <c r="B788" t="s">
        <v>6523</v>
      </c>
      <c r="C788" t="s">
        <v>5381</v>
      </c>
      <c r="D788" t="str">
        <f>LEFT(amazon3[[#This Row],[category]],FIND("|",amazon3[[#This Row],[category]]&amp;"|")-1)</f>
        <v>Computers&amp;Accessories</v>
      </c>
      <c r="E788" s="3">
        <v>230</v>
      </c>
      <c r="F788" s="3">
        <v>999</v>
      </c>
      <c r="G788" s="2">
        <v>0.77</v>
      </c>
      <c r="H788">
        <v>4.2</v>
      </c>
      <c r="I788" s="5">
        <v>1528</v>
      </c>
      <c r="J788" t="s">
        <v>6528</v>
      </c>
      <c r="K788" s="1" t="s">
        <v>6531</v>
      </c>
      <c r="L788" t="str">
        <f>IF(amazon3[[#This Row],[discount_percentage]]&gt;=0.7,"70%+",
IF(amazon3[[#This Row],[discount_percentage]]&gt;=0.5,"50%-69%",
IF(amazon3[[#This Row],[discount_percentage]]&gt;=0.3,"30%-49%",
IF(amazon3[[#This Row],[discount_percentage]]&gt;=0.1,"10%-29%","Below 10%"))))</f>
        <v>70%+</v>
      </c>
      <c r="M788" s="9" t="str">
        <f>IF(amazon3[[#This Row],[rating]]&gt;=4.5,"Excellent",
IF(amazon3[[#This Row],[rating]]&gt;=4,"Good",
IF(amazon3[[#This Row],[rating]]&gt;=3,"Average","Low")))</f>
        <v>Good</v>
      </c>
      <c r="N788" s="6">
        <f>amazon3[[#This Row],[actual_price]]-amazon3[[#This Row],[discounted_price]]</f>
        <v>769</v>
      </c>
    </row>
    <row r="789" spans="1:14">
      <c r="A789" t="s">
        <v>6532</v>
      </c>
      <c r="B789" t="s">
        <v>6533</v>
      </c>
      <c r="C789" t="s">
        <v>6534</v>
      </c>
      <c r="D789" t="str">
        <f>LEFT(amazon3[[#This Row],[category]],FIND("|",amazon3[[#This Row],[category]]&amp;"|")-1)</f>
        <v>Electronics</v>
      </c>
      <c r="E789" s="3">
        <v>119</v>
      </c>
      <c r="F789" s="3">
        <v>499</v>
      </c>
      <c r="G789" s="2">
        <v>0.76</v>
      </c>
      <c r="H789">
        <v>4.3</v>
      </c>
      <c r="I789" s="5">
        <v>15032</v>
      </c>
      <c r="J789" t="s">
        <v>6539</v>
      </c>
      <c r="K789" s="1" t="s">
        <v>6542</v>
      </c>
      <c r="L789" t="str">
        <f>IF(amazon3[[#This Row],[discount_percentage]]&gt;=0.7,"70%+",
IF(amazon3[[#This Row],[discount_percentage]]&gt;=0.5,"50%-69%",
IF(amazon3[[#This Row],[discount_percentage]]&gt;=0.3,"30%-49%",
IF(amazon3[[#This Row],[discount_percentage]]&gt;=0.1,"10%-29%","Below 10%"))))</f>
        <v>70%+</v>
      </c>
      <c r="M789" s="9" t="str">
        <f>IF(amazon3[[#This Row],[rating]]&gt;=4.5,"Excellent",
IF(amazon3[[#This Row],[rating]]&gt;=4,"Good",
IF(amazon3[[#This Row],[rating]]&gt;=3,"Average","Low")))</f>
        <v>Good</v>
      </c>
      <c r="N789" s="6">
        <f>amazon3[[#This Row],[actual_price]]-amazon3[[#This Row],[discounted_price]]</f>
        <v>380</v>
      </c>
    </row>
    <row r="790" spans="1:14">
      <c r="A790" t="s">
        <v>6543</v>
      </c>
      <c r="B790" t="s">
        <v>6544</v>
      </c>
      <c r="C790" t="s">
        <v>6545</v>
      </c>
      <c r="D790" t="str">
        <f>LEFT(amazon3[[#This Row],[category]],FIND("|",amazon3[[#This Row],[category]]&amp;"|")-1)</f>
        <v>Electronics</v>
      </c>
      <c r="E790" s="3">
        <v>449</v>
      </c>
      <c r="F790" s="3">
        <v>800</v>
      </c>
      <c r="G790" s="2">
        <v>0.44</v>
      </c>
      <c r="H790">
        <v>4.4000000000000004</v>
      </c>
      <c r="I790" s="5">
        <v>69585</v>
      </c>
      <c r="J790" t="s">
        <v>6550</v>
      </c>
      <c r="K790" s="1" t="s">
        <v>6553</v>
      </c>
      <c r="L790" t="str">
        <f>IF(amazon3[[#This Row],[discount_percentage]]&gt;=0.7,"70%+",
IF(amazon3[[#This Row],[discount_percentage]]&gt;=0.5,"50%-69%",
IF(amazon3[[#This Row],[discount_percentage]]&gt;=0.3,"30%-49%",
IF(amazon3[[#This Row],[discount_percentage]]&gt;=0.1,"10%-29%","Below 10%"))))</f>
        <v>30%-49%</v>
      </c>
      <c r="M790" s="9" t="str">
        <f>IF(amazon3[[#This Row],[rating]]&gt;=4.5,"Excellent",
IF(amazon3[[#This Row],[rating]]&gt;=4,"Good",
IF(amazon3[[#This Row],[rating]]&gt;=3,"Average","Low")))</f>
        <v>Good</v>
      </c>
      <c r="N790" s="6">
        <f>amazon3[[#This Row],[actual_price]]-amazon3[[#This Row],[discounted_price]]</f>
        <v>351</v>
      </c>
    </row>
    <row r="791" spans="1:14">
      <c r="A791" t="s">
        <v>6554</v>
      </c>
      <c r="B791" t="s">
        <v>6555</v>
      </c>
      <c r="C791" t="s">
        <v>6556</v>
      </c>
      <c r="D791" t="str">
        <f>LEFT(amazon3[[#This Row],[category]],FIND("|",amazon3[[#This Row],[category]]&amp;"|")-1)</f>
        <v>Electronics</v>
      </c>
      <c r="E791" s="3">
        <v>1699</v>
      </c>
      <c r="F791" s="3">
        <v>3495</v>
      </c>
      <c r="G791" s="2">
        <v>0.51</v>
      </c>
      <c r="H791">
        <v>4.0999999999999996</v>
      </c>
      <c r="I791" s="5">
        <v>14371</v>
      </c>
      <c r="J791" t="s">
        <v>6561</v>
      </c>
      <c r="K791" s="1" t="s">
        <v>6564</v>
      </c>
      <c r="L791" t="str">
        <f>IF(amazon3[[#This Row],[discount_percentage]]&gt;=0.7,"70%+",
IF(amazon3[[#This Row],[discount_percentage]]&gt;=0.5,"50%-69%",
IF(amazon3[[#This Row],[discount_percentage]]&gt;=0.3,"30%-49%",
IF(amazon3[[#This Row],[discount_percentage]]&gt;=0.1,"10%-29%","Below 10%"))))</f>
        <v>50%-69%</v>
      </c>
      <c r="M791" s="9" t="str">
        <f>IF(amazon3[[#This Row],[rating]]&gt;=4.5,"Excellent",
IF(amazon3[[#This Row],[rating]]&gt;=4,"Good",
IF(amazon3[[#This Row],[rating]]&gt;=3,"Average","Low")))</f>
        <v>Good</v>
      </c>
      <c r="N791" s="6">
        <f>amazon3[[#This Row],[actual_price]]-amazon3[[#This Row],[discounted_price]]</f>
        <v>1796</v>
      </c>
    </row>
    <row r="792" spans="1:14">
      <c r="A792" t="s">
        <v>6565</v>
      </c>
      <c r="B792" t="s">
        <v>6566</v>
      </c>
      <c r="C792" t="s">
        <v>6303</v>
      </c>
      <c r="D792" t="str">
        <f>LEFT(amazon3[[#This Row],[category]],FIND("|",amazon3[[#This Row],[category]]&amp;"|")-1)</f>
        <v>OfficeProducts</v>
      </c>
      <c r="E792" s="3">
        <v>561</v>
      </c>
      <c r="F792" s="3">
        <v>720</v>
      </c>
      <c r="G792" s="2">
        <v>0.22</v>
      </c>
      <c r="H792">
        <v>4.4000000000000004</v>
      </c>
      <c r="I792" s="5">
        <v>3182</v>
      </c>
      <c r="J792" t="s">
        <v>6571</v>
      </c>
      <c r="K792" s="1" t="s">
        <v>6574</v>
      </c>
      <c r="L792" t="str">
        <f>IF(amazon3[[#This Row],[discount_percentage]]&gt;=0.7,"70%+",
IF(amazon3[[#This Row],[discount_percentage]]&gt;=0.5,"50%-69%",
IF(amazon3[[#This Row],[discount_percentage]]&gt;=0.3,"30%-49%",
IF(amazon3[[#This Row],[discount_percentage]]&gt;=0.1,"10%-29%","Below 10%"))))</f>
        <v>10%-29%</v>
      </c>
      <c r="M792" s="9" t="str">
        <f>IF(amazon3[[#This Row],[rating]]&gt;=4.5,"Excellent",
IF(amazon3[[#This Row],[rating]]&gt;=4,"Good",
IF(amazon3[[#This Row],[rating]]&gt;=3,"Average","Low")))</f>
        <v>Good</v>
      </c>
      <c r="N792" s="6">
        <f>amazon3[[#This Row],[actual_price]]-amazon3[[#This Row],[discounted_price]]</f>
        <v>159</v>
      </c>
    </row>
    <row r="793" spans="1:14">
      <c r="A793" t="s">
        <v>6575</v>
      </c>
      <c r="B793" t="s">
        <v>6576</v>
      </c>
      <c r="C793" t="s">
        <v>4865</v>
      </c>
      <c r="D793" t="str">
        <f>LEFT(amazon3[[#This Row],[category]],FIND("|",amazon3[[#This Row],[category]]&amp;"|")-1)</f>
        <v>Computers&amp;Accessories</v>
      </c>
      <c r="E793" s="3">
        <v>289</v>
      </c>
      <c r="F793" s="3">
        <v>590</v>
      </c>
      <c r="G793" s="2">
        <v>0.51</v>
      </c>
      <c r="H793">
        <v>4.4000000000000004</v>
      </c>
      <c r="I793" s="5">
        <v>25886</v>
      </c>
      <c r="J793" t="s">
        <v>6581</v>
      </c>
      <c r="K793" s="1" t="s">
        <v>6584</v>
      </c>
      <c r="L793" t="str">
        <f>IF(amazon3[[#This Row],[discount_percentage]]&gt;=0.7,"70%+",
IF(amazon3[[#This Row],[discount_percentage]]&gt;=0.5,"50%-69%",
IF(amazon3[[#This Row],[discount_percentage]]&gt;=0.3,"30%-49%",
IF(amazon3[[#This Row],[discount_percentage]]&gt;=0.1,"10%-29%","Below 10%"))))</f>
        <v>50%-69%</v>
      </c>
      <c r="M793" s="9" t="str">
        <f>IF(amazon3[[#This Row],[rating]]&gt;=4.5,"Excellent",
IF(amazon3[[#This Row],[rating]]&gt;=4,"Good",
IF(amazon3[[#This Row],[rating]]&gt;=3,"Average","Low")))</f>
        <v>Good</v>
      </c>
      <c r="N793" s="6">
        <f>amazon3[[#This Row],[actual_price]]-amazon3[[#This Row],[discounted_price]]</f>
        <v>301</v>
      </c>
    </row>
    <row r="794" spans="1:14">
      <c r="A794" t="s">
        <v>6585</v>
      </c>
      <c r="B794" t="s">
        <v>6586</v>
      </c>
      <c r="C794" t="s">
        <v>4922</v>
      </c>
      <c r="D794" t="str">
        <f>LEFT(amazon3[[#This Row],[category]],FIND("|",amazon3[[#This Row],[category]]&amp;"|")-1)</f>
        <v>Computers&amp;Accessories</v>
      </c>
      <c r="E794" s="3">
        <v>599</v>
      </c>
      <c r="F794" s="3">
        <v>1999</v>
      </c>
      <c r="G794" s="2">
        <v>0.7</v>
      </c>
      <c r="H794">
        <v>4.4000000000000004</v>
      </c>
      <c r="I794" s="5">
        <v>4736</v>
      </c>
      <c r="J794" t="s">
        <v>6591</v>
      </c>
      <c r="K794" s="1" t="s">
        <v>6594</v>
      </c>
      <c r="L794" t="str">
        <f>IF(amazon3[[#This Row],[discount_percentage]]&gt;=0.7,"70%+",
IF(amazon3[[#This Row],[discount_percentage]]&gt;=0.5,"50%-69%",
IF(amazon3[[#This Row],[discount_percentage]]&gt;=0.3,"30%-49%",
IF(amazon3[[#This Row],[discount_percentage]]&gt;=0.1,"10%-29%","Below 10%"))))</f>
        <v>70%+</v>
      </c>
      <c r="M794" s="9" t="str">
        <f>IF(amazon3[[#This Row],[rating]]&gt;=4.5,"Excellent",
IF(amazon3[[#This Row],[rating]]&gt;=4,"Good",
IF(amazon3[[#This Row],[rating]]&gt;=3,"Average","Low")))</f>
        <v>Good</v>
      </c>
      <c r="N794" s="6">
        <f>amazon3[[#This Row],[actual_price]]-amazon3[[#This Row],[discounted_price]]</f>
        <v>1400</v>
      </c>
    </row>
    <row r="795" spans="1:14">
      <c r="A795" t="s">
        <v>6595</v>
      </c>
      <c r="B795" t="s">
        <v>6596</v>
      </c>
      <c r="C795" t="s">
        <v>5143</v>
      </c>
      <c r="D795" t="str">
        <f>LEFT(amazon3[[#This Row],[category]],FIND("|",amazon3[[#This Row],[category]]&amp;"|")-1)</f>
        <v>Computers&amp;Accessories</v>
      </c>
      <c r="E795" s="3">
        <v>5599</v>
      </c>
      <c r="F795" s="3">
        <v>7350</v>
      </c>
      <c r="G795" s="2">
        <v>0.24</v>
      </c>
      <c r="H795">
        <v>4.4000000000000004</v>
      </c>
      <c r="I795" s="5">
        <v>73005</v>
      </c>
      <c r="J795" t="s">
        <v>6601</v>
      </c>
      <c r="K795" s="1" t="s">
        <v>13118</v>
      </c>
      <c r="L795" t="str">
        <f>IF(amazon3[[#This Row],[discount_percentage]]&gt;=0.7,"70%+",
IF(amazon3[[#This Row],[discount_percentage]]&gt;=0.5,"50%-69%",
IF(amazon3[[#This Row],[discount_percentage]]&gt;=0.3,"30%-49%",
IF(amazon3[[#This Row],[discount_percentage]]&gt;=0.1,"10%-29%","Below 10%"))))</f>
        <v>10%-29%</v>
      </c>
      <c r="M795" s="9" t="str">
        <f>IF(amazon3[[#This Row],[rating]]&gt;=4.5,"Excellent",
IF(amazon3[[#This Row],[rating]]&gt;=4,"Good",
IF(amazon3[[#This Row],[rating]]&gt;=3,"Average","Low")))</f>
        <v>Good</v>
      </c>
      <c r="N795" s="6">
        <f>amazon3[[#This Row],[actual_price]]-amazon3[[#This Row],[discounted_price]]</f>
        <v>1751</v>
      </c>
    </row>
    <row r="796" spans="1:14">
      <c r="A796" t="s">
        <v>6605</v>
      </c>
      <c r="B796" t="s">
        <v>6606</v>
      </c>
      <c r="C796" t="s">
        <v>6607</v>
      </c>
      <c r="D796" t="str">
        <f>LEFT(amazon3[[#This Row],[category]],FIND("|",amazon3[[#This Row],[category]]&amp;"|")-1)</f>
        <v>Computers&amp;Accessories</v>
      </c>
      <c r="E796" s="3">
        <v>1990</v>
      </c>
      <c r="F796" s="3">
        <v>2595</v>
      </c>
      <c r="G796" s="2">
        <v>0.23</v>
      </c>
      <c r="H796">
        <v>4.3</v>
      </c>
      <c r="I796" s="5">
        <v>20398</v>
      </c>
      <c r="J796" t="s">
        <v>6612</v>
      </c>
      <c r="K796" s="1" t="s">
        <v>6615</v>
      </c>
      <c r="L796" t="str">
        <f>IF(amazon3[[#This Row],[discount_percentage]]&gt;=0.7,"70%+",
IF(amazon3[[#This Row],[discount_percentage]]&gt;=0.5,"50%-69%",
IF(amazon3[[#This Row],[discount_percentage]]&gt;=0.3,"30%-49%",
IF(amazon3[[#This Row],[discount_percentage]]&gt;=0.1,"10%-29%","Below 10%"))))</f>
        <v>10%-29%</v>
      </c>
      <c r="M796" s="9" t="str">
        <f>IF(amazon3[[#This Row],[rating]]&gt;=4.5,"Excellent",
IF(amazon3[[#This Row],[rating]]&gt;=4,"Good",
IF(amazon3[[#This Row],[rating]]&gt;=3,"Average","Low")))</f>
        <v>Good</v>
      </c>
      <c r="N796" s="6">
        <f>amazon3[[#This Row],[actual_price]]-amazon3[[#This Row],[discounted_price]]</f>
        <v>605</v>
      </c>
    </row>
    <row r="797" spans="1:14">
      <c r="A797" t="s">
        <v>6616</v>
      </c>
      <c r="B797" t="s">
        <v>6617</v>
      </c>
      <c r="C797" t="s">
        <v>6132</v>
      </c>
      <c r="D797" t="str">
        <f>LEFT(amazon3[[#This Row],[category]],FIND("|",amazon3[[#This Row],[category]]&amp;"|")-1)</f>
        <v>Computers&amp;Accessories</v>
      </c>
      <c r="E797" s="3">
        <v>499</v>
      </c>
      <c r="F797" s="3">
        <v>799</v>
      </c>
      <c r="G797" s="2">
        <v>0.38</v>
      </c>
      <c r="H797">
        <v>4.3</v>
      </c>
      <c r="I797" s="5">
        <v>2125</v>
      </c>
      <c r="J797" t="s">
        <v>6622</v>
      </c>
      <c r="K797" s="1" t="s">
        <v>6625</v>
      </c>
      <c r="L797" t="str">
        <f>IF(amazon3[[#This Row],[discount_percentage]]&gt;=0.7,"70%+",
IF(amazon3[[#This Row],[discount_percentage]]&gt;=0.5,"50%-69%",
IF(amazon3[[#This Row],[discount_percentage]]&gt;=0.3,"30%-49%",
IF(amazon3[[#This Row],[discount_percentage]]&gt;=0.1,"10%-29%","Below 10%"))))</f>
        <v>30%-49%</v>
      </c>
      <c r="M797" s="9" t="str">
        <f>IF(amazon3[[#This Row],[rating]]&gt;=4.5,"Excellent",
IF(amazon3[[#This Row],[rating]]&gt;=4,"Good",
IF(amazon3[[#This Row],[rating]]&gt;=3,"Average","Low")))</f>
        <v>Good</v>
      </c>
      <c r="N797" s="6">
        <f>amazon3[[#This Row],[actual_price]]-amazon3[[#This Row],[discounted_price]]</f>
        <v>300</v>
      </c>
    </row>
    <row r="798" spans="1:14">
      <c r="A798" t="s">
        <v>6626</v>
      </c>
      <c r="B798" t="s">
        <v>6627</v>
      </c>
      <c r="C798" t="s">
        <v>6230</v>
      </c>
      <c r="D798" t="str">
        <f>LEFT(amazon3[[#This Row],[category]],FIND("|",amazon3[[#This Row],[category]]&amp;"|")-1)</f>
        <v>Computers&amp;Accessories</v>
      </c>
      <c r="E798" s="3">
        <v>449</v>
      </c>
      <c r="F798" s="3">
        <v>999</v>
      </c>
      <c r="G798" s="2">
        <v>0.55000000000000004</v>
      </c>
      <c r="H798">
        <v>4.3</v>
      </c>
      <c r="I798" s="5">
        <v>11330</v>
      </c>
      <c r="J798" t="s">
        <v>6632</v>
      </c>
      <c r="K798" s="1" t="s">
        <v>6634</v>
      </c>
      <c r="L798" t="str">
        <f>IF(amazon3[[#This Row],[discount_percentage]]&gt;=0.7,"70%+",
IF(amazon3[[#This Row],[discount_percentage]]&gt;=0.5,"50%-69%",
IF(amazon3[[#This Row],[discount_percentage]]&gt;=0.3,"30%-49%",
IF(amazon3[[#This Row],[discount_percentage]]&gt;=0.1,"10%-29%","Below 10%"))))</f>
        <v>50%-69%</v>
      </c>
      <c r="M798" s="9" t="str">
        <f>IF(amazon3[[#This Row],[rating]]&gt;=4.5,"Excellent",
IF(amazon3[[#This Row],[rating]]&gt;=4,"Good",
IF(amazon3[[#This Row],[rating]]&gt;=3,"Average","Low")))</f>
        <v>Good</v>
      </c>
      <c r="N798" s="6">
        <f>amazon3[[#This Row],[actual_price]]-amazon3[[#This Row],[discounted_price]]</f>
        <v>550</v>
      </c>
    </row>
    <row r="799" spans="1:14">
      <c r="A799" t="s">
        <v>6635</v>
      </c>
      <c r="B799" t="s">
        <v>6636</v>
      </c>
      <c r="C799" t="s">
        <v>6637</v>
      </c>
      <c r="D799" t="str">
        <f>LEFT(amazon3[[#This Row],[category]],FIND("|",amazon3[[#This Row],[category]]&amp;"|")-1)</f>
        <v>Computers&amp;Accessories</v>
      </c>
      <c r="E799" s="3">
        <v>999</v>
      </c>
      <c r="F799" s="3">
        <v>1999</v>
      </c>
      <c r="G799" s="2">
        <v>0.5</v>
      </c>
      <c r="H799">
        <v>4.2</v>
      </c>
      <c r="I799" s="5">
        <v>27441</v>
      </c>
      <c r="J799" t="s">
        <v>6642</v>
      </c>
      <c r="K799" s="1" t="s">
        <v>6645</v>
      </c>
      <c r="L799" t="str">
        <f>IF(amazon3[[#This Row],[discount_percentage]]&gt;=0.7,"70%+",
IF(amazon3[[#This Row],[discount_percentage]]&gt;=0.5,"50%-69%",
IF(amazon3[[#This Row],[discount_percentage]]&gt;=0.3,"30%-49%",
IF(amazon3[[#This Row],[discount_percentage]]&gt;=0.1,"10%-29%","Below 10%"))))</f>
        <v>50%-69%</v>
      </c>
      <c r="M799" s="9" t="str">
        <f>IF(amazon3[[#This Row],[rating]]&gt;=4.5,"Excellent",
IF(amazon3[[#This Row],[rating]]&gt;=4,"Good",
IF(amazon3[[#This Row],[rating]]&gt;=3,"Average","Low")))</f>
        <v>Good</v>
      </c>
      <c r="N799" s="6">
        <f>amazon3[[#This Row],[actual_price]]-amazon3[[#This Row],[discounted_price]]</f>
        <v>1000</v>
      </c>
    </row>
    <row r="800" spans="1:14">
      <c r="A800" t="s">
        <v>6646</v>
      </c>
      <c r="B800" t="s">
        <v>6647</v>
      </c>
      <c r="C800" t="s">
        <v>4468</v>
      </c>
      <c r="D800" t="str">
        <f>LEFT(amazon3[[#This Row],[category]],FIND("|",amazon3[[#This Row],[category]]&amp;"|")-1)</f>
        <v>Computers&amp;Accessories</v>
      </c>
      <c r="E800" s="3">
        <v>69</v>
      </c>
      <c r="F800" s="3">
        <v>299</v>
      </c>
      <c r="G800" s="2">
        <v>0.77</v>
      </c>
      <c r="H800">
        <v>4.3</v>
      </c>
      <c r="I800" s="5">
        <v>255</v>
      </c>
      <c r="J800" t="s">
        <v>6652</v>
      </c>
      <c r="K800" s="1" t="s">
        <v>6655</v>
      </c>
      <c r="L800" t="str">
        <f>IF(amazon3[[#This Row],[discount_percentage]]&gt;=0.7,"70%+",
IF(amazon3[[#This Row],[discount_percentage]]&gt;=0.5,"50%-69%",
IF(amazon3[[#This Row],[discount_percentage]]&gt;=0.3,"30%-49%",
IF(amazon3[[#This Row],[discount_percentage]]&gt;=0.1,"10%-29%","Below 10%"))))</f>
        <v>70%+</v>
      </c>
      <c r="M800" s="9" t="str">
        <f>IF(amazon3[[#This Row],[rating]]&gt;=4.5,"Excellent",
IF(amazon3[[#This Row],[rating]]&gt;=4,"Good",
IF(amazon3[[#This Row],[rating]]&gt;=3,"Average","Low")))</f>
        <v>Good</v>
      </c>
      <c r="N800" s="6">
        <f>amazon3[[#This Row],[actual_price]]-amazon3[[#This Row],[discounted_price]]</f>
        <v>230</v>
      </c>
    </row>
    <row r="801" spans="1:14">
      <c r="A801" t="s">
        <v>6656</v>
      </c>
      <c r="B801" t="s">
        <v>6657</v>
      </c>
      <c r="C801" t="s">
        <v>4865</v>
      </c>
      <c r="D801" t="str">
        <f>LEFT(amazon3[[#This Row],[category]],FIND("|",amazon3[[#This Row],[category]]&amp;"|")-1)</f>
        <v>Computers&amp;Accessories</v>
      </c>
      <c r="E801" s="3">
        <v>899</v>
      </c>
      <c r="F801" s="3">
        <v>1499</v>
      </c>
      <c r="G801" s="2">
        <v>0.4</v>
      </c>
      <c r="H801">
        <v>4.2</v>
      </c>
      <c r="I801" s="5">
        <v>23174</v>
      </c>
      <c r="J801" t="s">
        <v>6662</v>
      </c>
      <c r="K801" s="1" t="s">
        <v>6665</v>
      </c>
      <c r="L801" t="str">
        <f>IF(amazon3[[#This Row],[discount_percentage]]&gt;=0.7,"70%+",
IF(amazon3[[#This Row],[discount_percentage]]&gt;=0.5,"50%-69%",
IF(amazon3[[#This Row],[discount_percentage]]&gt;=0.3,"30%-49%",
IF(amazon3[[#This Row],[discount_percentage]]&gt;=0.1,"10%-29%","Below 10%"))))</f>
        <v>30%-49%</v>
      </c>
      <c r="M801" s="9" t="str">
        <f>IF(amazon3[[#This Row],[rating]]&gt;=4.5,"Excellent",
IF(amazon3[[#This Row],[rating]]&gt;=4,"Good",
IF(amazon3[[#This Row],[rating]]&gt;=3,"Average","Low")))</f>
        <v>Good</v>
      </c>
      <c r="N801" s="6">
        <f>amazon3[[#This Row],[actual_price]]-amazon3[[#This Row],[discounted_price]]</f>
        <v>600</v>
      </c>
    </row>
    <row r="802" spans="1:14">
      <c r="A802" t="s">
        <v>6666</v>
      </c>
      <c r="B802" t="s">
        <v>6667</v>
      </c>
      <c r="C802" t="s">
        <v>5055</v>
      </c>
      <c r="D802" t="str">
        <f>LEFT(amazon3[[#This Row],[category]],FIND("|",amazon3[[#This Row],[category]]&amp;"|")-1)</f>
        <v>MusicalInstruments</v>
      </c>
      <c r="E802" s="3">
        <v>478</v>
      </c>
      <c r="F802" s="3">
        <v>699</v>
      </c>
      <c r="G802" s="2">
        <v>0.32</v>
      </c>
      <c r="H802">
        <v>3.8</v>
      </c>
      <c r="I802" s="5">
        <v>20218</v>
      </c>
      <c r="J802" t="s">
        <v>6672</v>
      </c>
      <c r="K802" s="1" t="s">
        <v>6675</v>
      </c>
      <c r="L802" t="str">
        <f>IF(amazon3[[#This Row],[discount_percentage]]&gt;=0.7,"70%+",
IF(amazon3[[#This Row],[discount_percentage]]&gt;=0.5,"50%-69%",
IF(amazon3[[#This Row],[discount_percentage]]&gt;=0.3,"30%-49%",
IF(amazon3[[#This Row],[discount_percentage]]&gt;=0.1,"10%-29%","Below 10%"))))</f>
        <v>30%-49%</v>
      </c>
      <c r="M802" s="9" t="str">
        <f>IF(amazon3[[#This Row],[rating]]&gt;=4.5,"Excellent",
IF(amazon3[[#This Row],[rating]]&gt;=4,"Good",
IF(amazon3[[#This Row],[rating]]&gt;=3,"Average","Low")))</f>
        <v>Average</v>
      </c>
      <c r="N802" s="6">
        <f>amazon3[[#This Row],[actual_price]]-amazon3[[#This Row],[discounted_price]]</f>
        <v>221</v>
      </c>
    </row>
    <row r="803" spans="1:14">
      <c r="A803" t="s">
        <v>6676</v>
      </c>
      <c r="B803" t="s">
        <v>6677</v>
      </c>
      <c r="C803" t="s">
        <v>6678</v>
      </c>
      <c r="D803" t="str">
        <f>LEFT(amazon3[[#This Row],[category]],FIND("|",amazon3[[#This Row],[category]]&amp;"|")-1)</f>
        <v>Computers&amp;Accessories</v>
      </c>
      <c r="E803" s="3">
        <v>1399</v>
      </c>
      <c r="F803" s="3">
        <v>2490</v>
      </c>
      <c r="G803" s="2">
        <v>0.44</v>
      </c>
      <c r="H803">
        <v>4.3</v>
      </c>
      <c r="I803" s="5">
        <v>11074</v>
      </c>
      <c r="J803" t="s">
        <v>6683</v>
      </c>
      <c r="K803" s="1" t="s">
        <v>6686</v>
      </c>
      <c r="L803" t="str">
        <f>IF(amazon3[[#This Row],[discount_percentage]]&gt;=0.7,"70%+",
IF(amazon3[[#This Row],[discount_percentage]]&gt;=0.5,"50%-69%",
IF(amazon3[[#This Row],[discount_percentage]]&gt;=0.3,"30%-49%",
IF(amazon3[[#This Row],[discount_percentage]]&gt;=0.1,"10%-29%","Below 10%"))))</f>
        <v>30%-49%</v>
      </c>
      <c r="M803" s="9" t="str">
        <f>IF(amazon3[[#This Row],[rating]]&gt;=4.5,"Excellent",
IF(amazon3[[#This Row],[rating]]&gt;=4,"Good",
IF(amazon3[[#This Row],[rating]]&gt;=3,"Average","Low")))</f>
        <v>Good</v>
      </c>
      <c r="N803" s="6">
        <f>amazon3[[#This Row],[actual_price]]-amazon3[[#This Row],[discounted_price]]</f>
        <v>1091</v>
      </c>
    </row>
    <row r="804" spans="1:14">
      <c r="A804" t="s">
        <v>304</v>
      </c>
      <c r="B804" t="s">
        <v>305</v>
      </c>
      <c r="C804" t="s">
        <v>18</v>
      </c>
      <c r="D804" t="str">
        <f>LEFT(amazon3[[#This Row],[category]],FIND("|",amazon3[[#This Row],[category]]&amp;"|")-1)</f>
        <v>Computers&amp;Accessories</v>
      </c>
      <c r="E804" s="3">
        <v>199</v>
      </c>
      <c r="F804" s="3">
        <v>750</v>
      </c>
      <c r="G804" s="2">
        <v>0.73</v>
      </c>
      <c r="H804">
        <v>4.5</v>
      </c>
      <c r="I804" s="5">
        <v>74976</v>
      </c>
      <c r="J804" t="s">
        <v>310</v>
      </c>
      <c r="K804" s="1" t="s">
        <v>13119</v>
      </c>
      <c r="L804" t="str">
        <f>IF(amazon3[[#This Row],[discount_percentage]]&gt;=0.7,"70%+",
IF(amazon3[[#This Row],[discount_percentage]]&gt;=0.5,"50%-69%",
IF(amazon3[[#This Row],[discount_percentage]]&gt;=0.3,"30%-49%",
IF(amazon3[[#This Row],[discount_percentage]]&gt;=0.1,"10%-29%","Below 10%"))))</f>
        <v>70%+</v>
      </c>
      <c r="M804" s="9" t="str">
        <f>IF(amazon3[[#This Row],[rating]]&gt;=4.5,"Excellent",
IF(amazon3[[#This Row],[rating]]&gt;=4,"Good",
IF(amazon3[[#This Row],[rating]]&gt;=3,"Average","Low")))</f>
        <v>Excellent</v>
      </c>
      <c r="N804" s="6">
        <f>amazon3[[#This Row],[actual_price]]-amazon3[[#This Row],[discounted_price]]</f>
        <v>551</v>
      </c>
    </row>
    <row r="805" spans="1:14">
      <c r="A805" t="s">
        <v>6689</v>
      </c>
      <c r="B805" t="s">
        <v>6690</v>
      </c>
      <c r="C805" t="s">
        <v>6691</v>
      </c>
      <c r="D805" t="str">
        <f>LEFT(amazon3[[#This Row],[category]],FIND("|",amazon3[[#This Row],[category]]&amp;"|")-1)</f>
        <v>Computers&amp;Accessories</v>
      </c>
      <c r="E805" s="3">
        <v>149</v>
      </c>
      <c r="F805" s="3">
        <v>499</v>
      </c>
      <c r="G805" s="2">
        <v>0.7</v>
      </c>
      <c r="H805">
        <v>4.0999999999999996</v>
      </c>
      <c r="I805" s="5">
        <v>25607</v>
      </c>
      <c r="J805" t="s">
        <v>6696</v>
      </c>
      <c r="K805" s="1" t="s">
        <v>6699</v>
      </c>
      <c r="L805" t="str">
        <f>IF(amazon3[[#This Row],[discount_percentage]]&gt;=0.7,"70%+",
IF(amazon3[[#This Row],[discount_percentage]]&gt;=0.5,"50%-69%",
IF(amazon3[[#This Row],[discount_percentage]]&gt;=0.3,"30%-49%",
IF(amazon3[[#This Row],[discount_percentage]]&gt;=0.1,"10%-29%","Below 10%"))))</f>
        <v>70%+</v>
      </c>
      <c r="M805" s="9" t="str">
        <f>IF(amazon3[[#This Row],[rating]]&gt;=4.5,"Excellent",
IF(amazon3[[#This Row],[rating]]&gt;=4,"Good",
IF(amazon3[[#This Row],[rating]]&gt;=3,"Average","Low")))</f>
        <v>Good</v>
      </c>
      <c r="N805" s="6">
        <f>amazon3[[#This Row],[actual_price]]-amazon3[[#This Row],[discounted_price]]</f>
        <v>350</v>
      </c>
    </row>
    <row r="806" spans="1:14">
      <c r="A806" t="s">
        <v>6700</v>
      </c>
      <c r="B806" t="s">
        <v>6701</v>
      </c>
      <c r="C806" t="s">
        <v>5541</v>
      </c>
      <c r="D806" t="str">
        <f>LEFT(amazon3[[#This Row],[category]],FIND("|",amazon3[[#This Row],[category]]&amp;"|")-1)</f>
        <v>Electronics</v>
      </c>
      <c r="E806" s="3">
        <v>1799</v>
      </c>
      <c r="F806" s="3">
        <v>4990</v>
      </c>
      <c r="G806" s="2">
        <v>0.64</v>
      </c>
      <c r="H806">
        <v>4.2</v>
      </c>
      <c r="I806" s="5">
        <v>41226</v>
      </c>
      <c r="J806" t="s">
        <v>6706</v>
      </c>
      <c r="K806" s="1" t="s">
        <v>6709</v>
      </c>
      <c r="L806" t="str">
        <f>IF(amazon3[[#This Row],[discount_percentage]]&gt;=0.7,"70%+",
IF(amazon3[[#This Row],[discount_percentage]]&gt;=0.5,"50%-69%",
IF(amazon3[[#This Row],[discount_percentage]]&gt;=0.3,"30%-49%",
IF(amazon3[[#This Row],[discount_percentage]]&gt;=0.1,"10%-29%","Below 10%"))))</f>
        <v>50%-69%</v>
      </c>
      <c r="M806" s="9" t="str">
        <f>IF(amazon3[[#This Row],[rating]]&gt;=4.5,"Excellent",
IF(amazon3[[#This Row],[rating]]&gt;=4,"Good",
IF(amazon3[[#This Row],[rating]]&gt;=3,"Average","Low")))</f>
        <v>Good</v>
      </c>
      <c r="N806" s="6">
        <f>amazon3[[#This Row],[actual_price]]-amazon3[[#This Row],[discounted_price]]</f>
        <v>3191</v>
      </c>
    </row>
    <row r="807" spans="1:14">
      <c r="A807" t="s">
        <v>6710</v>
      </c>
      <c r="B807" t="s">
        <v>6711</v>
      </c>
      <c r="C807" t="s">
        <v>6712</v>
      </c>
      <c r="D807" t="str">
        <f>LEFT(amazon3[[#This Row],[category]],FIND("|",amazon3[[#This Row],[category]]&amp;"|")-1)</f>
        <v>HomeImprovement</v>
      </c>
      <c r="E807" s="3">
        <v>425</v>
      </c>
      <c r="F807" s="3">
        <v>999</v>
      </c>
      <c r="G807" s="2">
        <v>0.56999999999999995</v>
      </c>
      <c r="H807">
        <v>4</v>
      </c>
      <c r="I807" s="5">
        <v>2581</v>
      </c>
      <c r="J807" t="s">
        <v>6717</v>
      </c>
      <c r="K807" s="1" t="s">
        <v>6720</v>
      </c>
      <c r="L807" t="str">
        <f>IF(amazon3[[#This Row],[discount_percentage]]&gt;=0.7,"70%+",
IF(amazon3[[#This Row],[discount_percentage]]&gt;=0.5,"50%-69%",
IF(amazon3[[#This Row],[discount_percentage]]&gt;=0.3,"30%-49%",
IF(amazon3[[#This Row],[discount_percentage]]&gt;=0.1,"10%-29%","Below 10%"))))</f>
        <v>50%-69%</v>
      </c>
      <c r="M807" s="9" t="str">
        <f>IF(amazon3[[#This Row],[rating]]&gt;=4.5,"Excellent",
IF(amazon3[[#This Row],[rating]]&gt;=4,"Good",
IF(amazon3[[#This Row],[rating]]&gt;=3,"Average","Low")))</f>
        <v>Good</v>
      </c>
      <c r="N807" s="6">
        <f>amazon3[[#This Row],[actual_price]]-amazon3[[#This Row],[discounted_price]]</f>
        <v>574</v>
      </c>
    </row>
    <row r="808" spans="1:14">
      <c r="A808" t="s">
        <v>6721</v>
      </c>
      <c r="B808" t="s">
        <v>6722</v>
      </c>
      <c r="C808" t="s">
        <v>6219</v>
      </c>
      <c r="D808" t="str">
        <f>LEFT(amazon3[[#This Row],[category]],FIND("|",amazon3[[#This Row],[category]]&amp;"|")-1)</f>
        <v>Electronics</v>
      </c>
      <c r="E808" s="3">
        <v>999</v>
      </c>
      <c r="F808" s="3">
        <v>2490</v>
      </c>
      <c r="G808" s="2">
        <v>0.6</v>
      </c>
      <c r="H808">
        <v>4.0999999999999996</v>
      </c>
      <c r="I808" s="5">
        <v>18331</v>
      </c>
      <c r="J808" t="s">
        <v>6727</v>
      </c>
      <c r="K808" s="1" t="s">
        <v>6730</v>
      </c>
      <c r="L808" t="str">
        <f>IF(amazon3[[#This Row],[discount_percentage]]&gt;=0.7,"70%+",
IF(amazon3[[#This Row],[discount_percentage]]&gt;=0.5,"50%-69%",
IF(amazon3[[#This Row],[discount_percentage]]&gt;=0.3,"30%-49%",
IF(amazon3[[#This Row],[discount_percentage]]&gt;=0.1,"10%-29%","Below 10%"))))</f>
        <v>50%-69%</v>
      </c>
      <c r="M808" s="9" t="str">
        <f>IF(amazon3[[#This Row],[rating]]&gt;=4.5,"Excellent",
IF(amazon3[[#This Row],[rating]]&gt;=4,"Good",
IF(amazon3[[#This Row],[rating]]&gt;=3,"Average","Low")))</f>
        <v>Good</v>
      </c>
      <c r="N808" s="6">
        <f>amazon3[[#This Row],[actual_price]]-amazon3[[#This Row],[discounted_price]]</f>
        <v>1491</v>
      </c>
    </row>
    <row r="809" spans="1:14">
      <c r="A809" t="s">
        <v>6731</v>
      </c>
      <c r="B809" t="s">
        <v>6732</v>
      </c>
      <c r="C809" t="s">
        <v>4876</v>
      </c>
      <c r="D809" t="str">
        <f>LEFT(amazon3[[#This Row],[category]],FIND("|",amazon3[[#This Row],[category]]&amp;"|")-1)</f>
        <v>Computers&amp;Accessories</v>
      </c>
      <c r="E809" s="3">
        <v>378</v>
      </c>
      <c r="F809" s="3">
        <v>999</v>
      </c>
      <c r="G809" s="2">
        <v>0.62</v>
      </c>
      <c r="H809">
        <v>4.0999999999999996</v>
      </c>
      <c r="I809" s="5">
        <v>1779</v>
      </c>
      <c r="J809" t="s">
        <v>6737</v>
      </c>
      <c r="K809" s="1" t="s">
        <v>6740</v>
      </c>
      <c r="L809" t="str">
        <f>IF(amazon3[[#This Row],[discount_percentage]]&gt;=0.7,"70%+",
IF(amazon3[[#This Row],[discount_percentage]]&gt;=0.5,"50%-69%",
IF(amazon3[[#This Row],[discount_percentage]]&gt;=0.3,"30%-49%",
IF(amazon3[[#This Row],[discount_percentage]]&gt;=0.1,"10%-29%","Below 10%"))))</f>
        <v>50%-69%</v>
      </c>
      <c r="M809" s="9" t="str">
        <f>IF(amazon3[[#This Row],[rating]]&gt;=4.5,"Excellent",
IF(amazon3[[#This Row],[rating]]&gt;=4,"Good",
IF(amazon3[[#This Row],[rating]]&gt;=3,"Average","Low")))</f>
        <v>Good</v>
      </c>
      <c r="N809" s="6">
        <f>amazon3[[#This Row],[actual_price]]-amazon3[[#This Row],[discounted_price]]</f>
        <v>621</v>
      </c>
    </row>
    <row r="810" spans="1:14">
      <c r="A810" t="s">
        <v>6741</v>
      </c>
      <c r="B810" t="s">
        <v>6742</v>
      </c>
      <c r="C810" t="s">
        <v>6743</v>
      </c>
      <c r="D810" t="str">
        <f>LEFT(amazon3[[#This Row],[category]],FIND("|",amazon3[[#This Row],[category]]&amp;"|")-1)</f>
        <v>OfficeProducts</v>
      </c>
      <c r="E810" s="3">
        <v>99</v>
      </c>
      <c r="F810" s="3">
        <v>99</v>
      </c>
      <c r="G810" s="2">
        <v>0</v>
      </c>
      <c r="H810">
        <v>4.3</v>
      </c>
      <c r="I810" s="5">
        <v>388</v>
      </c>
      <c r="J810" t="s">
        <v>6748</v>
      </c>
      <c r="K810" s="1" t="s">
        <v>6751</v>
      </c>
      <c r="L810" t="str">
        <f>IF(amazon3[[#This Row],[discount_percentage]]&gt;=0.7,"70%+",
IF(amazon3[[#This Row],[discount_percentage]]&gt;=0.5,"50%-69%",
IF(amazon3[[#This Row],[discount_percentage]]&gt;=0.3,"30%-49%",
IF(amazon3[[#This Row],[discount_percentage]]&gt;=0.1,"10%-29%","Below 10%"))))</f>
        <v>Below 10%</v>
      </c>
      <c r="M810" s="9" t="str">
        <f>IF(amazon3[[#This Row],[rating]]&gt;=4.5,"Excellent",
IF(amazon3[[#This Row],[rating]]&gt;=4,"Good",
IF(amazon3[[#This Row],[rating]]&gt;=3,"Average","Low")))</f>
        <v>Good</v>
      </c>
      <c r="N810" s="6">
        <f>amazon3[[#This Row],[actual_price]]-amazon3[[#This Row],[discounted_price]]</f>
        <v>0</v>
      </c>
    </row>
    <row r="811" spans="1:14">
      <c r="A811" t="s">
        <v>6752</v>
      </c>
      <c r="B811" t="s">
        <v>6753</v>
      </c>
      <c r="C811" t="s">
        <v>5468</v>
      </c>
      <c r="D811" t="str">
        <f>LEFT(amazon3[[#This Row],[category]],FIND("|",amazon3[[#This Row],[category]]&amp;"|")-1)</f>
        <v>Computers&amp;Accessories</v>
      </c>
      <c r="E811" s="3">
        <v>1499</v>
      </c>
      <c r="F811" s="3">
        <v>2999</v>
      </c>
      <c r="G811" s="2">
        <v>0.5</v>
      </c>
      <c r="H811">
        <v>4.5</v>
      </c>
      <c r="I811" s="5">
        <v>8656</v>
      </c>
      <c r="J811" t="s">
        <v>6758</v>
      </c>
      <c r="K811" s="1" t="s">
        <v>6761</v>
      </c>
      <c r="L811" t="str">
        <f>IF(amazon3[[#This Row],[discount_percentage]]&gt;=0.7,"70%+",
IF(amazon3[[#This Row],[discount_percentage]]&gt;=0.5,"50%-69%",
IF(amazon3[[#This Row],[discount_percentage]]&gt;=0.3,"30%-49%",
IF(amazon3[[#This Row],[discount_percentage]]&gt;=0.1,"10%-29%","Below 10%"))))</f>
        <v>50%-69%</v>
      </c>
      <c r="M811" s="9" t="str">
        <f>IF(amazon3[[#This Row],[rating]]&gt;=4.5,"Excellent",
IF(amazon3[[#This Row],[rating]]&gt;=4,"Good",
IF(amazon3[[#This Row],[rating]]&gt;=3,"Average","Low")))</f>
        <v>Excellent</v>
      </c>
      <c r="N811" s="6">
        <f>amazon3[[#This Row],[actual_price]]-amazon3[[#This Row],[discounted_price]]</f>
        <v>1500</v>
      </c>
    </row>
    <row r="812" spans="1:14">
      <c r="A812" t="s">
        <v>6762</v>
      </c>
      <c r="B812" t="s">
        <v>6763</v>
      </c>
      <c r="C812" t="s">
        <v>6764</v>
      </c>
      <c r="D812" t="str">
        <f>LEFT(amazon3[[#This Row],[category]],FIND("|",amazon3[[#This Row],[category]]&amp;"|")-1)</f>
        <v>Computers&amp;Accessories</v>
      </c>
      <c r="E812" s="3">
        <v>1815</v>
      </c>
      <c r="F812" s="3">
        <v>3100</v>
      </c>
      <c r="G812" s="2">
        <v>0.41</v>
      </c>
      <c r="H812">
        <v>4.5</v>
      </c>
      <c r="I812" s="5">
        <v>92925</v>
      </c>
      <c r="J812" t="s">
        <v>6769</v>
      </c>
      <c r="K812" s="1" t="s">
        <v>6772</v>
      </c>
      <c r="L812" t="str">
        <f>IF(amazon3[[#This Row],[discount_percentage]]&gt;=0.7,"70%+",
IF(amazon3[[#This Row],[discount_percentage]]&gt;=0.5,"50%-69%",
IF(amazon3[[#This Row],[discount_percentage]]&gt;=0.3,"30%-49%",
IF(amazon3[[#This Row],[discount_percentage]]&gt;=0.1,"10%-29%","Below 10%"))))</f>
        <v>30%-49%</v>
      </c>
      <c r="M812" s="9" t="str">
        <f>IF(amazon3[[#This Row],[rating]]&gt;=4.5,"Excellent",
IF(amazon3[[#This Row],[rating]]&gt;=4,"Good",
IF(amazon3[[#This Row],[rating]]&gt;=3,"Average","Low")))</f>
        <v>Excellent</v>
      </c>
      <c r="N812" s="6">
        <f>amazon3[[#This Row],[actual_price]]-amazon3[[#This Row],[discounted_price]]</f>
        <v>1285</v>
      </c>
    </row>
    <row r="813" spans="1:14">
      <c r="A813" t="s">
        <v>6773</v>
      </c>
      <c r="B813" t="s">
        <v>6774</v>
      </c>
      <c r="C813" t="s">
        <v>6303</v>
      </c>
      <c r="D813" t="str">
        <f>LEFT(amazon3[[#This Row],[category]],FIND("|",amazon3[[#This Row],[category]]&amp;"|")-1)</f>
        <v>OfficeProducts</v>
      </c>
      <c r="E813" s="3">
        <v>67</v>
      </c>
      <c r="F813" s="3">
        <v>75</v>
      </c>
      <c r="G813" s="2">
        <v>0.11</v>
      </c>
      <c r="H813">
        <v>4.0999999999999996</v>
      </c>
      <c r="I813" s="5">
        <v>1269</v>
      </c>
      <c r="J813" t="s">
        <v>6779</v>
      </c>
      <c r="K813" s="1" t="s">
        <v>6782</v>
      </c>
      <c r="L813" t="str">
        <f>IF(amazon3[[#This Row],[discount_percentage]]&gt;=0.7,"70%+",
IF(amazon3[[#This Row],[discount_percentage]]&gt;=0.5,"50%-69%",
IF(amazon3[[#This Row],[discount_percentage]]&gt;=0.3,"30%-49%",
IF(amazon3[[#This Row],[discount_percentage]]&gt;=0.1,"10%-29%","Below 10%"))))</f>
        <v>10%-29%</v>
      </c>
      <c r="M813" s="9" t="str">
        <f>IF(amazon3[[#This Row],[rating]]&gt;=4.5,"Excellent",
IF(amazon3[[#This Row],[rating]]&gt;=4,"Good",
IF(amazon3[[#This Row],[rating]]&gt;=3,"Average","Low")))</f>
        <v>Good</v>
      </c>
      <c r="N813" s="6">
        <f>amazon3[[#This Row],[actual_price]]-amazon3[[#This Row],[discounted_price]]</f>
        <v>8</v>
      </c>
    </row>
    <row r="814" spans="1:14">
      <c r="A814" t="s">
        <v>6783</v>
      </c>
      <c r="B814" t="s">
        <v>6784</v>
      </c>
      <c r="C814" t="s">
        <v>4897</v>
      </c>
      <c r="D814" t="str">
        <f>LEFT(amazon3[[#This Row],[category]],FIND("|",amazon3[[#This Row],[category]]&amp;"|")-1)</f>
        <v>Computers&amp;Accessories</v>
      </c>
      <c r="E814" s="3">
        <v>1889</v>
      </c>
      <c r="F814" s="3">
        <v>2699</v>
      </c>
      <c r="G814" s="2">
        <v>0.3</v>
      </c>
      <c r="H814">
        <v>4.3</v>
      </c>
      <c r="I814" s="5">
        <v>17394</v>
      </c>
      <c r="J814" t="s">
        <v>6789</v>
      </c>
      <c r="K814" s="1" t="s">
        <v>6792</v>
      </c>
      <c r="L814" t="str">
        <f>IF(amazon3[[#This Row],[discount_percentage]]&gt;=0.7,"70%+",
IF(amazon3[[#This Row],[discount_percentage]]&gt;=0.5,"50%-69%",
IF(amazon3[[#This Row],[discount_percentage]]&gt;=0.3,"30%-49%",
IF(amazon3[[#This Row],[discount_percentage]]&gt;=0.1,"10%-29%","Below 10%"))))</f>
        <v>30%-49%</v>
      </c>
      <c r="M814" s="9" t="str">
        <f>IF(amazon3[[#This Row],[rating]]&gt;=4.5,"Excellent",
IF(amazon3[[#This Row],[rating]]&gt;=4,"Good",
IF(amazon3[[#This Row],[rating]]&gt;=3,"Average","Low")))</f>
        <v>Good</v>
      </c>
      <c r="N814" s="6">
        <f>amazon3[[#This Row],[actual_price]]-amazon3[[#This Row],[discounted_price]]</f>
        <v>810</v>
      </c>
    </row>
    <row r="815" spans="1:14">
      <c r="A815" t="s">
        <v>6793</v>
      </c>
      <c r="B815" t="s">
        <v>6794</v>
      </c>
      <c r="C815" t="s">
        <v>3079</v>
      </c>
      <c r="D815" t="str">
        <f>LEFT(amazon3[[#This Row],[category]],FIND("|",amazon3[[#This Row],[category]]&amp;"|")-1)</f>
        <v>Electronics</v>
      </c>
      <c r="E815" s="3">
        <v>499</v>
      </c>
      <c r="F815" s="3">
        <v>1499</v>
      </c>
      <c r="G815" s="2">
        <v>0.67</v>
      </c>
      <c r="H815">
        <v>3.6</v>
      </c>
      <c r="I815" s="5">
        <v>9169</v>
      </c>
      <c r="J815" t="s">
        <v>6799</v>
      </c>
      <c r="K815" s="1" t="s">
        <v>6802</v>
      </c>
      <c r="L815" t="str">
        <f>IF(amazon3[[#This Row],[discount_percentage]]&gt;=0.7,"70%+",
IF(amazon3[[#This Row],[discount_percentage]]&gt;=0.5,"50%-69%",
IF(amazon3[[#This Row],[discount_percentage]]&gt;=0.3,"30%-49%",
IF(amazon3[[#This Row],[discount_percentage]]&gt;=0.1,"10%-29%","Below 10%"))))</f>
        <v>50%-69%</v>
      </c>
      <c r="M815" s="9" t="str">
        <f>IF(amazon3[[#This Row],[rating]]&gt;=4.5,"Excellent",
IF(amazon3[[#This Row],[rating]]&gt;=4,"Good",
IF(amazon3[[#This Row],[rating]]&gt;=3,"Average","Low")))</f>
        <v>Average</v>
      </c>
      <c r="N815" s="6">
        <f>amazon3[[#This Row],[actual_price]]-amazon3[[#This Row],[discounted_price]]</f>
        <v>1000</v>
      </c>
    </row>
    <row r="816" spans="1:14">
      <c r="A816" t="s">
        <v>6803</v>
      </c>
      <c r="B816" t="s">
        <v>6804</v>
      </c>
      <c r="C816" t="s">
        <v>5381</v>
      </c>
      <c r="D816" t="str">
        <f>LEFT(amazon3[[#This Row],[category]],FIND("|",amazon3[[#This Row],[category]]&amp;"|")-1)</f>
        <v>Computers&amp;Accessories</v>
      </c>
      <c r="E816" s="3">
        <v>499</v>
      </c>
      <c r="F816" s="3">
        <v>999</v>
      </c>
      <c r="G816" s="2">
        <v>0.5</v>
      </c>
      <c r="H816">
        <v>4.4000000000000004</v>
      </c>
      <c r="I816" s="5">
        <v>1030</v>
      </c>
      <c r="J816" t="s">
        <v>6809</v>
      </c>
      <c r="K816" s="1" t="s">
        <v>6812</v>
      </c>
      <c r="L816" t="str">
        <f>IF(amazon3[[#This Row],[discount_percentage]]&gt;=0.7,"70%+",
IF(amazon3[[#This Row],[discount_percentage]]&gt;=0.5,"50%-69%",
IF(amazon3[[#This Row],[discount_percentage]]&gt;=0.3,"30%-49%",
IF(amazon3[[#This Row],[discount_percentage]]&gt;=0.1,"10%-29%","Below 10%"))))</f>
        <v>50%-69%</v>
      </c>
      <c r="M816" s="9" t="str">
        <f>IF(amazon3[[#This Row],[rating]]&gt;=4.5,"Excellent",
IF(amazon3[[#This Row],[rating]]&gt;=4,"Good",
IF(amazon3[[#This Row],[rating]]&gt;=3,"Average","Low")))</f>
        <v>Good</v>
      </c>
      <c r="N816" s="6">
        <f>amazon3[[#This Row],[actual_price]]-amazon3[[#This Row],[discounted_price]]</f>
        <v>500</v>
      </c>
    </row>
    <row r="817" spans="1:14">
      <c r="A817" t="s">
        <v>6813</v>
      </c>
      <c r="B817" t="s">
        <v>6814</v>
      </c>
      <c r="C817" t="s">
        <v>5143</v>
      </c>
      <c r="D817" t="str">
        <f>LEFT(amazon3[[#This Row],[category]],FIND("|",amazon3[[#This Row],[category]]&amp;"|")-1)</f>
        <v>Computers&amp;Accessories</v>
      </c>
      <c r="E817" s="3">
        <v>5799</v>
      </c>
      <c r="F817" s="3">
        <v>7999</v>
      </c>
      <c r="G817" s="2">
        <v>0.28000000000000003</v>
      </c>
      <c r="H817">
        <v>4.5</v>
      </c>
      <c r="I817" s="5">
        <v>50273</v>
      </c>
      <c r="J817" t="s">
        <v>6819</v>
      </c>
      <c r="K817" s="1" t="s">
        <v>6822</v>
      </c>
      <c r="L817" t="str">
        <f>IF(amazon3[[#This Row],[discount_percentage]]&gt;=0.7,"70%+",
IF(amazon3[[#This Row],[discount_percentage]]&gt;=0.5,"50%-69%",
IF(amazon3[[#This Row],[discount_percentage]]&gt;=0.3,"30%-49%",
IF(amazon3[[#This Row],[discount_percentage]]&gt;=0.1,"10%-29%","Below 10%"))))</f>
        <v>10%-29%</v>
      </c>
      <c r="M817" s="9" t="str">
        <f>IF(amazon3[[#This Row],[rating]]&gt;=4.5,"Excellent",
IF(amazon3[[#This Row],[rating]]&gt;=4,"Good",
IF(amazon3[[#This Row],[rating]]&gt;=3,"Average","Low")))</f>
        <v>Excellent</v>
      </c>
      <c r="N817" s="6">
        <f>amazon3[[#This Row],[actual_price]]-amazon3[[#This Row],[discounted_price]]</f>
        <v>2200</v>
      </c>
    </row>
    <row r="818" spans="1:14">
      <c r="A818" t="s">
        <v>6823</v>
      </c>
      <c r="B818" t="s">
        <v>6824</v>
      </c>
      <c r="C818" t="s">
        <v>6825</v>
      </c>
      <c r="D818" t="str">
        <f>LEFT(amazon3[[#This Row],[category]],FIND("|",amazon3[[#This Row],[category]]&amp;"|")-1)</f>
        <v>Electronics</v>
      </c>
      <c r="E818" s="3">
        <v>499</v>
      </c>
      <c r="F818" s="3">
        <v>799</v>
      </c>
      <c r="G818" s="2">
        <v>0.38</v>
      </c>
      <c r="H818">
        <v>3.9</v>
      </c>
      <c r="I818" s="5">
        <v>6742</v>
      </c>
      <c r="J818" t="s">
        <v>6830</v>
      </c>
      <c r="K818" s="1" t="s">
        <v>6833</v>
      </c>
      <c r="L818" t="str">
        <f>IF(amazon3[[#This Row],[discount_percentage]]&gt;=0.7,"70%+",
IF(amazon3[[#This Row],[discount_percentage]]&gt;=0.5,"50%-69%",
IF(amazon3[[#This Row],[discount_percentage]]&gt;=0.3,"30%-49%",
IF(amazon3[[#This Row],[discount_percentage]]&gt;=0.1,"10%-29%","Below 10%"))))</f>
        <v>30%-49%</v>
      </c>
      <c r="M818" s="9" t="str">
        <f>IF(amazon3[[#This Row],[rating]]&gt;=4.5,"Excellent",
IF(amazon3[[#This Row],[rating]]&gt;=4,"Good",
IF(amazon3[[#This Row],[rating]]&gt;=3,"Average","Low")))</f>
        <v>Average</v>
      </c>
      <c r="N818" s="6">
        <f>amazon3[[#This Row],[actual_price]]-amazon3[[#This Row],[discounted_price]]</f>
        <v>300</v>
      </c>
    </row>
    <row r="819" spans="1:14">
      <c r="A819" t="s">
        <v>6834</v>
      </c>
      <c r="B819" t="s">
        <v>6835</v>
      </c>
      <c r="C819" t="s">
        <v>4876</v>
      </c>
      <c r="D819" t="str">
        <f>LEFT(amazon3[[#This Row],[category]],FIND("|",amazon3[[#This Row],[category]]&amp;"|")-1)</f>
        <v>Computers&amp;Accessories</v>
      </c>
      <c r="E819" s="3">
        <v>249</v>
      </c>
      <c r="F819" s="3">
        <v>600</v>
      </c>
      <c r="G819" s="2">
        <v>0.59</v>
      </c>
      <c r="H819">
        <v>4</v>
      </c>
      <c r="I819" s="5">
        <v>1208</v>
      </c>
      <c r="J819" t="s">
        <v>6840</v>
      </c>
      <c r="K819" s="1" t="s">
        <v>6843</v>
      </c>
      <c r="L819" t="str">
        <f>IF(amazon3[[#This Row],[discount_percentage]]&gt;=0.7,"70%+",
IF(amazon3[[#This Row],[discount_percentage]]&gt;=0.5,"50%-69%",
IF(amazon3[[#This Row],[discount_percentage]]&gt;=0.3,"30%-49%",
IF(amazon3[[#This Row],[discount_percentage]]&gt;=0.1,"10%-29%","Below 10%"))))</f>
        <v>50%-69%</v>
      </c>
      <c r="M819" s="9" t="str">
        <f>IF(amazon3[[#This Row],[rating]]&gt;=4.5,"Excellent",
IF(amazon3[[#This Row],[rating]]&gt;=4,"Good",
IF(amazon3[[#This Row],[rating]]&gt;=3,"Average","Low")))</f>
        <v>Good</v>
      </c>
      <c r="N819" s="6">
        <f>amazon3[[#This Row],[actual_price]]-amazon3[[#This Row],[discounted_price]]</f>
        <v>351</v>
      </c>
    </row>
    <row r="820" spans="1:14">
      <c r="A820" t="s">
        <v>314</v>
      </c>
      <c r="B820" t="s">
        <v>315</v>
      </c>
      <c r="C820" t="s">
        <v>18</v>
      </c>
      <c r="D820" t="str">
        <f>LEFT(amazon3[[#This Row],[category]],FIND("|",amazon3[[#This Row],[category]]&amp;"|")-1)</f>
        <v>Computers&amp;Accessories</v>
      </c>
      <c r="E820" s="3">
        <v>179</v>
      </c>
      <c r="F820" s="3">
        <v>499</v>
      </c>
      <c r="G820" s="2">
        <v>0.64</v>
      </c>
      <c r="H820">
        <v>4</v>
      </c>
      <c r="I820" s="5">
        <v>1933</v>
      </c>
      <c r="J820" t="s">
        <v>320</v>
      </c>
      <c r="K820" s="1" t="s">
        <v>6844</v>
      </c>
      <c r="L820" t="str">
        <f>IF(amazon3[[#This Row],[discount_percentage]]&gt;=0.7,"70%+",
IF(amazon3[[#This Row],[discount_percentage]]&gt;=0.5,"50%-69%",
IF(amazon3[[#This Row],[discount_percentage]]&gt;=0.3,"30%-49%",
IF(amazon3[[#This Row],[discount_percentage]]&gt;=0.1,"10%-29%","Below 10%"))))</f>
        <v>50%-69%</v>
      </c>
      <c r="M820" s="9" t="str">
        <f>IF(amazon3[[#This Row],[rating]]&gt;=4.5,"Excellent",
IF(amazon3[[#This Row],[rating]]&gt;=4,"Good",
IF(amazon3[[#This Row],[rating]]&gt;=3,"Average","Low")))</f>
        <v>Good</v>
      </c>
      <c r="N820" s="6">
        <f>amazon3[[#This Row],[actual_price]]-amazon3[[#This Row],[discounted_price]]</f>
        <v>320</v>
      </c>
    </row>
    <row r="821" spans="1:14">
      <c r="A821" t="s">
        <v>6845</v>
      </c>
      <c r="B821" t="s">
        <v>6846</v>
      </c>
      <c r="C821" t="s">
        <v>5143</v>
      </c>
      <c r="D821" t="str">
        <f>LEFT(amazon3[[#This Row],[category]],FIND("|",amazon3[[#This Row],[category]]&amp;"|")-1)</f>
        <v>Computers&amp;Accessories</v>
      </c>
      <c r="E821" s="3">
        <v>4449</v>
      </c>
      <c r="F821" s="3">
        <v>5734</v>
      </c>
      <c r="G821" s="2">
        <v>0.22</v>
      </c>
      <c r="H821">
        <v>4.4000000000000004</v>
      </c>
      <c r="I821" s="5">
        <v>25006</v>
      </c>
      <c r="J821" t="s">
        <v>6851</v>
      </c>
      <c r="K821" s="1" t="s">
        <v>6854</v>
      </c>
      <c r="L821" t="str">
        <f>IF(amazon3[[#This Row],[discount_percentage]]&gt;=0.7,"70%+",
IF(amazon3[[#This Row],[discount_percentage]]&gt;=0.5,"50%-69%",
IF(amazon3[[#This Row],[discount_percentage]]&gt;=0.3,"30%-49%",
IF(amazon3[[#This Row],[discount_percentage]]&gt;=0.1,"10%-29%","Below 10%"))))</f>
        <v>10%-29%</v>
      </c>
      <c r="M821" s="9" t="str">
        <f>IF(amazon3[[#This Row],[rating]]&gt;=4.5,"Excellent",
IF(amazon3[[#This Row],[rating]]&gt;=4,"Good",
IF(amazon3[[#This Row],[rating]]&gt;=3,"Average","Low")))</f>
        <v>Good</v>
      </c>
      <c r="N821" s="6">
        <f>amazon3[[#This Row],[actual_price]]-amazon3[[#This Row],[discounted_price]]</f>
        <v>1285</v>
      </c>
    </row>
    <row r="822" spans="1:14">
      <c r="A822" t="s">
        <v>6855</v>
      </c>
      <c r="B822" t="s">
        <v>6856</v>
      </c>
      <c r="C822" t="s">
        <v>6036</v>
      </c>
      <c r="D822" t="str">
        <f>LEFT(amazon3[[#This Row],[category]],FIND("|",amazon3[[#This Row],[category]]&amp;"|")-1)</f>
        <v>Computers&amp;Accessories</v>
      </c>
      <c r="E822" s="3">
        <v>299</v>
      </c>
      <c r="F822" s="3">
        <v>550</v>
      </c>
      <c r="G822" s="2">
        <v>0.46</v>
      </c>
      <c r="H822">
        <v>4.5999999999999996</v>
      </c>
      <c r="I822" s="5">
        <v>33434</v>
      </c>
      <c r="J822" t="s">
        <v>6861</v>
      </c>
      <c r="K822" s="1" t="s">
        <v>6864</v>
      </c>
      <c r="L822" t="str">
        <f>IF(amazon3[[#This Row],[discount_percentage]]&gt;=0.7,"70%+",
IF(amazon3[[#This Row],[discount_percentage]]&gt;=0.5,"50%-69%",
IF(amazon3[[#This Row],[discount_percentage]]&gt;=0.3,"30%-49%",
IF(amazon3[[#This Row],[discount_percentage]]&gt;=0.1,"10%-29%","Below 10%"))))</f>
        <v>30%-49%</v>
      </c>
      <c r="M822" s="9" t="str">
        <f>IF(amazon3[[#This Row],[rating]]&gt;=4.5,"Excellent",
IF(amazon3[[#This Row],[rating]]&gt;=4,"Good",
IF(amazon3[[#This Row],[rating]]&gt;=3,"Average","Low")))</f>
        <v>Excellent</v>
      </c>
      <c r="N822" s="6">
        <f>amazon3[[#This Row],[actual_price]]-amazon3[[#This Row],[discounted_price]]</f>
        <v>251</v>
      </c>
    </row>
    <row r="823" spans="1:14">
      <c r="A823" t="s">
        <v>6865</v>
      </c>
      <c r="B823" t="s">
        <v>6866</v>
      </c>
      <c r="C823" t="s">
        <v>4865</v>
      </c>
      <c r="D823" t="str">
        <f>LEFT(amazon3[[#This Row],[category]],FIND("|",amazon3[[#This Row],[category]]&amp;"|")-1)</f>
        <v>Computers&amp;Accessories</v>
      </c>
      <c r="E823" s="3">
        <v>629</v>
      </c>
      <c r="F823" s="3">
        <v>1390</v>
      </c>
      <c r="G823" s="2">
        <v>0.55000000000000004</v>
      </c>
      <c r="H823">
        <v>4.4000000000000004</v>
      </c>
      <c r="I823" s="5">
        <v>6301</v>
      </c>
      <c r="J823" t="s">
        <v>6871</v>
      </c>
      <c r="K823" s="1" t="s">
        <v>6874</v>
      </c>
      <c r="L823" t="str">
        <f>IF(amazon3[[#This Row],[discount_percentage]]&gt;=0.7,"70%+",
IF(amazon3[[#This Row],[discount_percentage]]&gt;=0.5,"50%-69%",
IF(amazon3[[#This Row],[discount_percentage]]&gt;=0.3,"30%-49%",
IF(amazon3[[#This Row],[discount_percentage]]&gt;=0.1,"10%-29%","Below 10%"))))</f>
        <v>50%-69%</v>
      </c>
      <c r="M823" s="9" t="str">
        <f>IF(amazon3[[#This Row],[rating]]&gt;=4.5,"Excellent",
IF(amazon3[[#This Row],[rating]]&gt;=4,"Good",
IF(amazon3[[#This Row],[rating]]&gt;=3,"Average","Low")))</f>
        <v>Good</v>
      </c>
      <c r="N823" s="6">
        <f>amazon3[[#This Row],[actual_price]]-amazon3[[#This Row],[discounted_price]]</f>
        <v>761</v>
      </c>
    </row>
    <row r="824" spans="1:14">
      <c r="A824" t="s">
        <v>6875</v>
      </c>
      <c r="B824" t="s">
        <v>6876</v>
      </c>
      <c r="C824" t="s">
        <v>5027</v>
      </c>
      <c r="D824" t="str">
        <f>LEFT(amazon3[[#This Row],[category]],FIND("|",amazon3[[#This Row],[category]]&amp;"|")-1)</f>
        <v>Computers&amp;Accessories</v>
      </c>
      <c r="E824" s="3">
        <v>2595</v>
      </c>
      <c r="F824" s="3">
        <v>3295</v>
      </c>
      <c r="G824" s="2">
        <v>0.21</v>
      </c>
      <c r="H824">
        <v>4.4000000000000004</v>
      </c>
      <c r="I824" s="5">
        <v>22618</v>
      </c>
      <c r="J824" t="s">
        <v>6881</v>
      </c>
      <c r="K824" s="1" t="s">
        <v>6884</v>
      </c>
      <c r="L824" t="str">
        <f>IF(amazon3[[#This Row],[discount_percentage]]&gt;=0.7,"70%+",
IF(amazon3[[#This Row],[discount_percentage]]&gt;=0.5,"50%-69%",
IF(amazon3[[#This Row],[discount_percentage]]&gt;=0.3,"30%-49%",
IF(amazon3[[#This Row],[discount_percentage]]&gt;=0.1,"10%-29%","Below 10%"))))</f>
        <v>10%-29%</v>
      </c>
      <c r="M824" s="9" t="str">
        <f>IF(amazon3[[#This Row],[rating]]&gt;=4.5,"Excellent",
IF(amazon3[[#This Row],[rating]]&gt;=4,"Good",
IF(amazon3[[#This Row],[rating]]&gt;=3,"Average","Low")))</f>
        <v>Good</v>
      </c>
      <c r="N824" s="6">
        <f>amazon3[[#This Row],[actual_price]]-amazon3[[#This Row],[discounted_price]]</f>
        <v>700</v>
      </c>
    </row>
    <row r="825" spans="1:14">
      <c r="A825" t="s">
        <v>324</v>
      </c>
      <c r="B825" t="s">
        <v>325</v>
      </c>
      <c r="C825" t="s">
        <v>18</v>
      </c>
      <c r="D825" t="str">
        <f>LEFT(amazon3[[#This Row],[category]],FIND("|",amazon3[[#This Row],[category]]&amp;"|")-1)</f>
        <v>Computers&amp;Accessories</v>
      </c>
      <c r="E825" s="3">
        <v>389</v>
      </c>
      <c r="F825" s="3">
        <v>1099</v>
      </c>
      <c r="G825" s="2">
        <v>0.65</v>
      </c>
      <c r="H825">
        <v>4.3</v>
      </c>
      <c r="I825" s="5">
        <v>974</v>
      </c>
      <c r="J825" t="s">
        <v>330</v>
      </c>
      <c r="K825" s="1" t="s">
        <v>6886</v>
      </c>
      <c r="L825" t="str">
        <f>IF(amazon3[[#This Row],[discount_percentage]]&gt;=0.7,"70%+",
IF(amazon3[[#This Row],[discount_percentage]]&gt;=0.5,"50%-69%",
IF(amazon3[[#This Row],[discount_percentage]]&gt;=0.3,"30%-49%",
IF(amazon3[[#This Row],[discount_percentage]]&gt;=0.1,"10%-29%","Below 10%"))))</f>
        <v>50%-69%</v>
      </c>
      <c r="M825" s="9" t="str">
        <f>IF(amazon3[[#This Row],[rating]]&gt;=4.5,"Excellent",
IF(amazon3[[#This Row],[rating]]&gt;=4,"Good",
IF(amazon3[[#This Row],[rating]]&gt;=3,"Average","Low")))</f>
        <v>Good</v>
      </c>
      <c r="N825" s="6">
        <f>amazon3[[#This Row],[actual_price]]-amazon3[[#This Row],[discounted_price]]</f>
        <v>710</v>
      </c>
    </row>
    <row r="826" spans="1:14">
      <c r="A826" t="s">
        <v>6887</v>
      </c>
      <c r="B826" t="s">
        <v>6888</v>
      </c>
      <c r="C826" t="s">
        <v>5468</v>
      </c>
      <c r="D826" t="str">
        <f>LEFT(amazon3[[#This Row],[category]],FIND("|",amazon3[[#This Row],[category]]&amp;"|")-1)</f>
        <v>Computers&amp;Accessories</v>
      </c>
      <c r="E826" s="3">
        <v>1799</v>
      </c>
      <c r="F826" s="3">
        <v>2911</v>
      </c>
      <c r="G826" s="2">
        <v>0.38</v>
      </c>
      <c r="H826">
        <v>4.3</v>
      </c>
      <c r="I826" s="5">
        <v>20342</v>
      </c>
      <c r="J826" t="s">
        <v>6893</v>
      </c>
      <c r="K826" s="1" t="s">
        <v>6896</v>
      </c>
      <c r="L826" t="str">
        <f>IF(amazon3[[#This Row],[discount_percentage]]&gt;=0.7,"70%+",
IF(amazon3[[#This Row],[discount_percentage]]&gt;=0.5,"50%-69%",
IF(amazon3[[#This Row],[discount_percentage]]&gt;=0.3,"30%-49%",
IF(amazon3[[#This Row],[discount_percentage]]&gt;=0.1,"10%-29%","Below 10%"))))</f>
        <v>30%-49%</v>
      </c>
      <c r="M826" s="9" t="str">
        <f>IF(amazon3[[#This Row],[rating]]&gt;=4.5,"Excellent",
IF(amazon3[[#This Row],[rating]]&gt;=4,"Good",
IF(amazon3[[#This Row],[rating]]&gt;=3,"Average","Low")))</f>
        <v>Good</v>
      </c>
      <c r="N826" s="6">
        <f>amazon3[[#This Row],[actual_price]]-amazon3[[#This Row],[discounted_price]]</f>
        <v>1112</v>
      </c>
    </row>
    <row r="827" spans="1:14">
      <c r="A827" t="s">
        <v>6897</v>
      </c>
      <c r="B827" t="s">
        <v>6898</v>
      </c>
      <c r="C827" t="s">
        <v>5783</v>
      </c>
      <c r="D827" t="str">
        <f>LEFT(amazon3[[#This Row],[category]],FIND("|",amazon3[[#This Row],[category]]&amp;"|")-1)</f>
        <v>OfficeProducts</v>
      </c>
      <c r="E827" s="3">
        <v>90</v>
      </c>
      <c r="F827" s="3">
        <v>175</v>
      </c>
      <c r="G827" s="2">
        <v>0.49</v>
      </c>
      <c r="H827">
        <v>4.4000000000000004</v>
      </c>
      <c r="I827" s="5">
        <v>7429</v>
      </c>
      <c r="J827" t="s">
        <v>6903</v>
      </c>
      <c r="K827" s="1" t="s">
        <v>6906</v>
      </c>
      <c r="L827" t="str">
        <f>IF(amazon3[[#This Row],[discount_percentage]]&gt;=0.7,"70%+",
IF(amazon3[[#This Row],[discount_percentage]]&gt;=0.5,"50%-69%",
IF(amazon3[[#This Row],[discount_percentage]]&gt;=0.3,"30%-49%",
IF(amazon3[[#This Row],[discount_percentage]]&gt;=0.1,"10%-29%","Below 10%"))))</f>
        <v>30%-49%</v>
      </c>
      <c r="M827" s="9" t="str">
        <f>IF(amazon3[[#This Row],[rating]]&gt;=4.5,"Excellent",
IF(amazon3[[#This Row],[rating]]&gt;=4,"Good",
IF(amazon3[[#This Row],[rating]]&gt;=3,"Average","Low")))</f>
        <v>Good</v>
      </c>
      <c r="N827" s="6">
        <f>amazon3[[#This Row],[actual_price]]-amazon3[[#This Row],[discounted_price]]</f>
        <v>85</v>
      </c>
    </row>
    <row r="828" spans="1:14">
      <c r="A828" t="s">
        <v>6907</v>
      </c>
      <c r="B828" t="s">
        <v>6908</v>
      </c>
      <c r="C828" t="s">
        <v>4897</v>
      </c>
      <c r="D828" t="str">
        <f>LEFT(amazon3[[#This Row],[category]],FIND("|",amazon3[[#This Row],[category]]&amp;"|")-1)</f>
        <v>Computers&amp;Accessories</v>
      </c>
      <c r="E828" s="3">
        <v>599</v>
      </c>
      <c r="F828" s="3">
        <v>599</v>
      </c>
      <c r="G828" s="2">
        <v>0</v>
      </c>
      <c r="H828">
        <v>4</v>
      </c>
      <c r="I828" s="5">
        <v>26423</v>
      </c>
      <c r="J828" t="s">
        <v>6913</v>
      </c>
      <c r="K828" s="1" t="s">
        <v>6916</v>
      </c>
      <c r="L828" t="str">
        <f>IF(amazon3[[#This Row],[discount_percentage]]&gt;=0.7,"70%+",
IF(amazon3[[#This Row],[discount_percentage]]&gt;=0.5,"50%-69%",
IF(amazon3[[#This Row],[discount_percentage]]&gt;=0.3,"30%-49%",
IF(amazon3[[#This Row],[discount_percentage]]&gt;=0.1,"10%-29%","Below 10%"))))</f>
        <v>Below 10%</v>
      </c>
      <c r="M828" s="9" t="str">
        <f>IF(amazon3[[#This Row],[rating]]&gt;=4.5,"Excellent",
IF(amazon3[[#This Row],[rating]]&gt;=4,"Good",
IF(amazon3[[#This Row],[rating]]&gt;=3,"Average","Low")))</f>
        <v>Good</v>
      </c>
      <c r="N828" s="6">
        <f>amazon3[[#This Row],[actual_price]]-amazon3[[#This Row],[discounted_price]]</f>
        <v>0</v>
      </c>
    </row>
    <row r="829" spans="1:14">
      <c r="A829" t="s">
        <v>6917</v>
      </c>
      <c r="B829" t="s">
        <v>6918</v>
      </c>
      <c r="C829" t="s">
        <v>2961</v>
      </c>
      <c r="D829" t="str">
        <f>LEFT(amazon3[[#This Row],[category]],FIND("|",amazon3[[#This Row],[category]]&amp;"|")-1)</f>
        <v>Electronics</v>
      </c>
      <c r="E829" s="3">
        <v>1999</v>
      </c>
      <c r="F829" s="3">
        <v>7999</v>
      </c>
      <c r="G829" s="2">
        <v>0.75</v>
      </c>
      <c r="H829">
        <v>4.2</v>
      </c>
      <c r="I829" s="5">
        <v>31305</v>
      </c>
      <c r="J829" t="s">
        <v>6923</v>
      </c>
      <c r="K829" s="1" t="s">
        <v>6926</v>
      </c>
      <c r="L829" t="str">
        <f>IF(amazon3[[#This Row],[discount_percentage]]&gt;=0.7,"70%+",
IF(amazon3[[#This Row],[discount_percentage]]&gt;=0.5,"50%-69%",
IF(amazon3[[#This Row],[discount_percentage]]&gt;=0.3,"30%-49%",
IF(amazon3[[#This Row],[discount_percentage]]&gt;=0.1,"10%-29%","Below 10%"))))</f>
        <v>70%+</v>
      </c>
      <c r="M829" s="9" t="str">
        <f>IF(amazon3[[#This Row],[rating]]&gt;=4.5,"Excellent",
IF(amazon3[[#This Row],[rating]]&gt;=4,"Good",
IF(amazon3[[#This Row],[rating]]&gt;=3,"Average","Low")))</f>
        <v>Good</v>
      </c>
      <c r="N829" s="6">
        <f>amazon3[[#This Row],[actual_price]]-amazon3[[#This Row],[discounted_price]]</f>
        <v>6000</v>
      </c>
    </row>
    <row r="830" spans="1:14">
      <c r="A830" t="s">
        <v>6927</v>
      </c>
      <c r="B830" t="s">
        <v>6928</v>
      </c>
      <c r="C830" t="s">
        <v>6929</v>
      </c>
      <c r="D830" t="str">
        <f>LEFT(amazon3[[#This Row],[category]],FIND("|",amazon3[[#This Row],[category]]&amp;"|")-1)</f>
        <v>Computers&amp;Accessories</v>
      </c>
      <c r="E830" s="3">
        <v>2099</v>
      </c>
      <c r="F830" s="3">
        <v>3250</v>
      </c>
      <c r="G830" s="2">
        <v>0.35</v>
      </c>
      <c r="H830">
        <v>3.8</v>
      </c>
      <c r="I830" s="5">
        <v>11213</v>
      </c>
      <c r="J830" t="s">
        <v>6934</v>
      </c>
      <c r="K830" s="1" t="s">
        <v>6937</v>
      </c>
      <c r="L830" t="str">
        <f>IF(amazon3[[#This Row],[discount_percentage]]&gt;=0.7,"70%+",
IF(amazon3[[#This Row],[discount_percentage]]&gt;=0.5,"50%-69%",
IF(amazon3[[#This Row],[discount_percentage]]&gt;=0.3,"30%-49%",
IF(amazon3[[#This Row],[discount_percentage]]&gt;=0.1,"10%-29%","Below 10%"))))</f>
        <v>30%-49%</v>
      </c>
      <c r="M830" s="9" t="str">
        <f>IF(amazon3[[#This Row],[rating]]&gt;=4.5,"Excellent",
IF(amazon3[[#This Row],[rating]]&gt;=4,"Good",
IF(amazon3[[#This Row],[rating]]&gt;=3,"Average","Low")))</f>
        <v>Average</v>
      </c>
      <c r="N830" s="6">
        <f>amazon3[[#This Row],[actual_price]]-amazon3[[#This Row],[discounted_price]]</f>
        <v>1151</v>
      </c>
    </row>
    <row r="831" spans="1:14">
      <c r="A831" t="s">
        <v>6938</v>
      </c>
      <c r="B831" t="s">
        <v>6939</v>
      </c>
      <c r="C831" t="s">
        <v>6940</v>
      </c>
      <c r="D831" t="str">
        <f>LEFT(amazon3[[#This Row],[category]],FIND("|",amazon3[[#This Row],[category]]&amp;"|")-1)</f>
        <v>Computers&amp;Accessories</v>
      </c>
      <c r="E831" s="3">
        <v>179</v>
      </c>
      <c r="F831" s="3">
        <v>499</v>
      </c>
      <c r="G831" s="2">
        <v>0.64</v>
      </c>
      <c r="H831">
        <v>4.0999999999999996</v>
      </c>
      <c r="I831" s="5">
        <v>10174</v>
      </c>
      <c r="J831" t="s">
        <v>6945</v>
      </c>
      <c r="K831" s="1" t="s">
        <v>6948</v>
      </c>
      <c r="L831" t="str">
        <f>IF(amazon3[[#This Row],[discount_percentage]]&gt;=0.7,"70%+",
IF(amazon3[[#This Row],[discount_percentage]]&gt;=0.5,"50%-69%",
IF(amazon3[[#This Row],[discount_percentage]]&gt;=0.3,"30%-49%",
IF(amazon3[[#This Row],[discount_percentage]]&gt;=0.1,"10%-29%","Below 10%"))))</f>
        <v>50%-69%</v>
      </c>
      <c r="M831" s="9" t="str">
        <f>IF(amazon3[[#This Row],[rating]]&gt;=4.5,"Excellent",
IF(amazon3[[#This Row],[rating]]&gt;=4,"Good",
IF(amazon3[[#This Row],[rating]]&gt;=3,"Average","Low")))</f>
        <v>Good</v>
      </c>
      <c r="N831" s="6">
        <f>amazon3[[#This Row],[actual_price]]-amazon3[[#This Row],[discounted_price]]</f>
        <v>320</v>
      </c>
    </row>
    <row r="832" spans="1:14">
      <c r="A832" t="s">
        <v>6949</v>
      </c>
      <c r="B832" t="s">
        <v>6950</v>
      </c>
      <c r="C832" t="s">
        <v>5123</v>
      </c>
      <c r="D832" t="str">
        <f>LEFT(amazon3[[#This Row],[category]],FIND("|",amazon3[[#This Row],[category]]&amp;"|")-1)</f>
        <v>Computers&amp;Accessories</v>
      </c>
      <c r="E832" s="3">
        <v>1345</v>
      </c>
      <c r="F832" s="3">
        <v>2295</v>
      </c>
      <c r="G832" s="2">
        <v>0.41</v>
      </c>
      <c r="H832">
        <v>4.2</v>
      </c>
      <c r="I832" s="5">
        <v>17413</v>
      </c>
      <c r="J832" t="s">
        <v>6955</v>
      </c>
      <c r="K832" s="1" t="s">
        <v>6958</v>
      </c>
      <c r="L832" t="str">
        <f>IF(amazon3[[#This Row],[discount_percentage]]&gt;=0.7,"70%+",
IF(amazon3[[#This Row],[discount_percentage]]&gt;=0.5,"50%-69%",
IF(amazon3[[#This Row],[discount_percentage]]&gt;=0.3,"30%-49%",
IF(amazon3[[#This Row],[discount_percentage]]&gt;=0.1,"10%-29%","Below 10%"))))</f>
        <v>30%-49%</v>
      </c>
      <c r="M832" s="9" t="str">
        <f>IF(amazon3[[#This Row],[rating]]&gt;=4.5,"Excellent",
IF(amazon3[[#This Row],[rating]]&gt;=4,"Good",
IF(amazon3[[#This Row],[rating]]&gt;=3,"Average","Low")))</f>
        <v>Good</v>
      </c>
      <c r="N832" s="6">
        <f>amazon3[[#This Row],[actual_price]]-amazon3[[#This Row],[discounted_price]]</f>
        <v>950</v>
      </c>
    </row>
    <row r="833" spans="1:14">
      <c r="A833" t="s">
        <v>6959</v>
      </c>
      <c r="B833" t="s">
        <v>6960</v>
      </c>
      <c r="C833" t="s">
        <v>5266</v>
      </c>
      <c r="D833" t="str">
        <f>LEFT(amazon3[[#This Row],[category]],FIND("|",amazon3[[#This Row],[category]]&amp;"|")-1)</f>
        <v>Electronics</v>
      </c>
      <c r="E833" s="3">
        <v>349</v>
      </c>
      <c r="F833" s="3">
        <v>995</v>
      </c>
      <c r="G833" s="2">
        <v>0.65</v>
      </c>
      <c r="H833">
        <v>4.2</v>
      </c>
      <c r="I833" s="5">
        <v>6676</v>
      </c>
      <c r="J833" t="s">
        <v>6965</v>
      </c>
      <c r="K833" s="1" t="s">
        <v>6968</v>
      </c>
      <c r="L833" t="str">
        <f>IF(amazon3[[#This Row],[discount_percentage]]&gt;=0.7,"70%+",
IF(amazon3[[#This Row],[discount_percentage]]&gt;=0.5,"50%-69%",
IF(amazon3[[#This Row],[discount_percentage]]&gt;=0.3,"30%-49%",
IF(amazon3[[#This Row],[discount_percentage]]&gt;=0.1,"10%-29%","Below 10%"))))</f>
        <v>50%-69%</v>
      </c>
      <c r="M833" s="9" t="str">
        <f>IF(amazon3[[#This Row],[rating]]&gt;=4.5,"Excellent",
IF(amazon3[[#This Row],[rating]]&gt;=4,"Good",
IF(amazon3[[#This Row],[rating]]&gt;=3,"Average","Low")))</f>
        <v>Good</v>
      </c>
      <c r="N833" s="6">
        <f>amazon3[[#This Row],[actual_price]]-amazon3[[#This Row],[discounted_price]]</f>
        <v>646</v>
      </c>
    </row>
    <row r="834" spans="1:14">
      <c r="A834" t="s">
        <v>6969</v>
      </c>
      <c r="B834" t="s">
        <v>6970</v>
      </c>
      <c r="C834" t="s">
        <v>6370</v>
      </c>
      <c r="D834" t="str">
        <f>LEFT(amazon3[[#This Row],[category]],FIND("|",amazon3[[#This Row],[category]]&amp;"|")-1)</f>
        <v>Computers&amp;Accessories</v>
      </c>
      <c r="E834" s="3">
        <v>287</v>
      </c>
      <c r="F834" s="3">
        <v>499</v>
      </c>
      <c r="G834" s="2">
        <v>0.42</v>
      </c>
      <c r="H834">
        <v>4.4000000000000004</v>
      </c>
      <c r="I834" s="5">
        <v>8076</v>
      </c>
      <c r="J834" t="s">
        <v>6975</v>
      </c>
      <c r="K834" s="1" t="s">
        <v>6978</v>
      </c>
      <c r="L834" t="str">
        <f>IF(amazon3[[#This Row],[discount_percentage]]&gt;=0.7,"70%+",
IF(amazon3[[#This Row],[discount_percentage]]&gt;=0.5,"50%-69%",
IF(amazon3[[#This Row],[discount_percentage]]&gt;=0.3,"30%-49%",
IF(amazon3[[#This Row],[discount_percentage]]&gt;=0.1,"10%-29%","Below 10%"))))</f>
        <v>30%-49%</v>
      </c>
      <c r="M834" s="9" t="str">
        <f>IF(amazon3[[#This Row],[rating]]&gt;=4.5,"Excellent",
IF(amazon3[[#This Row],[rating]]&gt;=4,"Good",
IF(amazon3[[#This Row],[rating]]&gt;=3,"Average","Low")))</f>
        <v>Good</v>
      </c>
      <c r="N834" s="6">
        <f>amazon3[[#This Row],[actual_price]]-amazon3[[#This Row],[discounted_price]]</f>
        <v>212</v>
      </c>
    </row>
    <row r="835" spans="1:14">
      <c r="A835" t="s">
        <v>334</v>
      </c>
      <c r="B835" t="s">
        <v>335</v>
      </c>
      <c r="C835" t="s">
        <v>18</v>
      </c>
      <c r="D835" t="str">
        <f>LEFT(amazon3[[#This Row],[category]],FIND("|",amazon3[[#This Row],[category]]&amp;"|")-1)</f>
        <v>Computers&amp;Accessories</v>
      </c>
      <c r="E835" s="3">
        <v>599</v>
      </c>
      <c r="F835" s="3">
        <v>599</v>
      </c>
      <c r="G835" s="2">
        <v>0</v>
      </c>
      <c r="H835">
        <v>4.3</v>
      </c>
      <c r="I835" s="5">
        <v>355</v>
      </c>
      <c r="J835" t="s">
        <v>340</v>
      </c>
      <c r="K835" s="1" t="s">
        <v>6981</v>
      </c>
      <c r="L835" t="str">
        <f>IF(amazon3[[#This Row],[discount_percentage]]&gt;=0.7,"70%+",
IF(amazon3[[#This Row],[discount_percentage]]&gt;=0.5,"50%-69%",
IF(amazon3[[#This Row],[discount_percentage]]&gt;=0.3,"30%-49%",
IF(amazon3[[#This Row],[discount_percentage]]&gt;=0.1,"10%-29%","Below 10%"))))</f>
        <v>Below 10%</v>
      </c>
      <c r="M835" s="9" t="str">
        <f>IF(amazon3[[#This Row],[rating]]&gt;=4.5,"Excellent",
IF(amazon3[[#This Row],[rating]]&gt;=4,"Good",
IF(amazon3[[#This Row],[rating]]&gt;=3,"Average","Low")))</f>
        <v>Good</v>
      </c>
      <c r="N835" s="6">
        <f>amazon3[[#This Row],[actual_price]]-amazon3[[#This Row],[discounted_price]]</f>
        <v>0</v>
      </c>
    </row>
    <row r="836" spans="1:14">
      <c r="A836" t="s">
        <v>6982</v>
      </c>
      <c r="B836" t="s">
        <v>6983</v>
      </c>
      <c r="C836" t="s">
        <v>4854</v>
      </c>
      <c r="D836" t="str">
        <f>LEFT(amazon3[[#This Row],[category]],FIND("|",amazon3[[#This Row],[category]]&amp;"|")-1)</f>
        <v>Computers&amp;Accessories</v>
      </c>
      <c r="E836" s="3">
        <v>349</v>
      </c>
      <c r="F836" s="3">
        <v>450</v>
      </c>
      <c r="G836" s="2">
        <v>0.22</v>
      </c>
      <c r="H836">
        <v>4.0999999999999996</v>
      </c>
      <c r="I836" s="5">
        <v>18656</v>
      </c>
      <c r="J836" t="s">
        <v>6988</v>
      </c>
      <c r="K836" s="1" t="s">
        <v>6991</v>
      </c>
      <c r="L836" t="str">
        <f>IF(amazon3[[#This Row],[discount_percentage]]&gt;=0.7,"70%+",
IF(amazon3[[#This Row],[discount_percentage]]&gt;=0.5,"50%-69%",
IF(amazon3[[#This Row],[discount_percentage]]&gt;=0.3,"30%-49%",
IF(amazon3[[#This Row],[discount_percentage]]&gt;=0.1,"10%-29%","Below 10%"))))</f>
        <v>10%-29%</v>
      </c>
      <c r="M836" s="9" t="str">
        <f>IF(amazon3[[#This Row],[rating]]&gt;=4.5,"Excellent",
IF(amazon3[[#This Row],[rating]]&gt;=4,"Good",
IF(amazon3[[#This Row],[rating]]&gt;=3,"Average","Low")))</f>
        <v>Good</v>
      </c>
      <c r="N836" s="6">
        <f>amazon3[[#This Row],[actual_price]]-amazon3[[#This Row],[discounted_price]]</f>
        <v>101</v>
      </c>
    </row>
    <row r="837" spans="1:14">
      <c r="A837" t="s">
        <v>6992</v>
      </c>
      <c r="B837" t="s">
        <v>6993</v>
      </c>
      <c r="C837" t="s">
        <v>5068</v>
      </c>
      <c r="D837" t="str">
        <f>LEFT(amazon3[[#This Row],[category]],FIND("|",amazon3[[#This Row],[category]]&amp;"|")-1)</f>
        <v>Electronics</v>
      </c>
      <c r="E837" s="3">
        <v>879</v>
      </c>
      <c r="F837" s="3">
        <v>1109</v>
      </c>
      <c r="G837" s="2">
        <v>0.21</v>
      </c>
      <c r="H837">
        <v>4.4000000000000004</v>
      </c>
      <c r="I837" s="5">
        <v>31599</v>
      </c>
      <c r="J837" t="s">
        <v>6998</v>
      </c>
      <c r="K837" s="1" t="s">
        <v>7001</v>
      </c>
      <c r="L837" t="str">
        <f>IF(amazon3[[#This Row],[discount_percentage]]&gt;=0.7,"70%+",
IF(amazon3[[#This Row],[discount_percentage]]&gt;=0.5,"50%-69%",
IF(amazon3[[#This Row],[discount_percentage]]&gt;=0.3,"30%-49%",
IF(amazon3[[#This Row],[discount_percentage]]&gt;=0.1,"10%-29%","Below 10%"))))</f>
        <v>10%-29%</v>
      </c>
      <c r="M837" s="9" t="str">
        <f>IF(amazon3[[#This Row],[rating]]&gt;=4.5,"Excellent",
IF(amazon3[[#This Row],[rating]]&gt;=4,"Good",
IF(amazon3[[#This Row],[rating]]&gt;=3,"Average","Low")))</f>
        <v>Good</v>
      </c>
      <c r="N837" s="6">
        <f>amazon3[[#This Row],[actual_price]]-amazon3[[#This Row],[discounted_price]]</f>
        <v>230</v>
      </c>
    </row>
    <row r="838" spans="1:14">
      <c r="A838" t="s">
        <v>344</v>
      </c>
      <c r="B838" t="s">
        <v>345</v>
      </c>
      <c r="C838" t="s">
        <v>18</v>
      </c>
      <c r="D838" t="str">
        <f>LEFT(amazon3[[#This Row],[category]],FIND("|",amazon3[[#This Row],[category]]&amp;"|")-1)</f>
        <v>Computers&amp;Accessories</v>
      </c>
      <c r="E838" s="3">
        <v>199</v>
      </c>
      <c r="F838" s="3">
        <v>999</v>
      </c>
      <c r="G838" s="2">
        <v>0.8</v>
      </c>
      <c r="H838">
        <v>3.9</v>
      </c>
      <c r="I838" s="5">
        <v>1075</v>
      </c>
      <c r="J838" t="s">
        <v>350</v>
      </c>
      <c r="K838" s="1" t="s">
        <v>7002</v>
      </c>
      <c r="L838" t="str">
        <f>IF(amazon3[[#This Row],[discount_percentage]]&gt;=0.7,"70%+",
IF(amazon3[[#This Row],[discount_percentage]]&gt;=0.5,"50%-69%",
IF(amazon3[[#This Row],[discount_percentage]]&gt;=0.3,"30%-49%",
IF(amazon3[[#This Row],[discount_percentage]]&gt;=0.1,"10%-29%","Below 10%"))))</f>
        <v>70%+</v>
      </c>
      <c r="M838" s="9" t="str">
        <f>IF(amazon3[[#This Row],[rating]]&gt;=4.5,"Excellent",
IF(amazon3[[#This Row],[rating]]&gt;=4,"Good",
IF(amazon3[[#This Row],[rating]]&gt;=3,"Average","Low")))</f>
        <v>Average</v>
      </c>
      <c r="N838" s="6">
        <f>amazon3[[#This Row],[actual_price]]-amazon3[[#This Row],[discounted_price]]</f>
        <v>800</v>
      </c>
    </row>
    <row r="839" spans="1:14">
      <c r="A839" t="s">
        <v>7003</v>
      </c>
      <c r="B839" t="s">
        <v>7004</v>
      </c>
      <c r="C839" t="s">
        <v>5675</v>
      </c>
      <c r="D839" t="str">
        <f>LEFT(amazon3[[#This Row],[category]],FIND("|",amazon3[[#This Row],[category]]&amp;"|")-1)</f>
        <v>Electronics</v>
      </c>
      <c r="E839" s="3">
        <v>250</v>
      </c>
      <c r="F839" s="3">
        <v>250</v>
      </c>
      <c r="G839" s="2">
        <v>0</v>
      </c>
      <c r="H839">
        <v>3.9</v>
      </c>
      <c r="I839" s="5">
        <v>13971</v>
      </c>
      <c r="J839" t="s">
        <v>7009</v>
      </c>
      <c r="K839" s="1" t="s">
        <v>7012</v>
      </c>
      <c r="L839" t="str">
        <f>IF(amazon3[[#This Row],[discount_percentage]]&gt;=0.7,"70%+",
IF(amazon3[[#This Row],[discount_percentage]]&gt;=0.5,"50%-69%",
IF(amazon3[[#This Row],[discount_percentage]]&gt;=0.3,"30%-49%",
IF(amazon3[[#This Row],[discount_percentage]]&gt;=0.1,"10%-29%","Below 10%"))))</f>
        <v>Below 10%</v>
      </c>
      <c r="M839" s="9" t="str">
        <f>IF(amazon3[[#This Row],[rating]]&gt;=4.5,"Excellent",
IF(amazon3[[#This Row],[rating]]&gt;=4,"Good",
IF(amazon3[[#This Row],[rating]]&gt;=3,"Average","Low")))</f>
        <v>Average</v>
      </c>
      <c r="N839" s="6">
        <f>amazon3[[#This Row],[actual_price]]-amazon3[[#This Row],[discounted_price]]</f>
        <v>0</v>
      </c>
    </row>
    <row r="840" spans="1:14">
      <c r="A840" t="s">
        <v>7013</v>
      </c>
      <c r="B840" t="s">
        <v>7014</v>
      </c>
      <c r="C840" t="s">
        <v>3079</v>
      </c>
      <c r="D840" t="str">
        <f>LEFT(amazon3[[#This Row],[category]],FIND("|",amazon3[[#This Row],[category]]&amp;"|")-1)</f>
        <v>Electronics</v>
      </c>
      <c r="E840" s="3">
        <v>199</v>
      </c>
      <c r="F840" s="3">
        <v>499</v>
      </c>
      <c r="G840" s="2">
        <v>0.6</v>
      </c>
      <c r="H840">
        <v>3.6</v>
      </c>
      <c r="I840" s="5">
        <v>2492</v>
      </c>
      <c r="J840" t="s">
        <v>7019</v>
      </c>
      <c r="K840" s="1" t="s">
        <v>7022</v>
      </c>
      <c r="L840" t="str">
        <f>IF(amazon3[[#This Row],[discount_percentage]]&gt;=0.7,"70%+",
IF(amazon3[[#This Row],[discount_percentage]]&gt;=0.5,"50%-69%",
IF(amazon3[[#This Row],[discount_percentage]]&gt;=0.3,"30%-49%",
IF(amazon3[[#This Row],[discount_percentage]]&gt;=0.1,"10%-29%","Below 10%"))))</f>
        <v>50%-69%</v>
      </c>
      <c r="M840" s="9" t="str">
        <f>IF(amazon3[[#This Row],[rating]]&gt;=4.5,"Excellent",
IF(amazon3[[#This Row],[rating]]&gt;=4,"Good",
IF(amazon3[[#This Row],[rating]]&gt;=3,"Average","Low")))</f>
        <v>Average</v>
      </c>
      <c r="N840" s="6">
        <f>amazon3[[#This Row],[actual_price]]-amazon3[[#This Row],[discounted_price]]</f>
        <v>300</v>
      </c>
    </row>
    <row r="841" spans="1:14">
      <c r="A841" t="s">
        <v>360</v>
      </c>
      <c r="B841" t="s">
        <v>361</v>
      </c>
      <c r="C841" t="s">
        <v>18</v>
      </c>
      <c r="D841" t="str">
        <f>LEFT(amazon3[[#This Row],[category]],FIND("|",amazon3[[#This Row],[category]]&amp;"|")-1)</f>
        <v>Computers&amp;Accessories</v>
      </c>
      <c r="E841" s="3">
        <v>899</v>
      </c>
      <c r="F841" s="3">
        <v>1900</v>
      </c>
      <c r="G841" s="2">
        <v>0.53</v>
      </c>
      <c r="H841">
        <v>4.4000000000000004</v>
      </c>
      <c r="I841" s="5">
        <v>13552</v>
      </c>
      <c r="J841" t="s">
        <v>366</v>
      </c>
      <c r="K841" s="1" t="s">
        <v>7024</v>
      </c>
      <c r="L841" t="str">
        <f>IF(amazon3[[#This Row],[discount_percentage]]&gt;=0.7,"70%+",
IF(amazon3[[#This Row],[discount_percentage]]&gt;=0.5,"50%-69%",
IF(amazon3[[#This Row],[discount_percentage]]&gt;=0.3,"30%-49%",
IF(amazon3[[#This Row],[discount_percentage]]&gt;=0.1,"10%-29%","Below 10%"))))</f>
        <v>50%-69%</v>
      </c>
      <c r="M841" s="9" t="str">
        <f>IF(amazon3[[#This Row],[rating]]&gt;=4.5,"Excellent",
IF(amazon3[[#This Row],[rating]]&gt;=4,"Good",
IF(amazon3[[#This Row],[rating]]&gt;=3,"Average","Low")))</f>
        <v>Good</v>
      </c>
      <c r="N841" s="6">
        <f>amazon3[[#This Row],[actual_price]]-amazon3[[#This Row],[discounted_price]]</f>
        <v>1001</v>
      </c>
    </row>
    <row r="842" spans="1:14">
      <c r="A842" t="s">
        <v>370</v>
      </c>
      <c r="B842" t="s">
        <v>371</v>
      </c>
      <c r="C842" t="s">
        <v>18</v>
      </c>
      <c r="D842" t="str">
        <f>LEFT(amazon3[[#This Row],[category]],FIND("|",amazon3[[#This Row],[category]]&amp;"|")-1)</f>
        <v>Computers&amp;Accessories</v>
      </c>
      <c r="E842" s="3">
        <v>199</v>
      </c>
      <c r="F842" s="3">
        <v>999</v>
      </c>
      <c r="G842" s="2">
        <v>0.8</v>
      </c>
      <c r="H842">
        <v>4</v>
      </c>
      <c r="I842" s="5">
        <v>575</v>
      </c>
      <c r="J842" t="s">
        <v>376</v>
      </c>
      <c r="K842" s="1" t="s">
        <v>7026</v>
      </c>
      <c r="L842" t="str">
        <f>IF(amazon3[[#This Row],[discount_percentage]]&gt;=0.7,"70%+",
IF(amazon3[[#This Row],[discount_percentage]]&gt;=0.5,"50%-69%",
IF(amazon3[[#This Row],[discount_percentage]]&gt;=0.3,"30%-49%",
IF(amazon3[[#This Row],[discount_percentage]]&gt;=0.1,"10%-29%","Below 10%"))))</f>
        <v>70%+</v>
      </c>
      <c r="M842" s="9" t="str">
        <f>IF(amazon3[[#This Row],[rating]]&gt;=4.5,"Excellent",
IF(amazon3[[#This Row],[rating]]&gt;=4,"Good",
IF(amazon3[[#This Row],[rating]]&gt;=3,"Average","Low")))</f>
        <v>Good</v>
      </c>
      <c r="N842" s="6">
        <f>amazon3[[#This Row],[actual_price]]-amazon3[[#This Row],[discounted_price]]</f>
        <v>800</v>
      </c>
    </row>
    <row r="843" spans="1:14">
      <c r="A843" t="s">
        <v>7027</v>
      </c>
      <c r="B843" t="s">
        <v>7028</v>
      </c>
      <c r="C843" t="s">
        <v>6940</v>
      </c>
      <c r="D843" t="str">
        <f>LEFT(amazon3[[#This Row],[category]],FIND("|",amazon3[[#This Row],[category]]&amp;"|")-1)</f>
        <v>Computers&amp;Accessories</v>
      </c>
      <c r="E843" s="3">
        <v>149</v>
      </c>
      <c r="F843" s="3">
        <v>999</v>
      </c>
      <c r="G843" s="2">
        <v>0.85</v>
      </c>
      <c r="H843">
        <v>3.5</v>
      </c>
      <c r="I843" s="5">
        <v>2523</v>
      </c>
      <c r="J843" t="s">
        <v>7033</v>
      </c>
      <c r="K843" s="1" t="s">
        <v>7036</v>
      </c>
      <c r="L843" t="str">
        <f>IF(amazon3[[#This Row],[discount_percentage]]&gt;=0.7,"70%+",
IF(amazon3[[#This Row],[discount_percentage]]&gt;=0.5,"50%-69%",
IF(amazon3[[#This Row],[discount_percentage]]&gt;=0.3,"30%-49%",
IF(amazon3[[#This Row],[discount_percentage]]&gt;=0.1,"10%-29%","Below 10%"))))</f>
        <v>70%+</v>
      </c>
      <c r="M843" s="9" t="str">
        <f>IF(amazon3[[#This Row],[rating]]&gt;=4.5,"Excellent",
IF(amazon3[[#This Row],[rating]]&gt;=4,"Good",
IF(amazon3[[#This Row],[rating]]&gt;=3,"Average","Low")))</f>
        <v>Average</v>
      </c>
      <c r="N843" s="6">
        <f>amazon3[[#This Row],[actual_price]]-amazon3[[#This Row],[discounted_price]]</f>
        <v>850</v>
      </c>
    </row>
    <row r="844" spans="1:14">
      <c r="A844" t="s">
        <v>7037</v>
      </c>
      <c r="B844" t="s">
        <v>7038</v>
      </c>
      <c r="C844" t="s">
        <v>4876</v>
      </c>
      <c r="D844" t="str">
        <f>LEFT(amazon3[[#This Row],[category]],FIND("|",amazon3[[#This Row],[category]]&amp;"|")-1)</f>
        <v>Computers&amp;Accessories</v>
      </c>
      <c r="E844" s="3">
        <v>469</v>
      </c>
      <c r="F844" s="3">
        <v>1499</v>
      </c>
      <c r="G844" s="2">
        <v>0.69</v>
      </c>
      <c r="H844">
        <v>4.0999999999999996</v>
      </c>
      <c r="I844" s="5">
        <v>352</v>
      </c>
      <c r="J844" t="s">
        <v>7043</v>
      </c>
      <c r="K844" s="1" t="s">
        <v>7046</v>
      </c>
      <c r="L844" t="str">
        <f>IF(amazon3[[#This Row],[discount_percentage]]&gt;=0.7,"70%+",
IF(amazon3[[#This Row],[discount_percentage]]&gt;=0.5,"50%-69%",
IF(amazon3[[#This Row],[discount_percentage]]&gt;=0.3,"30%-49%",
IF(amazon3[[#This Row],[discount_percentage]]&gt;=0.1,"10%-29%","Below 10%"))))</f>
        <v>50%-69%</v>
      </c>
      <c r="M844" s="9" t="str">
        <f>IF(amazon3[[#This Row],[rating]]&gt;=4.5,"Excellent",
IF(amazon3[[#This Row],[rating]]&gt;=4,"Good",
IF(amazon3[[#This Row],[rating]]&gt;=3,"Average","Low")))</f>
        <v>Good</v>
      </c>
      <c r="N844" s="6">
        <f>amazon3[[#This Row],[actual_price]]-amazon3[[#This Row],[discounted_price]]</f>
        <v>1030</v>
      </c>
    </row>
    <row r="845" spans="1:14">
      <c r="A845" t="s">
        <v>7047</v>
      </c>
      <c r="B845" t="s">
        <v>7048</v>
      </c>
      <c r="C845" t="s">
        <v>6132</v>
      </c>
      <c r="D845" t="str">
        <f>LEFT(amazon3[[#This Row],[category]],FIND("|",amazon3[[#This Row],[category]]&amp;"|")-1)</f>
        <v>Computers&amp;Accessories</v>
      </c>
      <c r="E845" s="3">
        <v>1187</v>
      </c>
      <c r="F845" s="3">
        <v>1929</v>
      </c>
      <c r="G845" s="2">
        <v>0.38</v>
      </c>
      <c r="H845">
        <v>4.0999999999999996</v>
      </c>
      <c r="I845" s="5">
        <v>1662</v>
      </c>
      <c r="J845" t="s">
        <v>7053</v>
      </c>
      <c r="K845" s="1" t="s">
        <v>7056</v>
      </c>
      <c r="L845" t="str">
        <f>IF(amazon3[[#This Row],[discount_percentage]]&gt;=0.7,"70%+",
IF(amazon3[[#This Row],[discount_percentage]]&gt;=0.5,"50%-69%",
IF(amazon3[[#This Row],[discount_percentage]]&gt;=0.3,"30%-49%",
IF(amazon3[[#This Row],[discount_percentage]]&gt;=0.1,"10%-29%","Below 10%"))))</f>
        <v>30%-49%</v>
      </c>
      <c r="M845" s="9" t="str">
        <f>IF(amazon3[[#This Row],[rating]]&gt;=4.5,"Excellent",
IF(amazon3[[#This Row],[rating]]&gt;=4,"Good",
IF(amazon3[[#This Row],[rating]]&gt;=3,"Average","Low")))</f>
        <v>Good</v>
      </c>
      <c r="N845" s="6">
        <f>amazon3[[#This Row],[actual_price]]-amazon3[[#This Row],[discounted_price]]</f>
        <v>742</v>
      </c>
    </row>
    <row r="846" spans="1:14">
      <c r="A846" t="s">
        <v>7057</v>
      </c>
      <c r="B846" t="s">
        <v>7058</v>
      </c>
      <c r="C846" t="s">
        <v>7059</v>
      </c>
      <c r="D846" t="str">
        <f>LEFT(amazon3[[#This Row],[category]],FIND("|",amazon3[[#This Row],[category]]&amp;"|")-1)</f>
        <v>Computers&amp;Accessories</v>
      </c>
      <c r="E846" s="3">
        <v>849</v>
      </c>
      <c r="F846" s="3">
        <v>1499</v>
      </c>
      <c r="G846" s="2">
        <v>0.43</v>
      </c>
      <c r="H846">
        <v>4</v>
      </c>
      <c r="I846" s="5">
        <v>7352</v>
      </c>
      <c r="J846" t="s">
        <v>7064</v>
      </c>
      <c r="K846" s="1" t="s">
        <v>7067</v>
      </c>
      <c r="L846" t="str">
        <f>IF(amazon3[[#This Row],[discount_percentage]]&gt;=0.7,"70%+",
IF(amazon3[[#This Row],[discount_percentage]]&gt;=0.5,"50%-69%",
IF(amazon3[[#This Row],[discount_percentage]]&gt;=0.3,"30%-49%",
IF(amazon3[[#This Row],[discount_percentage]]&gt;=0.1,"10%-29%","Below 10%"))))</f>
        <v>30%-49%</v>
      </c>
      <c r="M846" s="9" t="str">
        <f>IF(amazon3[[#This Row],[rating]]&gt;=4.5,"Excellent",
IF(amazon3[[#This Row],[rating]]&gt;=4,"Good",
IF(amazon3[[#This Row],[rating]]&gt;=3,"Average","Low")))</f>
        <v>Good</v>
      </c>
      <c r="N846" s="6">
        <f>amazon3[[#This Row],[actual_price]]-amazon3[[#This Row],[discounted_price]]</f>
        <v>650</v>
      </c>
    </row>
    <row r="847" spans="1:14">
      <c r="A847" t="s">
        <v>7068</v>
      </c>
      <c r="B847" t="s">
        <v>7069</v>
      </c>
      <c r="C847" t="s">
        <v>4865</v>
      </c>
      <c r="D847" t="str">
        <f>LEFT(amazon3[[#This Row],[category]],FIND("|",amazon3[[#This Row],[category]]&amp;"|")-1)</f>
        <v>Computers&amp;Accessories</v>
      </c>
      <c r="E847" s="3">
        <v>328</v>
      </c>
      <c r="F847" s="3">
        <v>399</v>
      </c>
      <c r="G847" s="2">
        <v>0.18</v>
      </c>
      <c r="H847">
        <v>4.0999999999999996</v>
      </c>
      <c r="I847" s="5">
        <v>3441</v>
      </c>
      <c r="J847" t="s">
        <v>7074</v>
      </c>
      <c r="K847" s="1" t="s">
        <v>7077</v>
      </c>
      <c r="L847" t="str">
        <f>IF(amazon3[[#This Row],[discount_percentage]]&gt;=0.7,"70%+",
IF(amazon3[[#This Row],[discount_percentage]]&gt;=0.5,"50%-69%",
IF(amazon3[[#This Row],[discount_percentage]]&gt;=0.3,"30%-49%",
IF(amazon3[[#This Row],[discount_percentage]]&gt;=0.1,"10%-29%","Below 10%"))))</f>
        <v>10%-29%</v>
      </c>
      <c r="M847" s="9" t="str">
        <f>IF(amazon3[[#This Row],[rating]]&gt;=4.5,"Excellent",
IF(amazon3[[#This Row],[rating]]&gt;=4,"Good",
IF(amazon3[[#This Row],[rating]]&gt;=3,"Average","Low")))</f>
        <v>Good</v>
      </c>
      <c r="N847" s="6">
        <f>amazon3[[#This Row],[actual_price]]-amazon3[[#This Row],[discounted_price]]</f>
        <v>71</v>
      </c>
    </row>
    <row r="848" spans="1:14">
      <c r="A848" t="s">
        <v>7078</v>
      </c>
      <c r="B848" t="s">
        <v>7079</v>
      </c>
      <c r="C848" t="s">
        <v>4897</v>
      </c>
      <c r="D848" t="str">
        <f>LEFT(amazon3[[#This Row],[category]],FIND("|",amazon3[[#This Row],[category]]&amp;"|")-1)</f>
        <v>Computers&amp;Accessories</v>
      </c>
      <c r="E848" s="3">
        <v>269</v>
      </c>
      <c r="F848" s="3">
        <v>699</v>
      </c>
      <c r="G848" s="2">
        <v>0.62</v>
      </c>
      <c r="H848">
        <v>4</v>
      </c>
      <c r="I848" s="5">
        <v>93</v>
      </c>
      <c r="J848" t="s">
        <v>7084</v>
      </c>
      <c r="K848" s="1" t="s">
        <v>7087</v>
      </c>
      <c r="L848" t="str">
        <f>IF(amazon3[[#This Row],[discount_percentage]]&gt;=0.7,"70%+",
IF(amazon3[[#This Row],[discount_percentage]]&gt;=0.5,"50%-69%",
IF(amazon3[[#This Row],[discount_percentage]]&gt;=0.3,"30%-49%",
IF(amazon3[[#This Row],[discount_percentage]]&gt;=0.1,"10%-29%","Below 10%"))))</f>
        <v>50%-69%</v>
      </c>
      <c r="M848" s="9" t="str">
        <f>IF(amazon3[[#This Row],[rating]]&gt;=4.5,"Excellent",
IF(amazon3[[#This Row],[rating]]&gt;=4,"Good",
IF(amazon3[[#This Row],[rating]]&gt;=3,"Average","Low")))</f>
        <v>Good</v>
      </c>
      <c r="N848" s="6">
        <f>amazon3[[#This Row],[actual_price]]-amazon3[[#This Row],[discounted_price]]</f>
        <v>430</v>
      </c>
    </row>
    <row r="849" spans="1:14">
      <c r="A849" t="s">
        <v>7088</v>
      </c>
      <c r="B849" t="s">
        <v>7089</v>
      </c>
      <c r="C849" t="s">
        <v>7090</v>
      </c>
      <c r="D849" t="str">
        <f>LEFT(amazon3[[#This Row],[category]],FIND("|",amazon3[[#This Row],[category]]&amp;"|")-1)</f>
        <v>Electronics</v>
      </c>
      <c r="E849" s="3">
        <v>299</v>
      </c>
      <c r="F849" s="3">
        <v>400</v>
      </c>
      <c r="G849" s="2">
        <v>0.25</v>
      </c>
      <c r="H849">
        <v>3.8</v>
      </c>
      <c r="I849" s="5">
        <v>40895</v>
      </c>
      <c r="J849" t="s">
        <v>7095</v>
      </c>
      <c r="K849" s="1" t="s">
        <v>13120</v>
      </c>
      <c r="L849" t="str">
        <f>IF(amazon3[[#This Row],[discount_percentage]]&gt;=0.7,"70%+",
IF(amazon3[[#This Row],[discount_percentage]]&gt;=0.5,"50%-69%",
IF(amazon3[[#This Row],[discount_percentage]]&gt;=0.3,"30%-49%",
IF(amazon3[[#This Row],[discount_percentage]]&gt;=0.1,"10%-29%","Below 10%"))))</f>
        <v>10%-29%</v>
      </c>
      <c r="M849" s="9" t="str">
        <f>IF(amazon3[[#This Row],[rating]]&gt;=4.5,"Excellent",
IF(amazon3[[#This Row],[rating]]&gt;=4,"Good",
IF(amazon3[[#This Row],[rating]]&gt;=3,"Average","Low")))</f>
        <v>Average</v>
      </c>
      <c r="N849" s="6">
        <f>amazon3[[#This Row],[actual_price]]-amazon3[[#This Row],[discounted_price]]</f>
        <v>101</v>
      </c>
    </row>
    <row r="850" spans="1:14">
      <c r="A850" t="s">
        <v>7099</v>
      </c>
      <c r="B850" t="s">
        <v>7100</v>
      </c>
      <c r="C850" t="s">
        <v>7101</v>
      </c>
      <c r="D850" t="str">
        <f>LEFT(amazon3[[#This Row],[category]],FIND("|",amazon3[[#This Row],[category]]&amp;"|")-1)</f>
        <v>Computers&amp;Accessories</v>
      </c>
      <c r="E850" s="3">
        <v>549</v>
      </c>
      <c r="F850" s="3">
        <v>1499</v>
      </c>
      <c r="G850" s="2">
        <v>0.63</v>
      </c>
      <c r="H850">
        <v>4.3</v>
      </c>
      <c r="I850" s="5">
        <v>11006</v>
      </c>
      <c r="J850" t="s">
        <v>7106</v>
      </c>
      <c r="K850" s="1" t="s">
        <v>7109</v>
      </c>
      <c r="L850" t="str">
        <f>IF(amazon3[[#This Row],[discount_percentage]]&gt;=0.7,"70%+",
IF(amazon3[[#This Row],[discount_percentage]]&gt;=0.5,"50%-69%",
IF(amazon3[[#This Row],[discount_percentage]]&gt;=0.3,"30%-49%",
IF(amazon3[[#This Row],[discount_percentage]]&gt;=0.1,"10%-29%","Below 10%"))))</f>
        <v>50%-69%</v>
      </c>
      <c r="M850" s="9" t="str">
        <f>IF(amazon3[[#This Row],[rating]]&gt;=4.5,"Excellent",
IF(amazon3[[#This Row],[rating]]&gt;=4,"Good",
IF(amazon3[[#This Row],[rating]]&gt;=3,"Average","Low")))</f>
        <v>Good</v>
      </c>
      <c r="N850" s="6">
        <f>amazon3[[#This Row],[actual_price]]-amazon3[[#This Row],[discounted_price]]</f>
        <v>950</v>
      </c>
    </row>
    <row r="851" spans="1:14">
      <c r="A851" t="s">
        <v>7110</v>
      </c>
      <c r="B851" t="s">
        <v>7111</v>
      </c>
      <c r="C851" t="s">
        <v>5651</v>
      </c>
      <c r="D851" t="str">
        <f>LEFT(amazon3[[#This Row],[category]],FIND("|",amazon3[[#This Row],[category]]&amp;"|")-1)</f>
        <v>OfficeProducts</v>
      </c>
      <c r="E851" s="3">
        <v>114</v>
      </c>
      <c r="F851" s="3">
        <v>120</v>
      </c>
      <c r="G851" s="2">
        <v>0.05</v>
      </c>
      <c r="H851">
        <v>4.2</v>
      </c>
      <c r="I851" s="5">
        <v>8938</v>
      </c>
      <c r="J851" t="s">
        <v>7116</v>
      </c>
      <c r="K851" s="1" t="s">
        <v>7119</v>
      </c>
      <c r="L851" t="str">
        <f>IF(amazon3[[#This Row],[discount_percentage]]&gt;=0.7,"70%+",
IF(amazon3[[#This Row],[discount_percentage]]&gt;=0.5,"50%-69%",
IF(amazon3[[#This Row],[discount_percentage]]&gt;=0.3,"30%-49%",
IF(amazon3[[#This Row],[discount_percentage]]&gt;=0.1,"10%-29%","Below 10%"))))</f>
        <v>Below 10%</v>
      </c>
      <c r="M851" s="9" t="str">
        <f>IF(amazon3[[#This Row],[rating]]&gt;=4.5,"Excellent",
IF(amazon3[[#This Row],[rating]]&gt;=4,"Good",
IF(amazon3[[#This Row],[rating]]&gt;=3,"Average","Low")))</f>
        <v>Good</v>
      </c>
      <c r="N851" s="6">
        <f>amazon3[[#This Row],[actual_price]]-amazon3[[#This Row],[discounted_price]]</f>
        <v>6</v>
      </c>
    </row>
    <row r="852" spans="1:14">
      <c r="A852" t="s">
        <v>7120</v>
      </c>
      <c r="B852" t="s">
        <v>7121</v>
      </c>
      <c r="C852" t="s">
        <v>7122</v>
      </c>
      <c r="D852" t="str">
        <f>LEFT(amazon3[[#This Row],[category]],FIND("|",amazon3[[#This Row],[category]]&amp;"|")-1)</f>
        <v>OfficeProducts</v>
      </c>
      <c r="E852" s="3">
        <v>120</v>
      </c>
      <c r="F852" s="3">
        <v>120</v>
      </c>
      <c r="G852" s="2">
        <v>0</v>
      </c>
      <c r="H852">
        <v>4.0999999999999996</v>
      </c>
      <c r="I852" s="5">
        <v>4308</v>
      </c>
      <c r="J852" t="s">
        <v>7127</v>
      </c>
      <c r="K852" s="1" t="s">
        <v>7130</v>
      </c>
      <c r="L852" t="str">
        <f>IF(amazon3[[#This Row],[discount_percentage]]&gt;=0.7,"70%+",
IF(amazon3[[#This Row],[discount_percentage]]&gt;=0.5,"50%-69%",
IF(amazon3[[#This Row],[discount_percentage]]&gt;=0.3,"30%-49%",
IF(amazon3[[#This Row],[discount_percentage]]&gt;=0.1,"10%-29%","Below 10%"))))</f>
        <v>Below 10%</v>
      </c>
      <c r="M852" s="9" t="str">
        <f>IF(amazon3[[#This Row],[rating]]&gt;=4.5,"Excellent",
IF(amazon3[[#This Row],[rating]]&gt;=4,"Good",
IF(amazon3[[#This Row],[rating]]&gt;=3,"Average","Low")))</f>
        <v>Good</v>
      </c>
      <c r="N852" s="6">
        <f>amazon3[[#This Row],[actual_price]]-amazon3[[#This Row],[discounted_price]]</f>
        <v>0</v>
      </c>
    </row>
    <row r="853" spans="1:14">
      <c r="A853" t="s">
        <v>390</v>
      </c>
      <c r="B853" t="s">
        <v>391</v>
      </c>
      <c r="C853" t="s">
        <v>18</v>
      </c>
      <c r="D853" t="str">
        <f>LEFT(amazon3[[#This Row],[category]],FIND("|",amazon3[[#This Row],[category]]&amp;"|")-1)</f>
        <v>Computers&amp;Accessories</v>
      </c>
      <c r="E853" s="3">
        <v>970</v>
      </c>
      <c r="F853" s="3">
        <v>1999</v>
      </c>
      <c r="G853" s="2">
        <v>0.51</v>
      </c>
      <c r="H853">
        <v>4.2</v>
      </c>
      <c r="I853" s="5">
        <v>462</v>
      </c>
      <c r="J853" t="s">
        <v>396</v>
      </c>
      <c r="K853" s="1" t="s">
        <v>7132</v>
      </c>
      <c r="L853" t="str">
        <f>IF(amazon3[[#This Row],[discount_percentage]]&gt;=0.7,"70%+",
IF(amazon3[[#This Row],[discount_percentage]]&gt;=0.5,"50%-69%",
IF(amazon3[[#This Row],[discount_percentage]]&gt;=0.3,"30%-49%",
IF(amazon3[[#This Row],[discount_percentage]]&gt;=0.1,"10%-29%","Below 10%"))))</f>
        <v>50%-69%</v>
      </c>
      <c r="M853" s="9" t="str">
        <f>IF(amazon3[[#This Row],[rating]]&gt;=4.5,"Excellent",
IF(amazon3[[#This Row],[rating]]&gt;=4,"Good",
IF(amazon3[[#This Row],[rating]]&gt;=3,"Average","Low")))</f>
        <v>Good</v>
      </c>
      <c r="N853" s="6">
        <f>amazon3[[#This Row],[actual_price]]-amazon3[[#This Row],[discounted_price]]</f>
        <v>1029</v>
      </c>
    </row>
    <row r="854" spans="1:14">
      <c r="A854" t="s">
        <v>400</v>
      </c>
      <c r="B854" t="s">
        <v>401</v>
      </c>
      <c r="C854" t="s">
        <v>18</v>
      </c>
      <c r="D854" t="str">
        <f>LEFT(amazon3[[#This Row],[category]],FIND("|",amazon3[[#This Row],[category]]&amp;"|")-1)</f>
        <v>Computers&amp;Accessories</v>
      </c>
      <c r="E854" s="3">
        <v>209</v>
      </c>
      <c r="F854" s="3">
        <v>695</v>
      </c>
      <c r="G854" s="2">
        <v>0.7</v>
      </c>
      <c r="H854">
        <v>4.5</v>
      </c>
      <c r="I854" s="5">
        <v>107686</v>
      </c>
      <c r="J854" t="s">
        <v>406</v>
      </c>
      <c r="K854" s="1" t="s">
        <v>7133</v>
      </c>
      <c r="L854" t="str">
        <f>IF(amazon3[[#This Row],[discount_percentage]]&gt;=0.7,"70%+",
IF(amazon3[[#This Row],[discount_percentage]]&gt;=0.5,"50%-69%",
IF(amazon3[[#This Row],[discount_percentage]]&gt;=0.3,"30%-49%",
IF(amazon3[[#This Row],[discount_percentage]]&gt;=0.1,"10%-29%","Below 10%"))))</f>
        <v>70%+</v>
      </c>
      <c r="M854" s="9" t="str">
        <f>IF(amazon3[[#This Row],[rating]]&gt;=4.5,"Excellent",
IF(amazon3[[#This Row],[rating]]&gt;=4,"Good",
IF(amazon3[[#This Row],[rating]]&gt;=3,"Average","Low")))</f>
        <v>Excellent</v>
      </c>
      <c r="N854" s="6">
        <f>amazon3[[#This Row],[actual_price]]-amazon3[[#This Row],[discounted_price]]</f>
        <v>486</v>
      </c>
    </row>
    <row r="855" spans="1:14">
      <c r="A855" t="s">
        <v>7134</v>
      </c>
      <c r="B855" t="s">
        <v>7135</v>
      </c>
      <c r="C855" t="s">
        <v>4865</v>
      </c>
      <c r="D855" t="str">
        <f>LEFT(amazon3[[#This Row],[category]],FIND("|",amazon3[[#This Row],[category]]&amp;"|")-1)</f>
        <v>Computers&amp;Accessories</v>
      </c>
      <c r="E855" s="3">
        <v>1490</v>
      </c>
      <c r="F855" s="3">
        <v>2295</v>
      </c>
      <c r="G855" s="2">
        <v>0.35</v>
      </c>
      <c r="H855">
        <v>4.5999999999999996</v>
      </c>
      <c r="I855" s="5">
        <v>10652</v>
      </c>
      <c r="J855" t="s">
        <v>7140</v>
      </c>
      <c r="K855" s="1" t="s">
        <v>7143</v>
      </c>
      <c r="L855" t="str">
        <f>IF(amazon3[[#This Row],[discount_percentage]]&gt;=0.7,"70%+",
IF(amazon3[[#This Row],[discount_percentage]]&gt;=0.5,"50%-69%",
IF(amazon3[[#This Row],[discount_percentage]]&gt;=0.3,"30%-49%",
IF(amazon3[[#This Row],[discount_percentage]]&gt;=0.1,"10%-29%","Below 10%"))))</f>
        <v>30%-49%</v>
      </c>
      <c r="M855" s="9" t="str">
        <f>IF(amazon3[[#This Row],[rating]]&gt;=4.5,"Excellent",
IF(amazon3[[#This Row],[rating]]&gt;=4,"Good",
IF(amazon3[[#This Row],[rating]]&gt;=3,"Average","Low")))</f>
        <v>Excellent</v>
      </c>
      <c r="N855" s="6">
        <f>amazon3[[#This Row],[actual_price]]-amazon3[[#This Row],[discounted_price]]</f>
        <v>805</v>
      </c>
    </row>
    <row r="856" spans="1:14">
      <c r="A856" t="s">
        <v>7144</v>
      </c>
      <c r="B856" t="s">
        <v>7145</v>
      </c>
      <c r="C856" t="s">
        <v>7146</v>
      </c>
      <c r="D856" t="str">
        <f>LEFT(amazon3[[#This Row],[category]],FIND("|",amazon3[[#This Row],[category]]&amp;"|")-1)</f>
        <v>Home&amp;Kitchen</v>
      </c>
      <c r="E856" s="3">
        <v>99</v>
      </c>
      <c r="F856" s="3">
        <v>99</v>
      </c>
      <c r="G856" s="2">
        <v>0</v>
      </c>
      <c r="H856">
        <v>4.3</v>
      </c>
      <c r="I856" s="5">
        <v>5036</v>
      </c>
      <c r="J856" t="s">
        <v>7151</v>
      </c>
      <c r="K856" s="1" t="s">
        <v>7154</v>
      </c>
      <c r="L856" t="str">
        <f>IF(amazon3[[#This Row],[discount_percentage]]&gt;=0.7,"70%+",
IF(amazon3[[#This Row],[discount_percentage]]&gt;=0.5,"50%-69%",
IF(amazon3[[#This Row],[discount_percentage]]&gt;=0.3,"30%-49%",
IF(amazon3[[#This Row],[discount_percentage]]&gt;=0.1,"10%-29%","Below 10%"))))</f>
        <v>Below 10%</v>
      </c>
      <c r="M856" s="9" t="str">
        <f>IF(amazon3[[#This Row],[rating]]&gt;=4.5,"Excellent",
IF(amazon3[[#This Row],[rating]]&gt;=4,"Good",
IF(amazon3[[#This Row],[rating]]&gt;=3,"Average","Low")))</f>
        <v>Good</v>
      </c>
      <c r="N856" s="6">
        <f>amazon3[[#This Row],[actual_price]]-amazon3[[#This Row],[discounted_price]]</f>
        <v>0</v>
      </c>
    </row>
    <row r="857" spans="1:14">
      <c r="A857" t="s">
        <v>7155</v>
      </c>
      <c r="B857" t="s">
        <v>7156</v>
      </c>
      <c r="C857" t="s">
        <v>4865</v>
      </c>
      <c r="D857" t="str">
        <f>LEFT(amazon3[[#This Row],[category]],FIND("|",amazon3[[#This Row],[category]]&amp;"|")-1)</f>
        <v>Computers&amp;Accessories</v>
      </c>
      <c r="E857" s="3">
        <v>149</v>
      </c>
      <c r="F857" s="3">
        <v>249</v>
      </c>
      <c r="G857" s="2">
        <v>0.4</v>
      </c>
      <c r="H857">
        <v>4</v>
      </c>
      <c r="I857" s="5">
        <v>5057</v>
      </c>
      <c r="J857" t="s">
        <v>7161</v>
      </c>
      <c r="K857" s="1" t="s">
        <v>7164</v>
      </c>
      <c r="L857" t="str">
        <f>IF(amazon3[[#This Row],[discount_percentage]]&gt;=0.7,"70%+",
IF(amazon3[[#This Row],[discount_percentage]]&gt;=0.5,"50%-69%",
IF(amazon3[[#This Row],[discount_percentage]]&gt;=0.3,"30%-49%",
IF(amazon3[[#This Row],[discount_percentage]]&gt;=0.1,"10%-29%","Below 10%"))))</f>
        <v>30%-49%</v>
      </c>
      <c r="M857" s="9" t="str">
        <f>IF(amazon3[[#This Row],[rating]]&gt;=4.5,"Excellent",
IF(amazon3[[#This Row],[rating]]&gt;=4,"Good",
IF(amazon3[[#This Row],[rating]]&gt;=3,"Average","Low")))</f>
        <v>Good</v>
      </c>
      <c r="N857" s="6">
        <f>amazon3[[#This Row],[actual_price]]-amazon3[[#This Row],[discounted_price]]</f>
        <v>100</v>
      </c>
    </row>
    <row r="858" spans="1:14">
      <c r="A858" t="s">
        <v>7165</v>
      </c>
      <c r="B858" t="s">
        <v>7166</v>
      </c>
      <c r="C858" t="s">
        <v>5359</v>
      </c>
      <c r="D858" t="str">
        <f>LEFT(amazon3[[#This Row],[category]],FIND("|",amazon3[[#This Row],[category]]&amp;"|")-1)</f>
        <v>Computers&amp;Accessories</v>
      </c>
      <c r="E858" s="3">
        <v>575</v>
      </c>
      <c r="F858" s="3">
        <v>2799</v>
      </c>
      <c r="G858" s="2">
        <v>0.79</v>
      </c>
      <c r="H858">
        <v>4.2</v>
      </c>
      <c r="I858" s="5">
        <v>8537</v>
      </c>
      <c r="J858" t="s">
        <v>7171</v>
      </c>
      <c r="K858" s="1" t="s">
        <v>7174</v>
      </c>
      <c r="L858" t="str">
        <f>IF(amazon3[[#This Row],[discount_percentage]]&gt;=0.7,"70%+",
IF(amazon3[[#This Row],[discount_percentage]]&gt;=0.5,"50%-69%",
IF(amazon3[[#This Row],[discount_percentage]]&gt;=0.3,"30%-49%",
IF(amazon3[[#This Row],[discount_percentage]]&gt;=0.1,"10%-29%","Below 10%"))))</f>
        <v>70%+</v>
      </c>
      <c r="M858" s="9" t="str">
        <f>IF(amazon3[[#This Row],[rating]]&gt;=4.5,"Excellent",
IF(amazon3[[#This Row],[rating]]&gt;=4,"Good",
IF(amazon3[[#This Row],[rating]]&gt;=3,"Average","Low")))</f>
        <v>Good</v>
      </c>
      <c r="N858" s="6">
        <f>amazon3[[#This Row],[actual_price]]-amazon3[[#This Row],[discounted_price]]</f>
        <v>2224</v>
      </c>
    </row>
    <row r="859" spans="1:14">
      <c r="A859" t="s">
        <v>440</v>
      </c>
      <c r="B859" t="s">
        <v>441</v>
      </c>
      <c r="C859" t="s">
        <v>18</v>
      </c>
      <c r="D859" t="str">
        <f>LEFT(amazon3[[#This Row],[category]],FIND("|",amazon3[[#This Row],[category]]&amp;"|")-1)</f>
        <v>Computers&amp;Accessories</v>
      </c>
      <c r="E859" s="3">
        <v>333</v>
      </c>
      <c r="F859" s="3">
        <v>999</v>
      </c>
      <c r="G859" s="2">
        <v>0.67</v>
      </c>
      <c r="H859">
        <v>3.3</v>
      </c>
      <c r="I859" s="5">
        <v>9792</v>
      </c>
      <c r="J859" t="s">
        <v>446</v>
      </c>
      <c r="K859" s="1" t="s">
        <v>7175</v>
      </c>
      <c r="L859" t="str">
        <f>IF(amazon3[[#This Row],[discount_percentage]]&gt;=0.7,"70%+",
IF(amazon3[[#This Row],[discount_percentage]]&gt;=0.5,"50%-69%",
IF(amazon3[[#This Row],[discount_percentage]]&gt;=0.3,"30%-49%",
IF(amazon3[[#This Row],[discount_percentage]]&gt;=0.1,"10%-29%","Below 10%"))))</f>
        <v>50%-69%</v>
      </c>
      <c r="M859" s="9" t="str">
        <f>IF(amazon3[[#This Row],[rating]]&gt;=4.5,"Excellent",
IF(amazon3[[#This Row],[rating]]&gt;=4,"Good",
IF(amazon3[[#This Row],[rating]]&gt;=3,"Average","Low")))</f>
        <v>Average</v>
      </c>
      <c r="N859" s="6">
        <f>amazon3[[#This Row],[actual_price]]-amazon3[[#This Row],[discounted_price]]</f>
        <v>666</v>
      </c>
    </row>
    <row r="860" spans="1:14">
      <c r="A860" t="s">
        <v>7176</v>
      </c>
      <c r="B860" t="s">
        <v>7177</v>
      </c>
      <c r="C860" t="s">
        <v>6344</v>
      </c>
      <c r="D860" t="str">
        <f>LEFT(amazon3[[#This Row],[category]],FIND("|",amazon3[[#This Row],[category]]&amp;"|")-1)</f>
        <v>OfficeProducts</v>
      </c>
      <c r="E860" s="3">
        <v>178</v>
      </c>
      <c r="F860" s="3">
        <v>210</v>
      </c>
      <c r="G860" s="2">
        <v>0.15</v>
      </c>
      <c r="H860">
        <v>4.3</v>
      </c>
      <c r="I860" s="5">
        <v>2450</v>
      </c>
      <c r="J860" t="s">
        <v>7182</v>
      </c>
      <c r="K860" s="1" t="s">
        <v>7185</v>
      </c>
      <c r="L860" t="str">
        <f>IF(amazon3[[#This Row],[discount_percentage]]&gt;=0.7,"70%+",
IF(amazon3[[#This Row],[discount_percentage]]&gt;=0.5,"50%-69%",
IF(amazon3[[#This Row],[discount_percentage]]&gt;=0.3,"30%-49%",
IF(amazon3[[#This Row],[discount_percentage]]&gt;=0.1,"10%-29%","Below 10%"))))</f>
        <v>10%-29%</v>
      </c>
      <c r="M860" s="9" t="str">
        <f>IF(amazon3[[#This Row],[rating]]&gt;=4.5,"Excellent",
IF(amazon3[[#This Row],[rating]]&gt;=4,"Good",
IF(amazon3[[#This Row],[rating]]&gt;=3,"Average","Low")))</f>
        <v>Good</v>
      </c>
      <c r="N860" s="6">
        <f>amazon3[[#This Row],[actual_price]]-amazon3[[#This Row],[discounted_price]]</f>
        <v>32</v>
      </c>
    </row>
    <row r="861" spans="1:14">
      <c r="A861" t="s">
        <v>7186</v>
      </c>
      <c r="B861" t="s">
        <v>7187</v>
      </c>
      <c r="C861" t="s">
        <v>3079</v>
      </c>
      <c r="D861" t="str">
        <f>LEFT(amazon3[[#This Row],[category]],FIND("|",amazon3[[#This Row],[category]]&amp;"|")-1)</f>
        <v>Electronics</v>
      </c>
      <c r="E861" s="3">
        <v>1599</v>
      </c>
      <c r="F861" s="3">
        <v>3490</v>
      </c>
      <c r="G861" s="2">
        <v>0.54</v>
      </c>
      <c r="H861">
        <v>3.7</v>
      </c>
      <c r="I861" s="5">
        <v>676</v>
      </c>
      <c r="J861" t="s">
        <v>7192</v>
      </c>
      <c r="K861" s="1" t="s">
        <v>7195</v>
      </c>
      <c r="L861" t="str">
        <f>IF(amazon3[[#This Row],[discount_percentage]]&gt;=0.7,"70%+",
IF(amazon3[[#This Row],[discount_percentage]]&gt;=0.5,"50%-69%",
IF(amazon3[[#This Row],[discount_percentage]]&gt;=0.3,"30%-49%",
IF(amazon3[[#This Row],[discount_percentage]]&gt;=0.1,"10%-29%","Below 10%"))))</f>
        <v>50%-69%</v>
      </c>
      <c r="M861" s="9" t="str">
        <f>IF(amazon3[[#This Row],[rating]]&gt;=4.5,"Excellent",
IF(amazon3[[#This Row],[rating]]&gt;=4,"Good",
IF(amazon3[[#This Row],[rating]]&gt;=3,"Average","Low")))</f>
        <v>Average</v>
      </c>
      <c r="N861" s="6">
        <f>amazon3[[#This Row],[actual_price]]-amazon3[[#This Row],[discounted_price]]</f>
        <v>1891</v>
      </c>
    </row>
    <row r="862" spans="1:14">
      <c r="A862" t="s">
        <v>7196</v>
      </c>
      <c r="B862" t="s">
        <v>7197</v>
      </c>
      <c r="C862" t="s">
        <v>3079</v>
      </c>
      <c r="D862" t="str">
        <f>LEFT(amazon3[[#This Row],[category]],FIND("|",amazon3[[#This Row],[category]]&amp;"|")-1)</f>
        <v>Electronics</v>
      </c>
      <c r="E862" s="3">
        <v>499</v>
      </c>
      <c r="F862" s="3">
        <v>1299</v>
      </c>
      <c r="G862" s="2">
        <v>0.62</v>
      </c>
      <c r="H862">
        <v>3.9</v>
      </c>
      <c r="I862" s="5">
        <v>1173</v>
      </c>
      <c r="J862" t="s">
        <v>7202</v>
      </c>
      <c r="K862" s="1" t="s">
        <v>7205</v>
      </c>
      <c r="L862" t="str">
        <f>IF(amazon3[[#This Row],[discount_percentage]]&gt;=0.7,"70%+",
IF(amazon3[[#This Row],[discount_percentage]]&gt;=0.5,"50%-69%",
IF(amazon3[[#This Row],[discount_percentage]]&gt;=0.3,"30%-49%",
IF(amazon3[[#This Row],[discount_percentage]]&gt;=0.1,"10%-29%","Below 10%"))))</f>
        <v>50%-69%</v>
      </c>
      <c r="M862" s="9" t="str">
        <f>IF(amazon3[[#This Row],[rating]]&gt;=4.5,"Excellent",
IF(amazon3[[#This Row],[rating]]&gt;=4,"Good",
IF(amazon3[[#This Row],[rating]]&gt;=3,"Average","Low")))</f>
        <v>Average</v>
      </c>
      <c r="N862" s="6">
        <f>amazon3[[#This Row],[actual_price]]-amazon3[[#This Row],[discounted_price]]</f>
        <v>800</v>
      </c>
    </row>
    <row r="863" spans="1:14">
      <c r="A863" t="s">
        <v>7206</v>
      </c>
      <c r="B863" t="s">
        <v>7207</v>
      </c>
      <c r="C863" t="s">
        <v>5381</v>
      </c>
      <c r="D863" t="str">
        <f>LEFT(amazon3[[#This Row],[category]],FIND("|",amazon3[[#This Row],[category]]&amp;"|")-1)</f>
        <v>Computers&amp;Accessories</v>
      </c>
      <c r="E863" s="3">
        <v>199</v>
      </c>
      <c r="F863" s="3">
        <v>499</v>
      </c>
      <c r="G863" s="2">
        <v>0.6</v>
      </c>
      <c r="H863">
        <v>4.3</v>
      </c>
      <c r="I863" s="5">
        <v>9998</v>
      </c>
      <c r="J863" t="s">
        <v>7212</v>
      </c>
      <c r="K863" s="1" t="s">
        <v>7215</v>
      </c>
      <c r="L863" t="str">
        <f>IF(amazon3[[#This Row],[discount_percentage]]&gt;=0.7,"70%+",
IF(amazon3[[#This Row],[discount_percentage]]&gt;=0.5,"50%-69%",
IF(amazon3[[#This Row],[discount_percentage]]&gt;=0.3,"30%-49%",
IF(amazon3[[#This Row],[discount_percentage]]&gt;=0.1,"10%-29%","Below 10%"))))</f>
        <v>50%-69%</v>
      </c>
      <c r="M863" s="9" t="str">
        <f>IF(amazon3[[#This Row],[rating]]&gt;=4.5,"Excellent",
IF(amazon3[[#This Row],[rating]]&gt;=4,"Good",
IF(amazon3[[#This Row],[rating]]&gt;=3,"Average","Low")))</f>
        <v>Good</v>
      </c>
      <c r="N863" s="6">
        <f>amazon3[[#This Row],[actual_price]]-amazon3[[#This Row],[discounted_price]]</f>
        <v>300</v>
      </c>
    </row>
    <row r="864" spans="1:14">
      <c r="A864" t="s">
        <v>7216</v>
      </c>
      <c r="B864" t="s">
        <v>7217</v>
      </c>
      <c r="C864" t="s">
        <v>2961</v>
      </c>
      <c r="D864" t="str">
        <f>LEFT(amazon3[[#This Row],[category]],FIND("|",amazon3[[#This Row],[category]]&amp;"|")-1)</f>
        <v>Electronics</v>
      </c>
      <c r="E864" s="3">
        <v>2499</v>
      </c>
      <c r="F864" s="3">
        <v>5999</v>
      </c>
      <c r="G864" s="2">
        <v>0.57999999999999996</v>
      </c>
      <c r="H864">
        <v>4.0999999999999996</v>
      </c>
      <c r="I864" s="5">
        <v>5852</v>
      </c>
      <c r="J864" t="s">
        <v>7222</v>
      </c>
      <c r="K864" s="1" t="s">
        <v>7225</v>
      </c>
      <c r="L864" t="str">
        <f>IF(amazon3[[#This Row],[discount_percentage]]&gt;=0.7,"70%+",
IF(amazon3[[#This Row],[discount_percentage]]&gt;=0.5,"50%-69%",
IF(amazon3[[#This Row],[discount_percentage]]&gt;=0.3,"30%-49%",
IF(amazon3[[#This Row],[discount_percentage]]&gt;=0.1,"10%-29%","Below 10%"))))</f>
        <v>50%-69%</v>
      </c>
      <c r="M864" s="9" t="str">
        <f>IF(amazon3[[#This Row],[rating]]&gt;=4.5,"Excellent",
IF(amazon3[[#This Row],[rating]]&gt;=4,"Good",
IF(amazon3[[#This Row],[rating]]&gt;=3,"Average","Low")))</f>
        <v>Good</v>
      </c>
      <c r="N864" s="6">
        <f>amazon3[[#This Row],[actual_price]]-amazon3[[#This Row],[discounted_price]]</f>
        <v>3500</v>
      </c>
    </row>
    <row r="865" spans="1:14">
      <c r="A865" t="s">
        <v>7226</v>
      </c>
      <c r="B865" t="s">
        <v>7227</v>
      </c>
      <c r="C865" t="s">
        <v>7228</v>
      </c>
      <c r="D865" t="str">
        <f>LEFT(amazon3[[#This Row],[category]],FIND("|",amazon3[[#This Row],[category]]&amp;"|")-1)</f>
        <v>Computers&amp;Accessories</v>
      </c>
      <c r="E865" s="3">
        <v>199</v>
      </c>
      <c r="F865" s="3">
        <v>999</v>
      </c>
      <c r="G865" s="2">
        <v>0.8</v>
      </c>
      <c r="H865">
        <v>4.2</v>
      </c>
      <c r="I865" s="5">
        <v>362</v>
      </c>
      <c r="J865" t="s">
        <v>7233</v>
      </c>
      <c r="K865" s="1" t="s">
        <v>7236</v>
      </c>
      <c r="L865" t="str">
        <f>IF(amazon3[[#This Row],[discount_percentage]]&gt;=0.7,"70%+",
IF(amazon3[[#This Row],[discount_percentage]]&gt;=0.5,"50%-69%",
IF(amazon3[[#This Row],[discount_percentage]]&gt;=0.3,"30%-49%",
IF(amazon3[[#This Row],[discount_percentage]]&gt;=0.1,"10%-29%","Below 10%"))))</f>
        <v>70%+</v>
      </c>
      <c r="M865" s="9" t="str">
        <f>IF(amazon3[[#This Row],[rating]]&gt;=4.5,"Excellent",
IF(amazon3[[#This Row],[rating]]&gt;=4,"Good",
IF(amazon3[[#This Row],[rating]]&gt;=3,"Average","Low")))</f>
        <v>Good</v>
      </c>
      <c r="N865" s="6">
        <f>amazon3[[#This Row],[actual_price]]-amazon3[[#This Row],[discounted_price]]</f>
        <v>800</v>
      </c>
    </row>
    <row r="866" spans="1:14">
      <c r="A866" t="s">
        <v>7237</v>
      </c>
      <c r="B866" t="s">
        <v>7238</v>
      </c>
      <c r="C866" t="s">
        <v>3037</v>
      </c>
      <c r="D866" t="str">
        <f>LEFT(amazon3[[#This Row],[category]],FIND("|",amazon3[[#This Row],[category]]&amp;"|")-1)</f>
        <v>Electronics</v>
      </c>
      <c r="E866" s="3">
        <v>939</v>
      </c>
      <c r="F866" s="3">
        <v>1800</v>
      </c>
      <c r="G866" s="2">
        <v>0.48</v>
      </c>
      <c r="H866">
        <v>4.5</v>
      </c>
      <c r="I866" s="5">
        <v>205052</v>
      </c>
      <c r="J866" t="s">
        <v>7243</v>
      </c>
      <c r="K866" s="1" t="s">
        <v>7246</v>
      </c>
      <c r="L866" t="str">
        <f>IF(amazon3[[#This Row],[discount_percentage]]&gt;=0.7,"70%+",
IF(amazon3[[#This Row],[discount_percentage]]&gt;=0.5,"50%-69%",
IF(amazon3[[#This Row],[discount_percentage]]&gt;=0.3,"30%-49%",
IF(amazon3[[#This Row],[discount_percentage]]&gt;=0.1,"10%-29%","Below 10%"))))</f>
        <v>30%-49%</v>
      </c>
      <c r="M866" s="9" t="str">
        <f>IF(amazon3[[#This Row],[rating]]&gt;=4.5,"Excellent",
IF(amazon3[[#This Row],[rating]]&gt;=4,"Good",
IF(amazon3[[#This Row],[rating]]&gt;=3,"Average","Low")))</f>
        <v>Excellent</v>
      </c>
      <c r="N866" s="6">
        <f>amazon3[[#This Row],[actual_price]]-amazon3[[#This Row],[discounted_price]]</f>
        <v>861</v>
      </c>
    </row>
    <row r="867" spans="1:14">
      <c r="A867" t="s">
        <v>7247</v>
      </c>
      <c r="B867" t="s">
        <v>7248</v>
      </c>
      <c r="C867" t="s">
        <v>2961</v>
      </c>
      <c r="D867" t="str">
        <f>LEFT(amazon3[[#This Row],[category]],FIND("|",amazon3[[#This Row],[category]]&amp;"|")-1)</f>
        <v>Electronics</v>
      </c>
      <c r="E867" s="3">
        <v>2499</v>
      </c>
      <c r="F867" s="3">
        <v>9999</v>
      </c>
      <c r="G867" s="2">
        <v>0.75</v>
      </c>
      <c r="H867">
        <v>4</v>
      </c>
      <c r="I867" s="5">
        <v>9090</v>
      </c>
      <c r="J867" t="s">
        <v>7253</v>
      </c>
      <c r="K867" s="1" t="s">
        <v>7256</v>
      </c>
      <c r="L867" t="str">
        <f>IF(amazon3[[#This Row],[discount_percentage]]&gt;=0.7,"70%+",
IF(amazon3[[#This Row],[discount_percentage]]&gt;=0.5,"50%-69%",
IF(amazon3[[#This Row],[discount_percentage]]&gt;=0.3,"30%-49%",
IF(amazon3[[#This Row],[discount_percentage]]&gt;=0.1,"10%-29%","Below 10%"))))</f>
        <v>70%+</v>
      </c>
      <c r="M867" s="9" t="str">
        <f>IF(amazon3[[#This Row],[rating]]&gt;=4.5,"Excellent",
IF(amazon3[[#This Row],[rating]]&gt;=4,"Good",
IF(amazon3[[#This Row],[rating]]&gt;=3,"Average","Low")))</f>
        <v>Good</v>
      </c>
      <c r="N867" s="6">
        <f>amazon3[[#This Row],[actual_price]]-amazon3[[#This Row],[discounted_price]]</f>
        <v>7500</v>
      </c>
    </row>
    <row r="868" spans="1:14">
      <c r="A868" t="s">
        <v>7257</v>
      </c>
      <c r="B868" t="s">
        <v>7258</v>
      </c>
      <c r="C868" t="s">
        <v>4865</v>
      </c>
      <c r="D868" t="str">
        <f>LEFT(amazon3[[#This Row],[category]],FIND("|",amazon3[[#This Row],[category]]&amp;"|")-1)</f>
        <v>Computers&amp;Accessories</v>
      </c>
      <c r="E868" s="3">
        <v>1439</v>
      </c>
      <c r="F868" s="3">
        <v>2890</v>
      </c>
      <c r="G868" s="2">
        <v>0.5</v>
      </c>
      <c r="H868">
        <v>4.5</v>
      </c>
      <c r="I868" s="5">
        <v>4099</v>
      </c>
      <c r="J868" t="s">
        <v>7263</v>
      </c>
      <c r="K868" s="1" t="s">
        <v>7266</v>
      </c>
      <c r="L868" t="str">
        <f>IF(amazon3[[#This Row],[discount_percentage]]&gt;=0.7,"70%+",
IF(amazon3[[#This Row],[discount_percentage]]&gt;=0.5,"50%-69%",
IF(amazon3[[#This Row],[discount_percentage]]&gt;=0.3,"30%-49%",
IF(amazon3[[#This Row],[discount_percentage]]&gt;=0.1,"10%-29%","Below 10%"))))</f>
        <v>50%-69%</v>
      </c>
      <c r="M868" s="9" t="str">
        <f>IF(amazon3[[#This Row],[rating]]&gt;=4.5,"Excellent",
IF(amazon3[[#This Row],[rating]]&gt;=4,"Good",
IF(amazon3[[#This Row],[rating]]&gt;=3,"Average","Low")))</f>
        <v>Excellent</v>
      </c>
      <c r="N868" s="6">
        <f>amazon3[[#This Row],[actual_price]]-amazon3[[#This Row],[discounted_price]]</f>
        <v>1451</v>
      </c>
    </row>
    <row r="869" spans="1:14">
      <c r="A869" t="s">
        <v>7267</v>
      </c>
      <c r="B869" t="s">
        <v>7268</v>
      </c>
      <c r="C869" t="s">
        <v>3079</v>
      </c>
      <c r="D869" t="str">
        <f>LEFT(amazon3[[#This Row],[category]],FIND("|",amazon3[[#This Row],[category]]&amp;"|")-1)</f>
        <v>Electronics</v>
      </c>
      <c r="E869" s="3">
        <v>1099</v>
      </c>
      <c r="F869" s="3">
        <v>5999</v>
      </c>
      <c r="G869" s="2">
        <v>0.82</v>
      </c>
      <c r="H869">
        <v>3.5</v>
      </c>
      <c r="I869" s="5">
        <v>12966</v>
      </c>
      <c r="J869" t="s">
        <v>7272</v>
      </c>
      <c r="K869" s="1" t="s">
        <v>7275</v>
      </c>
      <c r="L869" t="str">
        <f>IF(amazon3[[#This Row],[discount_percentage]]&gt;=0.7,"70%+",
IF(amazon3[[#This Row],[discount_percentage]]&gt;=0.5,"50%-69%",
IF(amazon3[[#This Row],[discount_percentage]]&gt;=0.3,"30%-49%",
IF(amazon3[[#This Row],[discount_percentage]]&gt;=0.1,"10%-29%","Below 10%"))))</f>
        <v>70%+</v>
      </c>
      <c r="M869" s="9" t="str">
        <f>IF(amazon3[[#This Row],[rating]]&gt;=4.5,"Excellent",
IF(amazon3[[#This Row],[rating]]&gt;=4,"Good",
IF(amazon3[[#This Row],[rating]]&gt;=3,"Average","Low")))</f>
        <v>Average</v>
      </c>
      <c r="N869" s="6">
        <f>amazon3[[#This Row],[actual_price]]-amazon3[[#This Row],[discounted_price]]</f>
        <v>4900</v>
      </c>
    </row>
    <row r="870" spans="1:14">
      <c r="A870" t="s">
        <v>7276</v>
      </c>
      <c r="B870" t="s">
        <v>7277</v>
      </c>
      <c r="C870" t="s">
        <v>5651</v>
      </c>
      <c r="D870" t="str">
        <f>LEFT(amazon3[[#This Row],[category]],FIND("|",amazon3[[#This Row],[category]]&amp;"|")-1)</f>
        <v>OfficeProducts</v>
      </c>
      <c r="E870" s="3">
        <v>157</v>
      </c>
      <c r="F870" s="3">
        <v>160</v>
      </c>
      <c r="G870" s="2">
        <v>0.02</v>
      </c>
      <c r="H870">
        <v>4.5</v>
      </c>
      <c r="I870" s="5">
        <v>4428</v>
      </c>
      <c r="J870" t="s">
        <v>7282</v>
      </c>
      <c r="K870" s="1" t="s">
        <v>7285</v>
      </c>
      <c r="L870" t="str">
        <f>IF(amazon3[[#This Row],[discount_percentage]]&gt;=0.7,"70%+",
IF(amazon3[[#This Row],[discount_percentage]]&gt;=0.5,"50%-69%",
IF(amazon3[[#This Row],[discount_percentage]]&gt;=0.3,"30%-49%",
IF(amazon3[[#This Row],[discount_percentage]]&gt;=0.1,"10%-29%","Below 10%"))))</f>
        <v>Below 10%</v>
      </c>
      <c r="M870" s="9" t="str">
        <f>IF(amazon3[[#This Row],[rating]]&gt;=4.5,"Excellent",
IF(amazon3[[#This Row],[rating]]&gt;=4,"Good",
IF(amazon3[[#This Row],[rating]]&gt;=3,"Average","Low")))</f>
        <v>Excellent</v>
      </c>
      <c r="N870" s="6">
        <f>amazon3[[#This Row],[actual_price]]-amazon3[[#This Row],[discounted_price]]</f>
        <v>3</v>
      </c>
    </row>
    <row r="871" spans="1:14">
      <c r="A871" t="s">
        <v>425</v>
      </c>
      <c r="B871" t="s">
        <v>426</v>
      </c>
      <c r="C871" t="s">
        <v>99</v>
      </c>
      <c r="D871" t="str">
        <f>LEFT(amazon3[[#This Row],[category]],FIND("|",amazon3[[#This Row],[category]]&amp;"|")-1)</f>
        <v>Computers&amp;Accessories</v>
      </c>
      <c r="E871" s="3">
        <v>999</v>
      </c>
      <c r="F871" s="3">
        <v>1599</v>
      </c>
      <c r="G871" s="2">
        <v>0.38</v>
      </c>
      <c r="H871">
        <v>4.3</v>
      </c>
      <c r="I871" s="5">
        <v>12093</v>
      </c>
      <c r="J871" t="s">
        <v>431</v>
      </c>
      <c r="K871" s="1" t="s">
        <v>7287</v>
      </c>
      <c r="L871" t="str">
        <f>IF(amazon3[[#This Row],[discount_percentage]]&gt;=0.7,"70%+",
IF(amazon3[[#This Row],[discount_percentage]]&gt;=0.5,"50%-69%",
IF(amazon3[[#This Row],[discount_percentage]]&gt;=0.3,"30%-49%",
IF(amazon3[[#This Row],[discount_percentage]]&gt;=0.1,"10%-29%","Below 10%"))))</f>
        <v>30%-49%</v>
      </c>
      <c r="M871" s="9" t="str">
        <f>IF(amazon3[[#This Row],[rating]]&gt;=4.5,"Excellent",
IF(amazon3[[#This Row],[rating]]&gt;=4,"Good",
IF(amazon3[[#This Row],[rating]]&gt;=3,"Average","Low")))</f>
        <v>Good</v>
      </c>
      <c r="N871" s="6">
        <f>amazon3[[#This Row],[actual_price]]-amazon3[[#This Row],[discounted_price]]</f>
        <v>600</v>
      </c>
    </row>
    <row r="872" spans="1:14">
      <c r="A872" t="s">
        <v>7288</v>
      </c>
      <c r="B872" t="s">
        <v>7289</v>
      </c>
      <c r="C872" t="s">
        <v>5298</v>
      </c>
      <c r="D872" t="str">
        <f>LEFT(amazon3[[#This Row],[category]],FIND("|",amazon3[[#This Row],[category]]&amp;"|")-1)</f>
        <v>Computers&amp;Accessories</v>
      </c>
      <c r="E872" s="3">
        <v>115</v>
      </c>
      <c r="F872" s="3">
        <v>999</v>
      </c>
      <c r="G872" s="2">
        <v>0.88</v>
      </c>
      <c r="H872">
        <v>3.3</v>
      </c>
      <c r="I872" s="5">
        <v>5692</v>
      </c>
      <c r="J872" t="s">
        <v>7294</v>
      </c>
      <c r="K872" s="1" t="s">
        <v>7297</v>
      </c>
      <c r="L872" t="str">
        <f>IF(amazon3[[#This Row],[discount_percentage]]&gt;=0.7,"70%+",
IF(amazon3[[#This Row],[discount_percentage]]&gt;=0.5,"50%-69%",
IF(amazon3[[#This Row],[discount_percentage]]&gt;=0.3,"30%-49%",
IF(amazon3[[#This Row],[discount_percentage]]&gt;=0.1,"10%-29%","Below 10%"))))</f>
        <v>70%+</v>
      </c>
      <c r="M872" s="9" t="str">
        <f>IF(amazon3[[#This Row],[rating]]&gt;=4.5,"Excellent",
IF(amazon3[[#This Row],[rating]]&gt;=4,"Good",
IF(amazon3[[#This Row],[rating]]&gt;=3,"Average","Low")))</f>
        <v>Average</v>
      </c>
      <c r="N872" s="6">
        <f>amazon3[[#This Row],[actual_price]]-amazon3[[#This Row],[discounted_price]]</f>
        <v>884</v>
      </c>
    </row>
    <row r="873" spans="1:14">
      <c r="A873" t="s">
        <v>7298</v>
      </c>
      <c r="B873" t="s">
        <v>7299</v>
      </c>
      <c r="C873" t="s">
        <v>4876</v>
      </c>
      <c r="D873" t="str">
        <f>LEFT(amazon3[[#This Row],[category]],FIND("|",amazon3[[#This Row],[category]]&amp;"|")-1)</f>
        <v>Computers&amp;Accessories</v>
      </c>
      <c r="E873" s="3">
        <v>175</v>
      </c>
      <c r="F873" s="3">
        <v>499</v>
      </c>
      <c r="G873" s="2">
        <v>0.65</v>
      </c>
      <c r="H873">
        <v>4.0999999999999996</v>
      </c>
      <c r="I873" s="5">
        <v>21</v>
      </c>
      <c r="J873" t="s">
        <v>7304</v>
      </c>
      <c r="K873" s="1" t="s">
        <v>7307</v>
      </c>
      <c r="L873" t="str">
        <f>IF(amazon3[[#This Row],[discount_percentage]]&gt;=0.7,"70%+",
IF(amazon3[[#This Row],[discount_percentage]]&gt;=0.5,"50%-69%",
IF(amazon3[[#This Row],[discount_percentage]]&gt;=0.3,"30%-49%",
IF(amazon3[[#This Row],[discount_percentage]]&gt;=0.1,"10%-29%","Below 10%"))))</f>
        <v>50%-69%</v>
      </c>
      <c r="M873" s="9" t="str">
        <f>IF(amazon3[[#This Row],[rating]]&gt;=4.5,"Excellent",
IF(amazon3[[#This Row],[rating]]&gt;=4,"Good",
IF(amazon3[[#This Row],[rating]]&gt;=3,"Average","Low")))</f>
        <v>Good</v>
      </c>
      <c r="N873" s="6">
        <f>amazon3[[#This Row],[actual_price]]-amazon3[[#This Row],[discounted_price]]</f>
        <v>324</v>
      </c>
    </row>
    <row r="874" spans="1:14">
      <c r="A874" t="s">
        <v>7308</v>
      </c>
      <c r="B874" t="s">
        <v>7309</v>
      </c>
      <c r="C874" t="s">
        <v>5933</v>
      </c>
      <c r="D874" t="str">
        <f>LEFT(amazon3[[#This Row],[category]],FIND("|",amazon3[[#This Row],[category]]&amp;"|")-1)</f>
        <v>Electronics</v>
      </c>
      <c r="E874" s="3">
        <v>1999</v>
      </c>
      <c r="F874" s="3">
        <v>4700</v>
      </c>
      <c r="G874" s="2">
        <v>0.56999999999999995</v>
      </c>
      <c r="H874">
        <v>3.8</v>
      </c>
      <c r="I874" s="5">
        <v>1880</v>
      </c>
      <c r="J874" t="s">
        <v>7314</v>
      </c>
      <c r="K874" s="1" t="s">
        <v>7317</v>
      </c>
      <c r="L874" t="str">
        <f>IF(amazon3[[#This Row],[discount_percentage]]&gt;=0.7,"70%+",
IF(amazon3[[#This Row],[discount_percentage]]&gt;=0.5,"50%-69%",
IF(amazon3[[#This Row],[discount_percentage]]&gt;=0.3,"30%-49%",
IF(amazon3[[#This Row],[discount_percentage]]&gt;=0.1,"10%-29%","Below 10%"))))</f>
        <v>50%-69%</v>
      </c>
      <c r="M874" s="9" t="str">
        <f>IF(amazon3[[#This Row],[rating]]&gt;=4.5,"Excellent",
IF(amazon3[[#This Row],[rating]]&gt;=4,"Good",
IF(amazon3[[#This Row],[rating]]&gt;=3,"Average","Low")))</f>
        <v>Average</v>
      </c>
      <c r="N874" s="6">
        <f>amazon3[[#This Row],[actual_price]]-amazon3[[#This Row],[discounted_price]]</f>
        <v>2701</v>
      </c>
    </row>
    <row r="875" spans="1:14">
      <c r="A875" t="s">
        <v>7318</v>
      </c>
      <c r="B875" t="s">
        <v>7319</v>
      </c>
      <c r="C875" t="s">
        <v>7320</v>
      </c>
      <c r="D875" t="str">
        <f>LEFT(amazon3[[#This Row],[category]],FIND("|",amazon3[[#This Row],[category]]&amp;"|")-1)</f>
        <v>Computers&amp;Accessories</v>
      </c>
      <c r="E875" s="3">
        <v>3999</v>
      </c>
      <c r="F875" s="3">
        <v>4332.96</v>
      </c>
      <c r="G875" s="2">
        <v>0.08</v>
      </c>
      <c r="H875">
        <v>3.5</v>
      </c>
      <c r="I875" s="5">
        <v>21762</v>
      </c>
      <c r="J875" t="s">
        <v>7325</v>
      </c>
      <c r="K875" s="1" t="s">
        <v>7328</v>
      </c>
      <c r="L875" t="str">
        <f>IF(amazon3[[#This Row],[discount_percentage]]&gt;=0.7,"70%+",
IF(amazon3[[#This Row],[discount_percentage]]&gt;=0.5,"50%-69%",
IF(amazon3[[#This Row],[discount_percentage]]&gt;=0.3,"30%-49%",
IF(amazon3[[#This Row],[discount_percentage]]&gt;=0.1,"10%-29%","Below 10%"))))</f>
        <v>Below 10%</v>
      </c>
      <c r="M875" s="9" t="str">
        <f>IF(amazon3[[#This Row],[rating]]&gt;=4.5,"Excellent",
IF(amazon3[[#This Row],[rating]]&gt;=4,"Good",
IF(amazon3[[#This Row],[rating]]&gt;=3,"Average","Low")))</f>
        <v>Average</v>
      </c>
      <c r="N875" s="6">
        <f>amazon3[[#This Row],[actual_price]]-amazon3[[#This Row],[discounted_price]]</f>
        <v>333.96000000000004</v>
      </c>
    </row>
    <row r="876" spans="1:14">
      <c r="A876" t="s">
        <v>7329</v>
      </c>
      <c r="B876" t="s">
        <v>7330</v>
      </c>
      <c r="C876" t="s">
        <v>5468</v>
      </c>
      <c r="D876" t="str">
        <f>LEFT(amazon3[[#This Row],[category]],FIND("|",amazon3[[#This Row],[category]]&amp;"|")-1)</f>
        <v>Computers&amp;Accessories</v>
      </c>
      <c r="E876" s="3">
        <v>899</v>
      </c>
      <c r="F876" s="3">
        <v>1800</v>
      </c>
      <c r="G876" s="2">
        <v>0.5</v>
      </c>
      <c r="H876">
        <v>4.0999999999999996</v>
      </c>
      <c r="I876" s="5">
        <v>22375</v>
      </c>
      <c r="J876" t="s">
        <v>7335</v>
      </c>
      <c r="K876" s="1" t="s">
        <v>7338</v>
      </c>
      <c r="L876" t="str">
        <f>IF(amazon3[[#This Row],[discount_percentage]]&gt;=0.7,"70%+",
IF(amazon3[[#This Row],[discount_percentage]]&gt;=0.5,"50%-69%",
IF(amazon3[[#This Row],[discount_percentage]]&gt;=0.3,"30%-49%",
IF(amazon3[[#This Row],[discount_percentage]]&gt;=0.1,"10%-29%","Below 10%"))))</f>
        <v>50%-69%</v>
      </c>
      <c r="M876" s="9" t="str">
        <f>IF(amazon3[[#This Row],[rating]]&gt;=4.5,"Excellent",
IF(amazon3[[#This Row],[rating]]&gt;=4,"Good",
IF(amazon3[[#This Row],[rating]]&gt;=3,"Average","Low")))</f>
        <v>Good</v>
      </c>
      <c r="N876" s="6">
        <f>amazon3[[#This Row],[actual_price]]-amazon3[[#This Row],[discounted_price]]</f>
        <v>901</v>
      </c>
    </row>
    <row r="877" spans="1:14">
      <c r="A877" t="s">
        <v>7339</v>
      </c>
      <c r="B877" t="s">
        <v>7340</v>
      </c>
      <c r="C877" t="s">
        <v>5381</v>
      </c>
      <c r="D877" t="str">
        <f>LEFT(amazon3[[#This Row],[category]],FIND("|",amazon3[[#This Row],[category]]&amp;"|")-1)</f>
        <v>Computers&amp;Accessories</v>
      </c>
      <c r="E877" s="3">
        <v>299</v>
      </c>
      <c r="F877" s="3">
        <v>990</v>
      </c>
      <c r="G877" s="2">
        <v>0.7</v>
      </c>
      <c r="H877">
        <v>4.5</v>
      </c>
      <c r="I877" s="5">
        <v>2453</v>
      </c>
      <c r="J877" t="s">
        <v>7345</v>
      </c>
      <c r="K877" s="1" t="s">
        <v>7348</v>
      </c>
      <c r="L877" t="str">
        <f>IF(amazon3[[#This Row],[discount_percentage]]&gt;=0.7,"70%+",
IF(amazon3[[#This Row],[discount_percentage]]&gt;=0.5,"50%-69%",
IF(amazon3[[#This Row],[discount_percentage]]&gt;=0.3,"30%-49%",
IF(amazon3[[#This Row],[discount_percentage]]&gt;=0.1,"10%-29%","Below 10%"))))</f>
        <v>70%+</v>
      </c>
      <c r="M877" s="9" t="str">
        <f>IF(amazon3[[#This Row],[rating]]&gt;=4.5,"Excellent",
IF(amazon3[[#This Row],[rating]]&gt;=4,"Good",
IF(amazon3[[#This Row],[rating]]&gt;=3,"Average","Low")))</f>
        <v>Excellent</v>
      </c>
      <c r="N877" s="6">
        <f>amazon3[[#This Row],[actual_price]]-amazon3[[#This Row],[discounted_price]]</f>
        <v>691</v>
      </c>
    </row>
    <row r="878" spans="1:14">
      <c r="A878" t="s">
        <v>7349</v>
      </c>
      <c r="B878" t="s">
        <v>7350</v>
      </c>
      <c r="C878" t="s">
        <v>4876</v>
      </c>
      <c r="D878" t="str">
        <f>LEFT(amazon3[[#This Row],[category]],FIND("|",amazon3[[#This Row],[category]]&amp;"|")-1)</f>
        <v>Computers&amp;Accessories</v>
      </c>
      <c r="E878" s="3">
        <v>3303</v>
      </c>
      <c r="F878" s="3">
        <v>4699</v>
      </c>
      <c r="G878" s="2">
        <v>0.3</v>
      </c>
      <c r="H878">
        <v>4.4000000000000004</v>
      </c>
      <c r="I878" s="5">
        <v>13544</v>
      </c>
      <c r="J878" t="s">
        <v>7355</v>
      </c>
      <c r="K878" s="1" t="s">
        <v>7358</v>
      </c>
      <c r="L878" t="str">
        <f>IF(amazon3[[#This Row],[discount_percentage]]&gt;=0.7,"70%+",
IF(amazon3[[#This Row],[discount_percentage]]&gt;=0.5,"50%-69%",
IF(amazon3[[#This Row],[discount_percentage]]&gt;=0.3,"30%-49%",
IF(amazon3[[#This Row],[discount_percentage]]&gt;=0.1,"10%-29%","Below 10%"))))</f>
        <v>30%-49%</v>
      </c>
      <c r="M878" s="9" t="str">
        <f>IF(amazon3[[#This Row],[rating]]&gt;=4.5,"Excellent",
IF(amazon3[[#This Row],[rating]]&gt;=4,"Good",
IF(amazon3[[#This Row],[rating]]&gt;=3,"Average","Low")))</f>
        <v>Good</v>
      </c>
      <c r="N878" s="6">
        <f>amazon3[[#This Row],[actual_price]]-amazon3[[#This Row],[discounted_price]]</f>
        <v>1396</v>
      </c>
    </row>
    <row r="879" spans="1:14">
      <c r="A879" t="s">
        <v>7359</v>
      </c>
      <c r="B879" t="s">
        <v>7360</v>
      </c>
      <c r="C879" t="s">
        <v>6607</v>
      </c>
      <c r="D879" t="str">
        <f>LEFT(amazon3[[#This Row],[category]],FIND("|",amazon3[[#This Row],[category]]&amp;"|")-1)</f>
        <v>Computers&amp;Accessories</v>
      </c>
      <c r="E879" s="3">
        <v>1890</v>
      </c>
      <c r="F879" s="3">
        <v>5490</v>
      </c>
      <c r="G879" s="2">
        <v>0.66</v>
      </c>
      <c r="H879">
        <v>4.0999999999999996</v>
      </c>
      <c r="I879" s="5">
        <v>10976</v>
      </c>
      <c r="J879" t="s">
        <v>7365</v>
      </c>
      <c r="K879" s="1" t="s">
        <v>7368</v>
      </c>
      <c r="L879" t="str">
        <f>IF(amazon3[[#This Row],[discount_percentage]]&gt;=0.7,"70%+",
IF(amazon3[[#This Row],[discount_percentage]]&gt;=0.5,"50%-69%",
IF(amazon3[[#This Row],[discount_percentage]]&gt;=0.3,"30%-49%",
IF(amazon3[[#This Row],[discount_percentage]]&gt;=0.1,"10%-29%","Below 10%"))))</f>
        <v>50%-69%</v>
      </c>
      <c r="M879" s="9" t="str">
        <f>IF(amazon3[[#This Row],[rating]]&gt;=4.5,"Excellent",
IF(amazon3[[#This Row],[rating]]&gt;=4,"Good",
IF(amazon3[[#This Row],[rating]]&gt;=3,"Average","Low")))</f>
        <v>Good</v>
      </c>
      <c r="N879" s="6">
        <f>amazon3[[#This Row],[actual_price]]-amazon3[[#This Row],[discounted_price]]</f>
        <v>3600</v>
      </c>
    </row>
    <row r="880" spans="1:14">
      <c r="A880" t="s">
        <v>7369</v>
      </c>
      <c r="B880" t="s">
        <v>7370</v>
      </c>
      <c r="C880" t="s">
        <v>6262</v>
      </c>
      <c r="D880" t="str">
        <f>LEFT(amazon3[[#This Row],[category]],FIND("|",amazon3[[#This Row],[category]]&amp;"|")-1)</f>
        <v>OfficeProducts</v>
      </c>
      <c r="E880" s="3">
        <v>90</v>
      </c>
      <c r="F880" s="3">
        <v>100</v>
      </c>
      <c r="G880" s="2">
        <v>0.1</v>
      </c>
      <c r="H880">
        <v>4.3</v>
      </c>
      <c r="I880" s="5">
        <v>3061</v>
      </c>
      <c r="J880" t="s">
        <v>7375</v>
      </c>
      <c r="K880" s="1" t="s">
        <v>7378</v>
      </c>
      <c r="L880" t="str">
        <f>IF(amazon3[[#This Row],[discount_percentage]]&gt;=0.7,"70%+",
IF(amazon3[[#This Row],[discount_percentage]]&gt;=0.5,"50%-69%",
IF(amazon3[[#This Row],[discount_percentage]]&gt;=0.3,"30%-49%",
IF(amazon3[[#This Row],[discount_percentage]]&gt;=0.1,"10%-29%","Below 10%"))))</f>
        <v>10%-29%</v>
      </c>
      <c r="M880" s="9" t="str">
        <f>IF(amazon3[[#This Row],[rating]]&gt;=4.5,"Excellent",
IF(amazon3[[#This Row],[rating]]&gt;=4,"Good",
IF(amazon3[[#This Row],[rating]]&gt;=3,"Average","Low")))</f>
        <v>Good</v>
      </c>
      <c r="N880" s="6">
        <f>amazon3[[#This Row],[actual_price]]-amazon3[[#This Row],[discounted_price]]</f>
        <v>10</v>
      </c>
    </row>
    <row r="881" spans="1:14">
      <c r="A881" t="s">
        <v>7379</v>
      </c>
      <c r="B881" t="s">
        <v>7380</v>
      </c>
      <c r="C881" t="s">
        <v>3079</v>
      </c>
      <c r="D881" t="str">
        <f>LEFT(amazon3[[#This Row],[category]],FIND("|",amazon3[[#This Row],[category]]&amp;"|")-1)</f>
        <v>Electronics</v>
      </c>
      <c r="E881" s="3">
        <v>1599</v>
      </c>
      <c r="F881" s="3">
        <v>2790</v>
      </c>
      <c r="G881" s="2">
        <v>0.43</v>
      </c>
      <c r="H881">
        <v>3.6</v>
      </c>
      <c r="I881" s="5">
        <v>2272</v>
      </c>
      <c r="J881" t="s">
        <v>7385</v>
      </c>
      <c r="K881" s="1" t="s">
        <v>7388</v>
      </c>
      <c r="L881" t="str">
        <f>IF(amazon3[[#This Row],[discount_percentage]]&gt;=0.7,"70%+",
IF(amazon3[[#This Row],[discount_percentage]]&gt;=0.5,"50%-69%",
IF(amazon3[[#This Row],[discount_percentage]]&gt;=0.3,"30%-49%",
IF(amazon3[[#This Row],[discount_percentage]]&gt;=0.1,"10%-29%","Below 10%"))))</f>
        <v>30%-49%</v>
      </c>
      <c r="M881" s="9" t="str">
        <f>IF(amazon3[[#This Row],[rating]]&gt;=4.5,"Excellent",
IF(amazon3[[#This Row],[rating]]&gt;=4,"Good",
IF(amazon3[[#This Row],[rating]]&gt;=3,"Average","Low")))</f>
        <v>Average</v>
      </c>
      <c r="N881" s="6">
        <f>amazon3[[#This Row],[actual_price]]-amazon3[[#This Row],[discounted_price]]</f>
        <v>1191</v>
      </c>
    </row>
    <row r="882" spans="1:14">
      <c r="A882" t="s">
        <v>7389</v>
      </c>
      <c r="B882" t="s">
        <v>7390</v>
      </c>
      <c r="C882" t="s">
        <v>6637</v>
      </c>
      <c r="D882" t="str">
        <f>LEFT(amazon3[[#This Row],[category]],FIND("|",amazon3[[#This Row],[category]]&amp;"|")-1)</f>
        <v>Computers&amp;Accessories</v>
      </c>
      <c r="E882" s="3">
        <v>599</v>
      </c>
      <c r="F882" s="3">
        <v>999</v>
      </c>
      <c r="G882" s="2">
        <v>0.4</v>
      </c>
      <c r="H882">
        <v>4</v>
      </c>
      <c r="I882" s="5">
        <v>7601</v>
      </c>
      <c r="J882" t="s">
        <v>7395</v>
      </c>
      <c r="K882" s="1" t="s">
        <v>13121</v>
      </c>
      <c r="L882" t="str">
        <f>IF(amazon3[[#This Row],[discount_percentage]]&gt;=0.7,"70%+",
IF(amazon3[[#This Row],[discount_percentage]]&gt;=0.5,"50%-69%",
IF(amazon3[[#This Row],[discount_percentage]]&gt;=0.3,"30%-49%",
IF(amazon3[[#This Row],[discount_percentage]]&gt;=0.1,"10%-29%","Below 10%"))))</f>
        <v>30%-49%</v>
      </c>
      <c r="M882" s="9" t="str">
        <f>IF(amazon3[[#This Row],[rating]]&gt;=4.5,"Excellent",
IF(amazon3[[#This Row],[rating]]&gt;=4,"Good",
IF(amazon3[[#This Row],[rating]]&gt;=3,"Average","Low")))</f>
        <v>Good</v>
      </c>
      <c r="N882" s="6">
        <f>amazon3[[#This Row],[actual_price]]-amazon3[[#This Row],[discounted_price]]</f>
        <v>400</v>
      </c>
    </row>
    <row r="883" spans="1:14">
      <c r="A883" t="s">
        <v>450</v>
      </c>
      <c r="B883" t="s">
        <v>451</v>
      </c>
      <c r="C883" t="s">
        <v>99</v>
      </c>
      <c r="D883" t="str">
        <f>LEFT(amazon3[[#This Row],[category]],FIND("|",amazon3[[#This Row],[category]]&amp;"|")-1)</f>
        <v>Computers&amp;Accessories</v>
      </c>
      <c r="E883" s="3">
        <v>507</v>
      </c>
      <c r="F883" s="3">
        <v>1208</v>
      </c>
      <c r="G883" s="2">
        <v>0.57999999999999996</v>
      </c>
      <c r="H883">
        <v>4.0999999999999996</v>
      </c>
      <c r="I883" s="5">
        <v>8131</v>
      </c>
      <c r="J883" t="s">
        <v>456</v>
      </c>
      <c r="K883" s="1" t="s">
        <v>7400</v>
      </c>
      <c r="L883" t="str">
        <f>IF(amazon3[[#This Row],[discount_percentage]]&gt;=0.7,"70%+",
IF(amazon3[[#This Row],[discount_percentage]]&gt;=0.5,"50%-69%",
IF(amazon3[[#This Row],[discount_percentage]]&gt;=0.3,"30%-49%",
IF(amazon3[[#This Row],[discount_percentage]]&gt;=0.1,"10%-29%","Below 10%"))))</f>
        <v>50%-69%</v>
      </c>
      <c r="M883" s="9" t="str">
        <f>IF(amazon3[[#This Row],[rating]]&gt;=4.5,"Excellent",
IF(amazon3[[#This Row],[rating]]&gt;=4,"Good",
IF(amazon3[[#This Row],[rating]]&gt;=3,"Average","Low")))</f>
        <v>Good</v>
      </c>
      <c r="N883" s="6">
        <f>amazon3[[#This Row],[actual_price]]-amazon3[[#This Row],[discounted_price]]</f>
        <v>701</v>
      </c>
    </row>
    <row r="884" spans="1:14">
      <c r="A884" t="s">
        <v>7401</v>
      </c>
      <c r="B884" t="s">
        <v>7402</v>
      </c>
      <c r="C884" t="s">
        <v>5381</v>
      </c>
      <c r="D884" t="str">
        <f>LEFT(amazon3[[#This Row],[category]],FIND("|",amazon3[[#This Row],[category]]&amp;"|")-1)</f>
        <v>Computers&amp;Accessories</v>
      </c>
      <c r="E884" s="3">
        <v>425</v>
      </c>
      <c r="F884" s="3">
        <v>899</v>
      </c>
      <c r="G884" s="2">
        <v>0.53</v>
      </c>
      <c r="H884">
        <v>4.5</v>
      </c>
      <c r="I884" s="5">
        <v>4219</v>
      </c>
      <c r="J884" t="s">
        <v>7407</v>
      </c>
      <c r="K884" s="1" t="s">
        <v>13122</v>
      </c>
      <c r="L884" t="str">
        <f>IF(amazon3[[#This Row],[discount_percentage]]&gt;=0.7,"70%+",
IF(amazon3[[#This Row],[discount_percentage]]&gt;=0.5,"50%-69%",
IF(amazon3[[#This Row],[discount_percentage]]&gt;=0.3,"30%-49%",
IF(amazon3[[#This Row],[discount_percentage]]&gt;=0.1,"10%-29%","Below 10%"))))</f>
        <v>50%-69%</v>
      </c>
      <c r="M884" s="9" t="str">
        <f>IF(amazon3[[#This Row],[rating]]&gt;=4.5,"Excellent",
IF(amazon3[[#This Row],[rating]]&gt;=4,"Good",
IF(amazon3[[#This Row],[rating]]&gt;=3,"Average","Low")))</f>
        <v>Excellent</v>
      </c>
      <c r="N884" s="6">
        <f>amazon3[[#This Row],[actual_price]]-amazon3[[#This Row],[discounted_price]]</f>
        <v>474</v>
      </c>
    </row>
    <row r="885" spans="1:14">
      <c r="A885" t="s">
        <v>7411</v>
      </c>
      <c r="B885" t="s">
        <v>7412</v>
      </c>
      <c r="C885" t="s">
        <v>4443</v>
      </c>
      <c r="D885" t="str">
        <f>LEFT(amazon3[[#This Row],[category]],FIND("|",amazon3[[#This Row],[category]]&amp;"|")-1)</f>
        <v>Electronics</v>
      </c>
      <c r="E885" s="3">
        <v>1499</v>
      </c>
      <c r="F885" s="3">
        <v>3999</v>
      </c>
      <c r="G885" s="2">
        <v>0.63</v>
      </c>
      <c r="H885">
        <v>4.2</v>
      </c>
      <c r="I885" s="5">
        <v>42775</v>
      </c>
      <c r="J885" t="s">
        <v>7417</v>
      </c>
      <c r="K885" s="1" t="s">
        <v>7420</v>
      </c>
      <c r="L885" t="str">
        <f>IF(amazon3[[#This Row],[discount_percentage]]&gt;=0.7,"70%+",
IF(amazon3[[#This Row],[discount_percentage]]&gt;=0.5,"50%-69%",
IF(amazon3[[#This Row],[discount_percentage]]&gt;=0.3,"30%-49%",
IF(amazon3[[#This Row],[discount_percentage]]&gt;=0.1,"10%-29%","Below 10%"))))</f>
        <v>50%-69%</v>
      </c>
      <c r="M885" s="9" t="str">
        <f>IF(amazon3[[#This Row],[rating]]&gt;=4.5,"Excellent",
IF(amazon3[[#This Row],[rating]]&gt;=4,"Good",
IF(amazon3[[#This Row],[rating]]&gt;=3,"Average","Low")))</f>
        <v>Good</v>
      </c>
      <c r="N885" s="6">
        <f>amazon3[[#This Row],[actual_price]]-amazon3[[#This Row],[discounted_price]]</f>
        <v>2500</v>
      </c>
    </row>
    <row r="886" spans="1:14">
      <c r="A886" t="s">
        <v>7421</v>
      </c>
      <c r="B886" t="s">
        <v>7422</v>
      </c>
      <c r="C886" t="s">
        <v>7101</v>
      </c>
      <c r="D886" t="str">
        <f>LEFT(amazon3[[#This Row],[category]],FIND("|",amazon3[[#This Row],[category]]&amp;"|")-1)</f>
        <v>Computers&amp;Accessories</v>
      </c>
      <c r="E886" s="3">
        <v>549</v>
      </c>
      <c r="F886" s="3">
        <v>2499</v>
      </c>
      <c r="G886" s="2">
        <v>0.78</v>
      </c>
      <c r="H886">
        <v>4.3</v>
      </c>
      <c r="I886" s="5">
        <v>5556</v>
      </c>
      <c r="J886" t="s">
        <v>7427</v>
      </c>
      <c r="K886" s="1" t="s">
        <v>7430</v>
      </c>
      <c r="L886" t="str">
        <f>IF(amazon3[[#This Row],[discount_percentage]]&gt;=0.7,"70%+",
IF(amazon3[[#This Row],[discount_percentage]]&gt;=0.5,"50%-69%",
IF(amazon3[[#This Row],[discount_percentage]]&gt;=0.3,"30%-49%",
IF(amazon3[[#This Row],[discount_percentage]]&gt;=0.1,"10%-29%","Below 10%"))))</f>
        <v>70%+</v>
      </c>
      <c r="M886" s="9" t="str">
        <f>IF(amazon3[[#This Row],[rating]]&gt;=4.5,"Excellent",
IF(amazon3[[#This Row],[rating]]&gt;=4,"Good",
IF(amazon3[[#This Row],[rating]]&gt;=3,"Average","Low")))</f>
        <v>Good</v>
      </c>
      <c r="N886" s="6">
        <f>amazon3[[#This Row],[actual_price]]-amazon3[[#This Row],[discounted_price]]</f>
        <v>1950</v>
      </c>
    </row>
    <row r="887" spans="1:14">
      <c r="A887" t="s">
        <v>476</v>
      </c>
      <c r="B887" t="s">
        <v>477</v>
      </c>
      <c r="C887" t="s">
        <v>18</v>
      </c>
      <c r="D887" t="str">
        <f>LEFT(amazon3[[#This Row],[category]],FIND("|",amazon3[[#This Row],[category]]&amp;"|")-1)</f>
        <v>Computers&amp;Accessories</v>
      </c>
      <c r="E887" s="3">
        <v>199</v>
      </c>
      <c r="F887" s="3">
        <v>395</v>
      </c>
      <c r="G887" s="2">
        <v>0.5</v>
      </c>
      <c r="H887">
        <v>4.2</v>
      </c>
      <c r="I887" s="5">
        <v>92595</v>
      </c>
      <c r="J887" t="s">
        <v>482</v>
      </c>
      <c r="K887" s="1" t="s">
        <v>7431</v>
      </c>
      <c r="L887" t="str">
        <f>IF(amazon3[[#This Row],[discount_percentage]]&gt;=0.7,"70%+",
IF(amazon3[[#This Row],[discount_percentage]]&gt;=0.5,"50%-69%",
IF(amazon3[[#This Row],[discount_percentage]]&gt;=0.3,"30%-49%",
IF(amazon3[[#This Row],[discount_percentage]]&gt;=0.1,"10%-29%","Below 10%"))))</f>
        <v>50%-69%</v>
      </c>
      <c r="M887" s="9" t="str">
        <f>IF(amazon3[[#This Row],[rating]]&gt;=4.5,"Excellent",
IF(amazon3[[#This Row],[rating]]&gt;=4,"Good",
IF(amazon3[[#This Row],[rating]]&gt;=3,"Average","Low")))</f>
        <v>Good</v>
      </c>
      <c r="N887" s="6">
        <f>amazon3[[#This Row],[actual_price]]-amazon3[[#This Row],[discounted_price]]</f>
        <v>196</v>
      </c>
    </row>
    <row r="888" spans="1:14">
      <c r="A888" t="s">
        <v>7432</v>
      </c>
      <c r="B888" t="s">
        <v>7433</v>
      </c>
      <c r="C888" t="s">
        <v>4865</v>
      </c>
      <c r="D888" t="str">
        <f>LEFT(amazon3[[#This Row],[category]],FIND("|",amazon3[[#This Row],[category]]&amp;"|")-1)</f>
        <v>Computers&amp;Accessories</v>
      </c>
      <c r="E888" s="3">
        <v>1295</v>
      </c>
      <c r="F888" s="3">
        <v>1645</v>
      </c>
      <c r="G888" s="2">
        <v>0.21</v>
      </c>
      <c r="H888">
        <v>4.5999999999999996</v>
      </c>
      <c r="I888" s="5">
        <v>12375</v>
      </c>
      <c r="J888" t="s">
        <v>7438</v>
      </c>
      <c r="K888" s="1" t="s">
        <v>7441</v>
      </c>
      <c r="L888" t="str">
        <f>IF(amazon3[[#This Row],[discount_percentage]]&gt;=0.7,"70%+",
IF(amazon3[[#This Row],[discount_percentage]]&gt;=0.5,"50%-69%",
IF(amazon3[[#This Row],[discount_percentage]]&gt;=0.3,"30%-49%",
IF(amazon3[[#This Row],[discount_percentage]]&gt;=0.1,"10%-29%","Below 10%"))))</f>
        <v>10%-29%</v>
      </c>
      <c r="M888" s="9" t="str">
        <f>IF(amazon3[[#This Row],[rating]]&gt;=4.5,"Excellent",
IF(amazon3[[#This Row],[rating]]&gt;=4,"Good",
IF(amazon3[[#This Row],[rating]]&gt;=3,"Average","Low")))</f>
        <v>Excellent</v>
      </c>
      <c r="N888" s="6">
        <f>amazon3[[#This Row],[actual_price]]-amazon3[[#This Row],[discounted_price]]</f>
        <v>350</v>
      </c>
    </row>
    <row r="889" spans="1:14">
      <c r="A889" t="s">
        <v>7442</v>
      </c>
      <c r="B889" t="s">
        <v>7443</v>
      </c>
      <c r="C889" t="s">
        <v>5370</v>
      </c>
      <c r="D889" t="str">
        <f>LEFT(amazon3[[#This Row],[category]],FIND("|",amazon3[[#This Row],[category]]&amp;"|")-1)</f>
        <v>Home&amp;Kitchen</v>
      </c>
      <c r="E889" s="3">
        <v>310</v>
      </c>
      <c r="F889" s="3">
        <v>310</v>
      </c>
      <c r="G889" s="2">
        <v>0</v>
      </c>
      <c r="H889">
        <v>4.5</v>
      </c>
      <c r="I889" s="5">
        <v>5882</v>
      </c>
      <c r="J889" t="s">
        <v>7448</v>
      </c>
      <c r="K889" s="1" t="s">
        <v>7451</v>
      </c>
      <c r="L889" t="str">
        <f>IF(amazon3[[#This Row],[discount_percentage]]&gt;=0.7,"70%+",
IF(amazon3[[#This Row],[discount_percentage]]&gt;=0.5,"50%-69%",
IF(amazon3[[#This Row],[discount_percentage]]&gt;=0.3,"30%-49%",
IF(amazon3[[#This Row],[discount_percentage]]&gt;=0.1,"10%-29%","Below 10%"))))</f>
        <v>Below 10%</v>
      </c>
      <c r="M889" s="9" t="str">
        <f>IF(amazon3[[#This Row],[rating]]&gt;=4.5,"Excellent",
IF(amazon3[[#This Row],[rating]]&gt;=4,"Good",
IF(amazon3[[#This Row],[rating]]&gt;=3,"Average","Low")))</f>
        <v>Excellent</v>
      </c>
      <c r="N889" s="6">
        <f>amazon3[[#This Row],[actual_price]]-amazon3[[#This Row],[discounted_price]]</f>
        <v>0</v>
      </c>
    </row>
    <row r="890" spans="1:14">
      <c r="A890" t="s">
        <v>4466</v>
      </c>
      <c r="B890" t="s">
        <v>4467</v>
      </c>
      <c r="C890" t="s">
        <v>4468</v>
      </c>
      <c r="D890" t="str">
        <f>LEFT(amazon3[[#This Row],[category]],FIND("|",amazon3[[#This Row],[category]]&amp;"|")-1)</f>
        <v>Computers&amp;Accessories</v>
      </c>
      <c r="E890" s="3">
        <v>149</v>
      </c>
      <c r="F890" s="3">
        <v>149</v>
      </c>
      <c r="G890" s="2">
        <v>0</v>
      </c>
      <c r="H890">
        <v>4.3</v>
      </c>
      <c r="I890" s="5">
        <v>10833</v>
      </c>
      <c r="J890" t="s">
        <v>4473</v>
      </c>
      <c r="K890" s="1" t="s">
        <v>7453</v>
      </c>
      <c r="L890" t="str">
        <f>IF(amazon3[[#This Row],[discount_percentage]]&gt;=0.7,"70%+",
IF(amazon3[[#This Row],[discount_percentage]]&gt;=0.5,"50%-69%",
IF(amazon3[[#This Row],[discount_percentage]]&gt;=0.3,"30%-49%",
IF(amazon3[[#This Row],[discount_percentage]]&gt;=0.1,"10%-29%","Below 10%"))))</f>
        <v>Below 10%</v>
      </c>
      <c r="M890" s="9" t="str">
        <f>IF(amazon3[[#This Row],[rating]]&gt;=4.5,"Excellent",
IF(amazon3[[#This Row],[rating]]&gt;=4,"Good",
IF(amazon3[[#This Row],[rating]]&gt;=3,"Average","Low")))</f>
        <v>Good</v>
      </c>
      <c r="N890" s="6">
        <f>amazon3[[#This Row],[actual_price]]-amazon3[[#This Row],[discounted_price]]</f>
        <v>0</v>
      </c>
    </row>
    <row r="891" spans="1:14">
      <c r="A891" t="s">
        <v>7454</v>
      </c>
      <c r="B891" t="s">
        <v>7455</v>
      </c>
      <c r="C891" t="s">
        <v>5123</v>
      </c>
      <c r="D891" t="str">
        <f>LEFT(amazon3[[#This Row],[category]],FIND("|",amazon3[[#This Row],[category]]&amp;"|")-1)</f>
        <v>Computers&amp;Accessories</v>
      </c>
      <c r="E891" s="3">
        <v>1149</v>
      </c>
      <c r="F891" s="3">
        <v>1499</v>
      </c>
      <c r="G891" s="2">
        <v>0.23</v>
      </c>
      <c r="H891">
        <v>4.0999999999999996</v>
      </c>
      <c r="I891" s="5">
        <v>10443</v>
      </c>
      <c r="J891" t="s">
        <v>7460</v>
      </c>
      <c r="K891" s="1" t="s">
        <v>7463</v>
      </c>
      <c r="L891" t="str">
        <f>IF(amazon3[[#This Row],[discount_percentage]]&gt;=0.7,"70%+",
IF(amazon3[[#This Row],[discount_percentage]]&gt;=0.5,"50%-69%",
IF(amazon3[[#This Row],[discount_percentage]]&gt;=0.3,"30%-49%",
IF(amazon3[[#This Row],[discount_percentage]]&gt;=0.1,"10%-29%","Below 10%"))))</f>
        <v>10%-29%</v>
      </c>
      <c r="M891" s="9" t="str">
        <f>IF(amazon3[[#This Row],[rating]]&gt;=4.5,"Excellent",
IF(amazon3[[#This Row],[rating]]&gt;=4,"Good",
IF(amazon3[[#This Row],[rating]]&gt;=3,"Average","Low")))</f>
        <v>Good</v>
      </c>
      <c r="N891" s="6">
        <f>amazon3[[#This Row],[actual_price]]-amazon3[[#This Row],[discounted_price]]</f>
        <v>350</v>
      </c>
    </row>
    <row r="892" spans="1:14">
      <c r="A892" t="s">
        <v>7464</v>
      </c>
      <c r="B892" t="s">
        <v>7465</v>
      </c>
      <c r="C892" t="s">
        <v>4897</v>
      </c>
      <c r="D892" t="str">
        <f>LEFT(amazon3[[#This Row],[category]],FIND("|",amazon3[[#This Row],[category]]&amp;"|")-1)</f>
        <v>Computers&amp;Accessories</v>
      </c>
      <c r="E892" s="3">
        <v>499</v>
      </c>
      <c r="F892" s="3">
        <v>1299</v>
      </c>
      <c r="G892" s="2">
        <v>0.62</v>
      </c>
      <c r="H892">
        <v>4.5</v>
      </c>
      <c r="I892" s="5">
        <v>434</v>
      </c>
      <c r="J892" t="s">
        <v>7470</v>
      </c>
      <c r="K892" s="1" t="s">
        <v>7473</v>
      </c>
      <c r="L892" t="str">
        <f>IF(amazon3[[#This Row],[discount_percentage]]&gt;=0.7,"70%+",
IF(amazon3[[#This Row],[discount_percentage]]&gt;=0.5,"50%-69%",
IF(amazon3[[#This Row],[discount_percentage]]&gt;=0.3,"30%-49%",
IF(amazon3[[#This Row],[discount_percentage]]&gt;=0.1,"10%-29%","Below 10%"))))</f>
        <v>50%-69%</v>
      </c>
      <c r="M892" s="9" t="str">
        <f>IF(amazon3[[#This Row],[rating]]&gt;=4.5,"Excellent",
IF(amazon3[[#This Row],[rating]]&gt;=4,"Good",
IF(amazon3[[#This Row],[rating]]&gt;=3,"Average","Low")))</f>
        <v>Excellent</v>
      </c>
      <c r="N892" s="6">
        <f>amazon3[[#This Row],[actual_price]]-amazon3[[#This Row],[discounted_price]]</f>
        <v>800</v>
      </c>
    </row>
    <row r="893" spans="1:14">
      <c r="A893" t="s">
        <v>7474</v>
      </c>
      <c r="B893" t="s">
        <v>7475</v>
      </c>
      <c r="C893" t="s">
        <v>3079</v>
      </c>
      <c r="D893" t="str">
        <f>LEFT(amazon3[[#This Row],[category]],FIND("|",amazon3[[#This Row],[category]]&amp;"|")-1)</f>
        <v>Electronics</v>
      </c>
      <c r="E893" s="3">
        <v>999</v>
      </c>
      <c r="F893" s="3">
        <v>4199</v>
      </c>
      <c r="G893" s="2">
        <v>0.76</v>
      </c>
      <c r="H893">
        <v>3.5</v>
      </c>
      <c r="I893" s="5">
        <v>1913</v>
      </c>
      <c r="J893" t="s">
        <v>7480</v>
      </c>
      <c r="K893" s="1" t="s">
        <v>7483</v>
      </c>
      <c r="L893" t="str">
        <f>IF(amazon3[[#This Row],[discount_percentage]]&gt;=0.7,"70%+",
IF(amazon3[[#This Row],[discount_percentage]]&gt;=0.5,"50%-69%",
IF(amazon3[[#This Row],[discount_percentage]]&gt;=0.3,"30%-49%",
IF(amazon3[[#This Row],[discount_percentage]]&gt;=0.1,"10%-29%","Below 10%"))))</f>
        <v>70%+</v>
      </c>
      <c r="M893" s="9" t="str">
        <f>IF(amazon3[[#This Row],[rating]]&gt;=4.5,"Excellent",
IF(amazon3[[#This Row],[rating]]&gt;=4,"Good",
IF(amazon3[[#This Row],[rating]]&gt;=3,"Average","Low")))</f>
        <v>Average</v>
      </c>
      <c r="N893" s="6">
        <f>amazon3[[#This Row],[actual_price]]-amazon3[[#This Row],[discounted_price]]</f>
        <v>3200</v>
      </c>
    </row>
    <row r="894" spans="1:14">
      <c r="A894" t="s">
        <v>7484</v>
      </c>
      <c r="B894" t="s">
        <v>7485</v>
      </c>
      <c r="C894" t="s">
        <v>6764</v>
      </c>
      <c r="D894" t="str">
        <f>LEFT(amazon3[[#This Row],[category]],FIND("|",amazon3[[#This Row],[category]]&amp;"|")-1)</f>
        <v>Computers&amp;Accessories</v>
      </c>
      <c r="E894" s="3">
        <v>1709</v>
      </c>
      <c r="F894" s="3">
        <v>4000</v>
      </c>
      <c r="G894" s="2">
        <v>0.56999999999999995</v>
      </c>
      <c r="H894">
        <v>4.4000000000000004</v>
      </c>
      <c r="I894" s="5">
        <v>3029</v>
      </c>
      <c r="J894" t="s">
        <v>7490</v>
      </c>
      <c r="K894" s="1" t="s">
        <v>7493</v>
      </c>
      <c r="L894" t="str">
        <f>IF(amazon3[[#This Row],[discount_percentage]]&gt;=0.7,"70%+",
IF(amazon3[[#This Row],[discount_percentage]]&gt;=0.5,"50%-69%",
IF(amazon3[[#This Row],[discount_percentage]]&gt;=0.3,"30%-49%",
IF(amazon3[[#This Row],[discount_percentage]]&gt;=0.1,"10%-29%","Below 10%"))))</f>
        <v>50%-69%</v>
      </c>
      <c r="M894" s="9" t="str">
        <f>IF(amazon3[[#This Row],[rating]]&gt;=4.5,"Excellent",
IF(amazon3[[#This Row],[rating]]&gt;=4,"Good",
IF(amazon3[[#This Row],[rating]]&gt;=3,"Average","Low")))</f>
        <v>Good</v>
      </c>
      <c r="N894" s="6">
        <f>amazon3[[#This Row],[actual_price]]-amazon3[[#This Row],[discounted_price]]</f>
        <v>2291</v>
      </c>
    </row>
    <row r="895" spans="1:14">
      <c r="A895" t="s">
        <v>7494</v>
      </c>
      <c r="B895" t="s">
        <v>7495</v>
      </c>
      <c r="C895" t="s">
        <v>5079</v>
      </c>
      <c r="D895" t="str">
        <f>LEFT(amazon3[[#This Row],[category]],FIND("|",amazon3[[#This Row],[category]]&amp;"|")-1)</f>
        <v>OfficeProducts</v>
      </c>
      <c r="E895" s="3">
        <v>250</v>
      </c>
      <c r="F895" s="3">
        <v>250</v>
      </c>
      <c r="G895" s="2">
        <v>0</v>
      </c>
      <c r="H895">
        <v>4.2</v>
      </c>
      <c r="I895" s="5">
        <v>2628</v>
      </c>
      <c r="J895" t="s">
        <v>7500</v>
      </c>
      <c r="K895" s="1" t="s">
        <v>7503</v>
      </c>
      <c r="L895" t="str">
        <f>IF(amazon3[[#This Row],[discount_percentage]]&gt;=0.7,"70%+",
IF(amazon3[[#This Row],[discount_percentage]]&gt;=0.5,"50%-69%",
IF(amazon3[[#This Row],[discount_percentage]]&gt;=0.3,"30%-49%",
IF(amazon3[[#This Row],[discount_percentage]]&gt;=0.1,"10%-29%","Below 10%"))))</f>
        <v>Below 10%</v>
      </c>
      <c r="M895" s="9" t="str">
        <f>IF(amazon3[[#This Row],[rating]]&gt;=4.5,"Excellent",
IF(amazon3[[#This Row],[rating]]&gt;=4,"Good",
IF(amazon3[[#This Row],[rating]]&gt;=3,"Average","Low")))</f>
        <v>Good</v>
      </c>
      <c r="N895" s="6">
        <f>amazon3[[#This Row],[actual_price]]-amazon3[[#This Row],[discounted_price]]</f>
        <v>0</v>
      </c>
    </row>
    <row r="896" spans="1:14">
      <c r="A896" t="s">
        <v>486</v>
      </c>
      <c r="B896" t="s">
        <v>487</v>
      </c>
      <c r="C896" t="s">
        <v>99</v>
      </c>
      <c r="D896" t="str">
        <f>LEFT(amazon3[[#This Row],[category]],FIND("|",amazon3[[#This Row],[category]]&amp;"|")-1)</f>
        <v>Computers&amp;Accessories</v>
      </c>
      <c r="E896" s="3">
        <v>1199</v>
      </c>
      <c r="F896" s="3">
        <v>2199</v>
      </c>
      <c r="G896" s="2">
        <v>0.45</v>
      </c>
      <c r="H896">
        <v>4.4000000000000004</v>
      </c>
      <c r="I896" s="5">
        <v>24780</v>
      </c>
      <c r="J896" t="s">
        <v>492</v>
      </c>
      <c r="K896" s="1" t="s">
        <v>7504</v>
      </c>
      <c r="L896" t="str">
        <f>IF(amazon3[[#This Row],[discount_percentage]]&gt;=0.7,"70%+",
IF(amazon3[[#This Row],[discount_percentage]]&gt;=0.5,"50%-69%",
IF(amazon3[[#This Row],[discount_percentage]]&gt;=0.3,"30%-49%",
IF(amazon3[[#This Row],[discount_percentage]]&gt;=0.1,"10%-29%","Below 10%"))))</f>
        <v>30%-49%</v>
      </c>
      <c r="M896" s="9" t="str">
        <f>IF(amazon3[[#This Row],[rating]]&gt;=4.5,"Excellent",
IF(amazon3[[#This Row],[rating]]&gt;=4,"Good",
IF(amazon3[[#This Row],[rating]]&gt;=3,"Average","Low")))</f>
        <v>Good</v>
      </c>
      <c r="N896" s="6">
        <f>amazon3[[#This Row],[actual_price]]-amazon3[[#This Row],[discounted_price]]</f>
        <v>1000</v>
      </c>
    </row>
    <row r="897" spans="1:14">
      <c r="A897" t="s">
        <v>7505</v>
      </c>
      <c r="B897" t="s">
        <v>7506</v>
      </c>
      <c r="C897" t="s">
        <v>7507</v>
      </c>
      <c r="D897" t="str">
        <f>LEFT(amazon3[[#This Row],[category]],FIND("|",amazon3[[#This Row],[category]]&amp;"|")-1)</f>
        <v>Home&amp;Kitchen</v>
      </c>
      <c r="E897" s="3">
        <v>90</v>
      </c>
      <c r="F897" s="3">
        <v>100</v>
      </c>
      <c r="G897" s="2">
        <v>0.1</v>
      </c>
      <c r="H897">
        <v>4.4000000000000004</v>
      </c>
      <c r="I897" s="5">
        <v>10718</v>
      </c>
      <c r="J897" t="s">
        <v>7512</v>
      </c>
      <c r="K897" s="1" t="s">
        <v>7515</v>
      </c>
      <c r="L897" t="str">
        <f>IF(amazon3[[#This Row],[discount_percentage]]&gt;=0.7,"70%+",
IF(amazon3[[#This Row],[discount_percentage]]&gt;=0.5,"50%-69%",
IF(amazon3[[#This Row],[discount_percentage]]&gt;=0.3,"30%-49%",
IF(amazon3[[#This Row],[discount_percentage]]&gt;=0.1,"10%-29%","Below 10%"))))</f>
        <v>10%-29%</v>
      </c>
      <c r="M897" s="9" t="str">
        <f>IF(amazon3[[#This Row],[rating]]&gt;=4.5,"Excellent",
IF(amazon3[[#This Row],[rating]]&gt;=4,"Good",
IF(amazon3[[#This Row],[rating]]&gt;=3,"Average","Low")))</f>
        <v>Good</v>
      </c>
      <c r="N897" s="6">
        <f>amazon3[[#This Row],[actual_price]]-amazon3[[#This Row],[discounted_price]]</f>
        <v>10</v>
      </c>
    </row>
    <row r="898" spans="1:14">
      <c r="A898" t="s">
        <v>7516</v>
      </c>
      <c r="B898" t="s">
        <v>7517</v>
      </c>
      <c r="C898" t="s">
        <v>3883</v>
      </c>
      <c r="D898" t="str">
        <f>LEFT(amazon3[[#This Row],[category]],FIND("|",amazon3[[#This Row],[category]]&amp;"|")-1)</f>
        <v>Electronics</v>
      </c>
      <c r="E898" s="3">
        <v>2025</v>
      </c>
      <c r="F898" s="3">
        <v>5999</v>
      </c>
      <c r="G898" s="2">
        <v>0.66</v>
      </c>
      <c r="H898">
        <v>4.2</v>
      </c>
      <c r="I898" s="5">
        <v>6233</v>
      </c>
      <c r="J898" t="s">
        <v>7522</v>
      </c>
      <c r="K898" s="1" t="s">
        <v>7525</v>
      </c>
      <c r="L898" t="str">
        <f>IF(amazon3[[#This Row],[discount_percentage]]&gt;=0.7,"70%+",
IF(amazon3[[#This Row],[discount_percentage]]&gt;=0.5,"50%-69%",
IF(amazon3[[#This Row],[discount_percentage]]&gt;=0.3,"30%-49%",
IF(amazon3[[#This Row],[discount_percentage]]&gt;=0.1,"10%-29%","Below 10%"))))</f>
        <v>50%-69%</v>
      </c>
      <c r="M898" s="9" t="str">
        <f>IF(amazon3[[#This Row],[rating]]&gt;=4.5,"Excellent",
IF(amazon3[[#This Row],[rating]]&gt;=4,"Good",
IF(amazon3[[#This Row],[rating]]&gt;=3,"Average","Low")))</f>
        <v>Good</v>
      </c>
      <c r="N898" s="6">
        <f>amazon3[[#This Row],[actual_price]]-amazon3[[#This Row],[discounted_price]]</f>
        <v>3974</v>
      </c>
    </row>
    <row r="899" spans="1:14">
      <c r="A899" t="s">
        <v>7526</v>
      </c>
      <c r="B899" t="s">
        <v>7527</v>
      </c>
      <c r="C899" t="s">
        <v>5359</v>
      </c>
      <c r="D899" t="str">
        <f>LEFT(amazon3[[#This Row],[category]],FIND("|",amazon3[[#This Row],[category]]&amp;"|")-1)</f>
        <v>Computers&amp;Accessories</v>
      </c>
      <c r="E899" s="3">
        <v>1495</v>
      </c>
      <c r="F899" s="3">
        <v>1995</v>
      </c>
      <c r="G899" s="2">
        <v>0.25</v>
      </c>
      <c r="H899">
        <v>4.5</v>
      </c>
      <c r="I899" s="5">
        <v>10541</v>
      </c>
      <c r="J899" t="s">
        <v>7532</v>
      </c>
      <c r="K899" s="1" t="s">
        <v>7535</v>
      </c>
      <c r="L899" t="str">
        <f>IF(amazon3[[#This Row],[discount_percentage]]&gt;=0.7,"70%+",
IF(amazon3[[#This Row],[discount_percentage]]&gt;=0.5,"50%-69%",
IF(amazon3[[#This Row],[discount_percentage]]&gt;=0.3,"30%-49%",
IF(amazon3[[#This Row],[discount_percentage]]&gt;=0.1,"10%-29%","Below 10%"))))</f>
        <v>10%-29%</v>
      </c>
      <c r="M899" s="9" t="str">
        <f>IF(amazon3[[#This Row],[rating]]&gt;=4.5,"Excellent",
IF(amazon3[[#This Row],[rating]]&gt;=4,"Good",
IF(amazon3[[#This Row],[rating]]&gt;=3,"Average","Low")))</f>
        <v>Excellent</v>
      </c>
      <c r="N899" s="6">
        <f>amazon3[[#This Row],[actual_price]]-amazon3[[#This Row],[discounted_price]]</f>
        <v>500</v>
      </c>
    </row>
    <row r="900" spans="1:14">
      <c r="A900" t="s">
        <v>501</v>
      </c>
      <c r="B900" t="s">
        <v>502</v>
      </c>
      <c r="C900" t="s">
        <v>18</v>
      </c>
      <c r="D900" t="str">
        <f>LEFT(amazon3[[#This Row],[category]],FIND("|",amazon3[[#This Row],[category]]&amp;"|")-1)</f>
        <v>Computers&amp;Accessories</v>
      </c>
      <c r="E900" s="3">
        <v>799</v>
      </c>
      <c r="F900" s="3">
        <v>2100</v>
      </c>
      <c r="G900" s="2">
        <v>0.62</v>
      </c>
      <c r="H900">
        <v>4.3</v>
      </c>
      <c r="I900" s="5">
        <v>8188</v>
      </c>
      <c r="J900" t="s">
        <v>507</v>
      </c>
      <c r="K900" s="1" t="s">
        <v>7537</v>
      </c>
      <c r="L900" t="str">
        <f>IF(amazon3[[#This Row],[discount_percentage]]&gt;=0.7,"70%+",
IF(amazon3[[#This Row],[discount_percentage]]&gt;=0.5,"50%-69%",
IF(amazon3[[#This Row],[discount_percentage]]&gt;=0.3,"30%-49%",
IF(amazon3[[#This Row],[discount_percentage]]&gt;=0.1,"10%-29%","Below 10%"))))</f>
        <v>50%-69%</v>
      </c>
      <c r="M900" s="9" t="str">
        <f>IF(amazon3[[#This Row],[rating]]&gt;=4.5,"Excellent",
IF(amazon3[[#This Row],[rating]]&gt;=4,"Good",
IF(amazon3[[#This Row],[rating]]&gt;=3,"Average","Low")))</f>
        <v>Good</v>
      </c>
      <c r="N900" s="6">
        <f>amazon3[[#This Row],[actual_price]]-amazon3[[#This Row],[discounted_price]]</f>
        <v>1301</v>
      </c>
    </row>
    <row r="901" spans="1:14">
      <c r="A901" t="s">
        <v>7538</v>
      </c>
      <c r="B901" t="s">
        <v>7539</v>
      </c>
      <c r="C901" t="s">
        <v>5541</v>
      </c>
      <c r="D901" t="str">
        <f>LEFT(amazon3[[#This Row],[category]],FIND("|",amazon3[[#This Row],[category]]&amp;"|")-1)</f>
        <v>Electronics</v>
      </c>
      <c r="E901" s="3">
        <v>899</v>
      </c>
      <c r="F901" s="3">
        <v>1199</v>
      </c>
      <c r="G901" s="2">
        <v>0.25</v>
      </c>
      <c r="H901">
        <v>3.8</v>
      </c>
      <c r="I901" s="5">
        <v>10751</v>
      </c>
      <c r="J901" t="s">
        <v>7544</v>
      </c>
      <c r="K901" s="1" t="s">
        <v>7547</v>
      </c>
      <c r="L901" t="str">
        <f>IF(amazon3[[#This Row],[discount_percentage]]&gt;=0.7,"70%+",
IF(amazon3[[#This Row],[discount_percentage]]&gt;=0.5,"50%-69%",
IF(amazon3[[#This Row],[discount_percentage]]&gt;=0.3,"30%-49%",
IF(amazon3[[#This Row],[discount_percentage]]&gt;=0.1,"10%-29%","Below 10%"))))</f>
        <v>10%-29%</v>
      </c>
      <c r="M901" s="9" t="str">
        <f>IF(amazon3[[#This Row],[rating]]&gt;=4.5,"Excellent",
IF(amazon3[[#This Row],[rating]]&gt;=4,"Good",
IF(amazon3[[#This Row],[rating]]&gt;=3,"Average","Low")))</f>
        <v>Average</v>
      </c>
      <c r="N901" s="6">
        <f>amazon3[[#This Row],[actual_price]]-amazon3[[#This Row],[discounted_price]]</f>
        <v>300</v>
      </c>
    </row>
    <row r="902" spans="1:14">
      <c r="A902" t="s">
        <v>7548</v>
      </c>
      <c r="B902" t="s">
        <v>7549</v>
      </c>
      <c r="C902" t="s">
        <v>7550</v>
      </c>
      <c r="D902" t="str">
        <f>LEFT(amazon3[[#This Row],[category]],FIND("|",amazon3[[#This Row],[category]]&amp;"|")-1)</f>
        <v>Computers&amp;Accessories</v>
      </c>
      <c r="E902" s="3">
        <v>349</v>
      </c>
      <c r="F902" s="3">
        <v>999</v>
      </c>
      <c r="G902" s="2">
        <v>0.65</v>
      </c>
      <c r="H902">
        <v>3.9</v>
      </c>
      <c r="I902" s="5">
        <v>817</v>
      </c>
      <c r="J902" t="s">
        <v>7555</v>
      </c>
      <c r="K902" s="1" t="s">
        <v>13123</v>
      </c>
      <c r="L902" t="str">
        <f>IF(amazon3[[#This Row],[discount_percentage]]&gt;=0.7,"70%+",
IF(amazon3[[#This Row],[discount_percentage]]&gt;=0.5,"50%-69%",
IF(amazon3[[#This Row],[discount_percentage]]&gt;=0.3,"30%-49%",
IF(amazon3[[#This Row],[discount_percentage]]&gt;=0.1,"10%-29%","Below 10%"))))</f>
        <v>50%-69%</v>
      </c>
      <c r="M902" s="9" t="str">
        <f>IF(amazon3[[#This Row],[rating]]&gt;=4.5,"Excellent",
IF(amazon3[[#This Row],[rating]]&gt;=4,"Good",
IF(amazon3[[#This Row],[rating]]&gt;=3,"Average","Low")))</f>
        <v>Average</v>
      </c>
      <c r="N902" s="6">
        <f>amazon3[[#This Row],[actual_price]]-amazon3[[#This Row],[discounted_price]]</f>
        <v>650</v>
      </c>
    </row>
    <row r="903" spans="1:14">
      <c r="A903" t="s">
        <v>7559</v>
      </c>
      <c r="B903" t="s">
        <v>7560</v>
      </c>
      <c r="C903" t="s">
        <v>2992</v>
      </c>
      <c r="D903" t="str">
        <f>LEFT(amazon3[[#This Row],[category]],FIND("|",amazon3[[#This Row],[category]]&amp;"|")-1)</f>
        <v>Electronics</v>
      </c>
      <c r="E903" s="3">
        <v>900</v>
      </c>
      <c r="F903" s="3">
        <v>2499</v>
      </c>
      <c r="G903" s="2">
        <v>0.64</v>
      </c>
      <c r="H903">
        <v>4</v>
      </c>
      <c r="I903" s="5">
        <v>36384</v>
      </c>
      <c r="J903" t="s">
        <v>4585</v>
      </c>
      <c r="K903" s="1" t="s">
        <v>7563</v>
      </c>
      <c r="L903" t="str">
        <f>IF(amazon3[[#This Row],[discount_percentage]]&gt;=0.7,"70%+",
IF(amazon3[[#This Row],[discount_percentage]]&gt;=0.5,"50%-69%",
IF(amazon3[[#This Row],[discount_percentage]]&gt;=0.3,"30%-49%",
IF(amazon3[[#This Row],[discount_percentage]]&gt;=0.1,"10%-29%","Below 10%"))))</f>
        <v>50%-69%</v>
      </c>
      <c r="M903" s="9" t="str">
        <f>IF(amazon3[[#This Row],[rating]]&gt;=4.5,"Excellent",
IF(amazon3[[#This Row],[rating]]&gt;=4,"Good",
IF(amazon3[[#This Row],[rating]]&gt;=3,"Average","Low")))</f>
        <v>Good</v>
      </c>
      <c r="N903" s="6">
        <f>amazon3[[#This Row],[actual_price]]-amazon3[[#This Row],[discounted_price]]</f>
        <v>1599</v>
      </c>
    </row>
    <row r="904" spans="1:14">
      <c r="A904" t="s">
        <v>7564</v>
      </c>
      <c r="B904" t="s">
        <v>7565</v>
      </c>
      <c r="C904" t="s">
        <v>5933</v>
      </c>
      <c r="D904" t="str">
        <f>LEFT(amazon3[[#This Row],[category]],FIND("|",amazon3[[#This Row],[category]]&amp;"|")-1)</f>
        <v>Electronics</v>
      </c>
      <c r="E904" s="3">
        <v>2490</v>
      </c>
      <c r="F904" s="3">
        <v>3990</v>
      </c>
      <c r="G904" s="2">
        <v>0.38</v>
      </c>
      <c r="H904">
        <v>4.0999999999999996</v>
      </c>
      <c r="I904" s="5">
        <v>3606</v>
      </c>
      <c r="J904" t="s">
        <v>7570</v>
      </c>
      <c r="K904" s="1" t="s">
        <v>7573</v>
      </c>
      <c r="L904" t="str">
        <f>IF(amazon3[[#This Row],[discount_percentage]]&gt;=0.7,"70%+",
IF(amazon3[[#This Row],[discount_percentage]]&gt;=0.5,"50%-69%",
IF(amazon3[[#This Row],[discount_percentage]]&gt;=0.3,"30%-49%",
IF(amazon3[[#This Row],[discount_percentage]]&gt;=0.1,"10%-29%","Below 10%"))))</f>
        <v>30%-49%</v>
      </c>
      <c r="M904" s="9" t="str">
        <f>IF(amazon3[[#This Row],[rating]]&gt;=4.5,"Excellent",
IF(amazon3[[#This Row],[rating]]&gt;=4,"Good",
IF(amazon3[[#This Row],[rating]]&gt;=3,"Average","Low")))</f>
        <v>Good</v>
      </c>
      <c r="N904" s="6">
        <f>amazon3[[#This Row],[actual_price]]-amazon3[[#This Row],[discounted_price]]</f>
        <v>1500</v>
      </c>
    </row>
    <row r="905" spans="1:14">
      <c r="A905" t="s">
        <v>7574</v>
      </c>
      <c r="B905" t="s">
        <v>7575</v>
      </c>
      <c r="C905" t="s">
        <v>5557</v>
      </c>
      <c r="D905" t="str">
        <f>LEFT(amazon3[[#This Row],[category]],FIND("|",amazon3[[#This Row],[category]]&amp;"|")-1)</f>
        <v>Electronics</v>
      </c>
      <c r="E905" s="3">
        <v>116</v>
      </c>
      <c r="F905" s="3">
        <v>200</v>
      </c>
      <c r="G905" s="2">
        <v>0.42</v>
      </c>
      <c r="H905">
        <v>4.4000000000000004</v>
      </c>
      <c r="I905" s="5">
        <v>357</v>
      </c>
      <c r="J905" t="s">
        <v>7580</v>
      </c>
      <c r="K905" s="1" t="s">
        <v>7583</v>
      </c>
      <c r="L905" t="str">
        <f>IF(amazon3[[#This Row],[discount_percentage]]&gt;=0.7,"70%+",
IF(amazon3[[#This Row],[discount_percentage]]&gt;=0.5,"50%-69%",
IF(amazon3[[#This Row],[discount_percentage]]&gt;=0.3,"30%-49%",
IF(amazon3[[#This Row],[discount_percentage]]&gt;=0.1,"10%-29%","Below 10%"))))</f>
        <v>30%-49%</v>
      </c>
      <c r="M905" s="9" t="str">
        <f>IF(amazon3[[#This Row],[rating]]&gt;=4.5,"Excellent",
IF(amazon3[[#This Row],[rating]]&gt;=4,"Good",
IF(amazon3[[#This Row],[rating]]&gt;=3,"Average","Low")))</f>
        <v>Good</v>
      </c>
      <c r="N905" s="6">
        <f>amazon3[[#This Row],[actual_price]]-amazon3[[#This Row],[discounted_price]]</f>
        <v>84</v>
      </c>
    </row>
    <row r="906" spans="1:14">
      <c r="A906" t="s">
        <v>7584</v>
      </c>
      <c r="B906" t="s">
        <v>7585</v>
      </c>
      <c r="C906" t="s">
        <v>5370</v>
      </c>
      <c r="D906" t="str">
        <f>LEFT(amazon3[[#This Row],[category]],FIND("|",amazon3[[#This Row],[category]]&amp;"|")-1)</f>
        <v>Home&amp;Kitchen</v>
      </c>
      <c r="E906" s="3">
        <v>200</v>
      </c>
      <c r="F906" s="3">
        <v>230</v>
      </c>
      <c r="G906" s="2">
        <v>0.13</v>
      </c>
      <c r="H906">
        <v>4.4000000000000004</v>
      </c>
      <c r="I906" s="5">
        <v>10170</v>
      </c>
      <c r="J906" t="s">
        <v>7590</v>
      </c>
      <c r="K906" s="1" t="s">
        <v>13124</v>
      </c>
      <c r="L906" t="str">
        <f>IF(amazon3[[#This Row],[discount_percentage]]&gt;=0.7,"70%+",
IF(amazon3[[#This Row],[discount_percentage]]&gt;=0.5,"50%-69%",
IF(amazon3[[#This Row],[discount_percentage]]&gt;=0.3,"30%-49%",
IF(amazon3[[#This Row],[discount_percentage]]&gt;=0.1,"10%-29%","Below 10%"))))</f>
        <v>10%-29%</v>
      </c>
      <c r="M906" s="9" t="str">
        <f>IF(amazon3[[#This Row],[rating]]&gt;=4.5,"Excellent",
IF(amazon3[[#This Row],[rating]]&gt;=4,"Good",
IF(amazon3[[#This Row],[rating]]&gt;=3,"Average","Low")))</f>
        <v>Good</v>
      </c>
      <c r="N906" s="6">
        <f>amazon3[[#This Row],[actual_price]]-amazon3[[#This Row],[discounted_price]]</f>
        <v>30</v>
      </c>
    </row>
    <row r="907" spans="1:14">
      <c r="A907" t="s">
        <v>7594</v>
      </c>
      <c r="B907" t="s">
        <v>7595</v>
      </c>
      <c r="C907" t="s">
        <v>6940</v>
      </c>
      <c r="D907" t="str">
        <f>LEFT(amazon3[[#This Row],[category]],FIND("|",amazon3[[#This Row],[category]]&amp;"|")-1)</f>
        <v>Computers&amp;Accessories</v>
      </c>
      <c r="E907" s="3">
        <v>1249</v>
      </c>
      <c r="F907" s="3">
        <v>2796</v>
      </c>
      <c r="G907" s="2">
        <v>0.55000000000000004</v>
      </c>
      <c r="H907">
        <v>4.4000000000000004</v>
      </c>
      <c r="I907" s="5">
        <v>4598</v>
      </c>
      <c r="J907" t="s">
        <v>7600</v>
      </c>
      <c r="K907" s="1" t="s">
        <v>7603</v>
      </c>
      <c r="L907" t="str">
        <f>IF(amazon3[[#This Row],[discount_percentage]]&gt;=0.7,"70%+",
IF(amazon3[[#This Row],[discount_percentage]]&gt;=0.5,"50%-69%",
IF(amazon3[[#This Row],[discount_percentage]]&gt;=0.3,"30%-49%",
IF(amazon3[[#This Row],[discount_percentage]]&gt;=0.1,"10%-29%","Below 10%"))))</f>
        <v>50%-69%</v>
      </c>
      <c r="M907" s="9" t="str">
        <f>IF(amazon3[[#This Row],[rating]]&gt;=4.5,"Excellent",
IF(amazon3[[#This Row],[rating]]&gt;=4,"Good",
IF(amazon3[[#This Row],[rating]]&gt;=3,"Average","Low")))</f>
        <v>Good</v>
      </c>
      <c r="N907" s="6">
        <f>amazon3[[#This Row],[actual_price]]-amazon3[[#This Row],[discounted_price]]</f>
        <v>1547</v>
      </c>
    </row>
    <row r="908" spans="1:14">
      <c r="A908" t="s">
        <v>7604</v>
      </c>
      <c r="B908" t="s">
        <v>7605</v>
      </c>
      <c r="C908" t="s">
        <v>7606</v>
      </c>
      <c r="D908" t="str">
        <f>LEFT(amazon3[[#This Row],[category]],FIND("|",amazon3[[#This Row],[category]]&amp;"|")-1)</f>
        <v>Computers&amp;Accessories</v>
      </c>
      <c r="E908" s="3">
        <v>649</v>
      </c>
      <c r="F908" s="3">
        <v>999</v>
      </c>
      <c r="G908" s="2">
        <v>0.35</v>
      </c>
      <c r="H908">
        <v>3.5</v>
      </c>
      <c r="I908" s="5">
        <v>7222</v>
      </c>
      <c r="J908" t="s">
        <v>7611</v>
      </c>
      <c r="K908" s="1" t="s">
        <v>13125</v>
      </c>
      <c r="L908" t="str">
        <f>IF(amazon3[[#This Row],[discount_percentage]]&gt;=0.7,"70%+",
IF(amazon3[[#This Row],[discount_percentage]]&gt;=0.5,"50%-69%",
IF(amazon3[[#This Row],[discount_percentage]]&gt;=0.3,"30%-49%",
IF(amazon3[[#This Row],[discount_percentage]]&gt;=0.1,"10%-29%","Below 10%"))))</f>
        <v>30%-49%</v>
      </c>
      <c r="M908" s="9" t="str">
        <f>IF(amazon3[[#This Row],[rating]]&gt;=4.5,"Excellent",
IF(amazon3[[#This Row],[rating]]&gt;=4,"Good",
IF(amazon3[[#This Row],[rating]]&gt;=3,"Average","Low")))</f>
        <v>Average</v>
      </c>
      <c r="N908" s="6">
        <f>amazon3[[#This Row],[actual_price]]-amazon3[[#This Row],[discounted_price]]</f>
        <v>350</v>
      </c>
    </row>
    <row r="909" spans="1:14">
      <c r="A909" t="s">
        <v>7615</v>
      </c>
      <c r="B909" t="s">
        <v>7616</v>
      </c>
      <c r="C909" t="s">
        <v>7617</v>
      </c>
      <c r="D909" t="str">
        <f>LEFT(amazon3[[#This Row],[category]],FIND("|",amazon3[[#This Row],[category]]&amp;"|")-1)</f>
        <v>Computers&amp;Accessories</v>
      </c>
      <c r="E909" s="3">
        <v>2649</v>
      </c>
      <c r="F909" s="3">
        <v>3499</v>
      </c>
      <c r="G909" s="2">
        <v>0.24</v>
      </c>
      <c r="H909">
        <v>4.5</v>
      </c>
      <c r="I909" s="5">
        <v>1271</v>
      </c>
      <c r="J909" t="s">
        <v>7622</v>
      </c>
      <c r="K909" s="1" t="s">
        <v>7625</v>
      </c>
      <c r="L909" t="str">
        <f>IF(amazon3[[#This Row],[discount_percentage]]&gt;=0.7,"70%+",
IF(amazon3[[#This Row],[discount_percentage]]&gt;=0.5,"50%-69%",
IF(amazon3[[#This Row],[discount_percentage]]&gt;=0.3,"30%-49%",
IF(amazon3[[#This Row],[discount_percentage]]&gt;=0.1,"10%-29%","Below 10%"))))</f>
        <v>10%-29%</v>
      </c>
      <c r="M909" s="9" t="str">
        <f>IF(amazon3[[#This Row],[rating]]&gt;=4.5,"Excellent",
IF(amazon3[[#This Row],[rating]]&gt;=4,"Good",
IF(amazon3[[#This Row],[rating]]&gt;=3,"Average","Low")))</f>
        <v>Excellent</v>
      </c>
      <c r="N909" s="6">
        <f>amazon3[[#This Row],[actual_price]]-amazon3[[#This Row],[discounted_price]]</f>
        <v>850</v>
      </c>
    </row>
    <row r="910" spans="1:14">
      <c r="A910" t="s">
        <v>522</v>
      </c>
      <c r="B910" t="s">
        <v>523</v>
      </c>
      <c r="C910" t="s">
        <v>18</v>
      </c>
      <c r="D910" t="str">
        <f>LEFT(amazon3[[#This Row],[category]],FIND("|",amazon3[[#This Row],[category]]&amp;"|")-1)</f>
        <v>Computers&amp;Accessories</v>
      </c>
      <c r="E910" s="3">
        <v>199</v>
      </c>
      <c r="F910" s="3">
        <v>349</v>
      </c>
      <c r="G910" s="2">
        <v>0.43</v>
      </c>
      <c r="H910">
        <v>4.0999999999999996</v>
      </c>
      <c r="I910" s="5">
        <v>314</v>
      </c>
      <c r="J910" t="s">
        <v>528</v>
      </c>
      <c r="K910" s="1" t="s">
        <v>13126</v>
      </c>
      <c r="L910" t="str">
        <f>IF(amazon3[[#This Row],[discount_percentage]]&gt;=0.7,"70%+",
IF(amazon3[[#This Row],[discount_percentage]]&gt;=0.5,"50%-69%",
IF(amazon3[[#This Row],[discount_percentage]]&gt;=0.3,"30%-49%",
IF(amazon3[[#This Row],[discount_percentage]]&gt;=0.1,"10%-29%","Below 10%"))))</f>
        <v>30%-49%</v>
      </c>
      <c r="M910" s="9" t="str">
        <f>IF(amazon3[[#This Row],[rating]]&gt;=4.5,"Excellent",
IF(amazon3[[#This Row],[rating]]&gt;=4,"Good",
IF(amazon3[[#This Row],[rating]]&gt;=3,"Average","Low")))</f>
        <v>Good</v>
      </c>
      <c r="N910" s="6">
        <f>amazon3[[#This Row],[actual_price]]-amazon3[[#This Row],[discounted_price]]</f>
        <v>150</v>
      </c>
    </row>
    <row r="911" spans="1:14">
      <c r="A911" t="s">
        <v>7628</v>
      </c>
      <c r="B911" t="s">
        <v>7629</v>
      </c>
      <c r="C911" t="s">
        <v>5285</v>
      </c>
      <c r="D911" t="str">
        <f>LEFT(amazon3[[#This Row],[category]],FIND("|",amazon3[[#This Row],[category]]&amp;"|")-1)</f>
        <v>Computers&amp;Accessories</v>
      </c>
      <c r="E911" s="3">
        <v>596</v>
      </c>
      <c r="F911" s="3">
        <v>723</v>
      </c>
      <c r="G911" s="2">
        <v>0.18</v>
      </c>
      <c r="H911">
        <v>4.4000000000000004</v>
      </c>
      <c r="I911" s="5">
        <v>3219</v>
      </c>
      <c r="J911" t="s">
        <v>7634</v>
      </c>
      <c r="K911" s="1" t="s">
        <v>7637</v>
      </c>
      <c r="L911" t="str">
        <f>IF(amazon3[[#This Row],[discount_percentage]]&gt;=0.7,"70%+",
IF(amazon3[[#This Row],[discount_percentage]]&gt;=0.5,"50%-69%",
IF(amazon3[[#This Row],[discount_percentage]]&gt;=0.3,"30%-49%",
IF(amazon3[[#This Row],[discount_percentage]]&gt;=0.1,"10%-29%","Below 10%"))))</f>
        <v>10%-29%</v>
      </c>
      <c r="M911" s="9" t="str">
        <f>IF(amazon3[[#This Row],[rating]]&gt;=4.5,"Excellent",
IF(amazon3[[#This Row],[rating]]&gt;=4,"Good",
IF(amazon3[[#This Row],[rating]]&gt;=3,"Average","Low")))</f>
        <v>Good</v>
      </c>
      <c r="N911" s="6">
        <f>amazon3[[#This Row],[actual_price]]-amazon3[[#This Row],[discounted_price]]</f>
        <v>127</v>
      </c>
    </row>
    <row r="912" spans="1:14">
      <c r="A912" t="s">
        <v>7638</v>
      </c>
      <c r="B912" t="s">
        <v>7639</v>
      </c>
      <c r="C912" t="s">
        <v>2961</v>
      </c>
      <c r="D912" t="str">
        <f>LEFT(amazon3[[#This Row],[category]],FIND("|",amazon3[[#This Row],[category]]&amp;"|")-1)</f>
        <v>Electronics</v>
      </c>
      <c r="E912" s="3">
        <v>2499</v>
      </c>
      <c r="F912" s="3">
        <v>5999</v>
      </c>
      <c r="G912" s="2">
        <v>0.57999999999999996</v>
      </c>
      <c r="H912">
        <v>4.0999999999999996</v>
      </c>
      <c r="I912" s="5">
        <v>38879</v>
      </c>
      <c r="J912" t="s">
        <v>4437</v>
      </c>
      <c r="K912" s="1" t="s">
        <v>7642</v>
      </c>
      <c r="L912" t="str">
        <f>IF(amazon3[[#This Row],[discount_percentage]]&gt;=0.7,"70%+",
IF(amazon3[[#This Row],[discount_percentage]]&gt;=0.5,"50%-69%",
IF(amazon3[[#This Row],[discount_percentage]]&gt;=0.3,"30%-49%",
IF(amazon3[[#This Row],[discount_percentage]]&gt;=0.1,"10%-29%","Below 10%"))))</f>
        <v>50%-69%</v>
      </c>
      <c r="M912" s="9" t="str">
        <f>IF(amazon3[[#This Row],[rating]]&gt;=4.5,"Excellent",
IF(amazon3[[#This Row],[rating]]&gt;=4,"Good",
IF(amazon3[[#This Row],[rating]]&gt;=3,"Average","Low")))</f>
        <v>Good</v>
      </c>
      <c r="N912" s="6">
        <f>amazon3[[#This Row],[actual_price]]-amazon3[[#This Row],[discounted_price]]</f>
        <v>3500</v>
      </c>
    </row>
    <row r="913" spans="1:14">
      <c r="A913" t="s">
        <v>7643</v>
      </c>
      <c r="B913" t="s">
        <v>7644</v>
      </c>
      <c r="C913" t="s">
        <v>7645</v>
      </c>
      <c r="D913" t="str">
        <f>LEFT(amazon3[[#This Row],[category]],FIND("|",amazon3[[#This Row],[category]]&amp;"|")-1)</f>
        <v>Electronics</v>
      </c>
      <c r="E913" s="3">
        <v>4999</v>
      </c>
      <c r="F913" s="3">
        <v>12499</v>
      </c>
      <c r="G913" s="2">
        <v>0.6</v>
      </c>
      <c r="H913">
        <v>4.2</v>
      </c>
      <c r="I913" s="5">
        <v>4541</v>
      </c>
      <c r="J913" t="s">
        <v>7650</v>
      </c>
      <c r="K913" s="1" t="s">
        <v>7653</v>
      </c>
      <c r="L913" t="str">
        <f>IF(amazon3[[#This Row],[discount_percentage]]&gt;=0.7,"70%+",
IF(amazon3[[#This Row],[discount_percentage]]&gt;=0.5,"50%-69%",
IF(amazon3[[#This Row],[discount_percentage]]&gt;=0.3,"30%-49%",
IF(amazon3[[#This Row],[discount_percentage]]&gt;=0.1,"10%-29%","Below 10%"))))</f>
        <v>50%-69%</v>
      </c>
      <c r="M913" s="9" t="str">
        <f>IF(amazon3[[#This Row],[rating]]&gt;=4.5,"Excellent",
IF(amazon3[[#This Row],[rating]]&gt;=4,"Good",
IF(amazon3[[#This Row],[rating]]&gt;=3,"Average","Low")))</f>
        <v>Good</v>
      </c>
      <c r="N913" s="6">
        <f>amazon3[[#This Row],[actual_price]]-amazon3[[#This Row],[discounted_price]]</f>
        <v>7500</v>
      </c>
    </row>
    <row r="914" spans="1:14">
      <c r="A914" t="s">
        <v>7654</v>
      </c>
      <c r="B914" t="s">
        <v>7655</v>
      </c>
      <c r="C914" t="s">
        <v>3079</v>
      </c>
      <c r="D914" t="str">
        <f>LEFT(amazon3[[#This Row],[category]],FIND("|",amazon3[[#This Row],[category]]&amp;"|")-1)</f>
        <v>Electronics</v>
      </c>
      <c r="E914" s="3">
        <v>399</v>
      </c>
      <c r="F914" s="3">
        <v>1290</v>
      </c>
      <c r="G914" s="2">
        <v>0.69</v>
      </c>
      <c r="H914">
        <v>4.2</v>
      </c>
      <c r="I914" s="5">
        <v>76042</v>
      </c>
      <c r="J914" t="s">
        <v>7660</v>
      </c>
      <c r="K914" s="1" t="s">
        <v>7663</v>
      </c>
      <c r="L914" t="str">
        <f>IF(amazon3[[#This Row],[discount_percentage]]&gt;=0.7,"70%+",
IF(amazon3[[#This Row],[discount_percentage]]&gt;=0.5,"50%-69%",
IF(amazon3[[#This Row],[discount_percentage]]&gt;=0.3,"30%-49%",
IF(amazon3[[#This Row],[discount_percentage]]&gt;=0.1,"10%-29%","Below 10%"))))</f>
        <v>50%-69%</v>
      </c>
      <c r="M914" s="9" t="str">
        <f>IF(amazon3[[#This Row],[rating]]&gt;=4.5,"Excellent",
IF(amazon3[[#This Row],[rating]]&gt;=4,"Good",
IF(amazon3[[#This Row],[rating]]&gt;=3,"Average","Low")))</f>
        <v>Good</v>
      </c>
      <c r="N914" s="6">
        <f>amazon3[[#This Row],[actual_price]]-amazon3[[#This Row],[discounted_price]]</f>
        <v>891</v>
      </c>
    </row>
    <row r="915" spans="1:14">
      <c r="A915" t="s">
        <v>7664</v>
      </c>
      <c r="B915" t="s">
        <v>7665</v>
      </c>
      <c r="C915" t="s">
        <v>5557</v>
      </c>
      <c r="D915" t="str">
        <f>LEFT(amazon3[[#This Row],[category]],FIND("|",amazon3[[#This Row],[category]]&amp;"|")-1)</f>
        <v>Electronics</v>
      </c>
      <c r="E915" s="3">
        <v>116</v>
      </c>
      <c r="F915" s="3">
        <v>200</v>
      </c>
      <c r="G915" s="2">
        <v>0.42</v>
      </c>
      <c r="H915">
        <v>4.3</v>
      </c>
      <c r="I915" s="5">
        <v>485</v>
      </c>
      <c r="J915" t="s">
        <v>7670</v>
      </c>
      <c r="K915" s="1" t="s">
        <v>7673</v>
      </c>
      <c r="L915" t="str">
        <f>IF(amazon3[[#This Row],[discount_percentage]]&gt;=0.7,"70%+",
IF(amazon3[[#This Row],[discount_percentage]]&gt;=0.5,"50%-69%",
IF(amazon3[[#This Row],[discount_percentage]]&gt;=0.3,"30%-49%",
IF(amazon3[[#This Row],[discount_percentage]]&gt;=0.1,"10%-29%","Below 10%"))))</f>
        <v>30%-49%</v>
      </c>
      <c r="M915" s="9" t="str">
        <f>IF(amazon3[[#This Row],[rating]]&gt;=4.5,"Excellent",
IF(amazon3[[#This Row],[rating]]&gt;=4,"Good",
IF(amazon3[[#This Row],[rating]]&gt;=3,"Average","Low")))</f>
        <v>Good</v>
      </c>
      <c r="N915" s="6">
        <f>amazon3[[#This Row],[actual_price]]-amazon3[[#This Row],[discounted_price]]</f>
        <v>84</v>
      </c>
    </row>
    <row r="916" spans="1:14">
      <c r="A916" t="s">
        <v>7674</v>
      </c>
      <c r="B916" t="s">
        <v>7675</v>
      </c>
      <c r="C916" t="s">
        <v>5933</v>
      </c>
      <c r="D916" t="str">
        <f>LEFT(amazon3[[#This Row],[category]],FIND("|",amazon3[[#This Row],[category]]&amp;"|")-1)</f>
        <v>Electronics</v>
      </c>
      <c r="E916" s="3">
        <v>4499</v>
      </c>
      <c r="F916" s="3">
        <v>5999</v>
      </c>
      <c r="G916" s="2">
        <v>0.25</v>
      </c>
      <c r="H916">
        <v>4.3</v>
      </c>
      <c r="I916" s="5">
        <v>44696</v>
      </c>
      <c r="J916" t="s">
        <v>7680</v>
      </c>
      <c r="K916" s="1" t="s">
        <v>7683</v>
      </c>
      <c r="L916" t="str">
        <f>IF(amazon3[[#This Row],[discount_percentage]]&gt;=0.7,"70%+",
IF(amazon3[[#This Row],[discount_percentage]]&gt;=0.5,"50%-69%",
IF(amazon3[[#This Row],[discount_percentage]]&gt;=0.3,"30%-49%",
IF(amazon3[[#This Row],[discount_percentage]]&gt;=0.1,"10%-29%","Below 10%"))))</f>
        <v>10%-29%</v>
      </c>
      <c r="M916" s="9" t="str">
        <f>IF(amazon3[[#This Row],[rating]]&gt;=4.5,"Excellent",
IF(amazon3[[#This Row],[rating]]&gt;=4,"Good",
IF(amazon3[[#This Row],[rating]]&gt;=3,"Average","Low")))</f>
        <v>Good</v>
      </c>
      <c r="N916" s="6">
        <f>amazon3[[#This Row],[actual_price]]-amazon3[[#This Row],[discounted_price]]</f>
        <v>1500</v>
      </c>
    </row>
    <row r="917" spans="1:14">
      <c r="A917" t="s">
        <v>7684</v>
      </c>
      <c r="B917" t="s">
        <v>7685</v>
      </c>
      <c r="C917" t="s">
        <v>6132</v>
      </c>
      <c r="D917" t="str">
        <f>LEFT(amazon3[[#This Row],[category]],FIND("|",amazon3[[#This Row],[category]]&amp;"|")-1)</f>
        <v>Computers&amp;Accessories</v>
      </c>
      <c r="E917" s="3">
        <v>330</v>
      </c>
      <c r="F917" s="3">
        <v>499</v>
      </c>
      <c r="G917" s="2">
        <v>0.34</v>
      </c>
      <c r="H917">
        <v>3.7</v>
      </c>
      <c r="I917" s="5">
        <v>8566</v>
      </c>
      <c r="J917" t="s">
        <v>7690</v>
      </c>
      <c r="K917" s="1" t="s">
        <v>7693</v>
      </c>
      <c r="L917" t="str">
        <f>IF(amazon3[[#This Row],[discount_percentage]]&gt;=0.7,"70%+",
IF(amazon3[[#This Row],[discount_percentage]]&gt;=0.5,"50%-69%",
IF(amazon3[[#This Row],[discount_percentage]]&gt;=0.3,"30%-49%",
IF(amazon3[[#This Row],[discount_percentage]]&gt;=0.1,"10%-29%","Below 10%"))))</f>
        <v>30%-49%</v>
      </c>
      <c r="M917" s="9" t="str">
        <f>IF(amazon3[[#This Row],[rating]]&gt;=4.5,"Excellent",
IF(amazon3[[#This Row],[rating]]&gt;=4,"Good",
IF(amazon3[[#This Row],[rating]]&gt;=3,"Average","Low")))</f>
        <v>Average</v>
      </c>
      <c r="N917" s="6">
        <f>amazon3[[#This Row],[actual_price]]-amazon3[[#This Row],[discounted_price]]</f>
        <v>169</v>
      </c>
    </row>
    <row r="918" spans="1:14">
      <c r="A918" t="s">
        <v>7694</v>
      </c>
      <c r="B918" t="s">
        <v>7695</v>
      </c>
      <c r="C918" t="s">
        <v>5479</v>
      </c>
      <c r="D918" t="str">
        <f>LEFT(amazon3[[#This Row],[category]],FIND("|",amazon3[[#This Row],[category]]&amp;"|")-1)</f>
        <v>Electronics</v>
      </c>
      <c r="E918" s="3">
        <v>649</v>
      </c>
      <c r="F918" s="3">
        <v>2499</v>
      </c>
      <c r="G918" s="2">
        <v>0.74</v>
      </c>
      <c r="H918">
        <v>3.9</v>
      </c>
      <c r="I918" s="5">
        <v>13049</v>
      </c>
      <c r="J918" t="s">
        <v>7700</v>
      </c>
      <c r="K918" s="1" t="s">
        <v>7703</v>
      </c>
      <c r="L918" t="str">
        <f>IF(amazon3[[#This Row],[discount_percentage]]&gt;=0.7,"70%+",
IF(amazon3[[#This Row],[discount_percentage]]&gt;=0.5,"50%-69%",
IF(amazon3[[#This Row],[discount_percentage]]&gt;=0.3,"30%-49%",
IF(amazon3[[#This Row],[discount_percentage]]&gt;=0.1,"10%-29%","Below 10%"))))</f>
        <v>70%+</v>
      </c>
      <c r="M918" s="9" t="str">
        <f>IF(amazon3[[#This Row],[rating]]&gt;=4.5,"Excellent",
IF(amazon3[[#This Row],[rating]]&gt;=4,"Good",
IF(amazon3[[#This Row],[rating]]&gt;=3,"Average","Low")))</f>
        <v>Average</v>
      </c>
      <c r="N918" s="6">
        <f>amazon3[[#This Row],[actual_price]]-amazon3[[#This Row],[discounted_price]]</f>
        <v>1850</v>
      </c>
    </row>
    <row r="919" spans="1:14">
      <c r="A919" t="s">
        <v>7704</v>
      </c>
      <c r="B919" t="s">
        <v>7705</v>
      </c>
      <c r="C919" t="s">
        <v>6025</v>
      </c>
      <c r="D919" t="str">
        <f>LEFT(amazon3[[#This Row],[category]],FIND("|",amazon3[[#This Row],[category]]&amp;"|")-1)</f>
        <v>Computers&amp;Accessories</v>
      </c>
      <c r="E919" s="3">
        <v>1234</v>
      </c>
      <c r="F919" s="3">
        <v>1599</v>
      </c>
      <c r="G919" s="2">
        <v>0.23</v>
      </c>
      <c r="H919">
        <v>4.5</v>
      </c>
      <c r="I919" s="5">
        <v>16680</v>
      </c>
      <c r="J919" t="s">
        <v>7710</v>
      </c>
      <c r="K919" s="1" t="s">
        <v>7713</v>
      </c>
      <c r="L919" t="str">
        <f>IF(amazon3[[#This Row],[discount_percentage]]&gt;=0.7,"70%+",
IF(amazon3[[#This Row],[discount_percentage]]&gt;=0.5,"50%-69%",
IF(amazon3[[#This Row],[discount_percentage]]&gt;=0.3,"30%-49%",
IF(amazon3[[#This Row],[discount_percentage]]&gt;=0.1,"10%-29%","Below 10%"))))</f>
        <v>10%-29%</v>
      </c>
      <c r="M919" s="9" t="str">
        <f>IF(amazon3[[#This Row],[rating]]&gt;=4.5,"Excellent",
IF(amazon3[[#This Row],[rating]]&gt;=4,"Good",
IF(amazon3[[#This Row],[rating]]&gt;=3,"Average","Low")))</f>
        <v>Excellent</v>
      </c>
      <c r="N919" s="6">
        <f>amazon3[[#This Row],[actual_price]]-amazon3[[#This Row],[discounted_price]]</f>
        <v>365</v>
      </c>
    </row>
    <row r="920" spans="1:14">
      <c r="A920" t="s">
        <v>4441</v>
      </c>
      <c r="B920" t="s">
        <v>4442</v>
      </c>
      <c r="C920" t="s">
        <v>4443</v>
      </c>
      <c r="D920" t="str">
        <f>LEFT(amazon3[[#This Row],[category]],FIND("|",amazon3[[#This Row],[category]]&amp;"|")-1)</f>
        <v>Electronics</v>
      </c>
      <c r="E920" s="3">
        <v>1399</v>
      </c>
      <c r="F920" s="3">
        <v>2990</v>
      </c>
      <c r="G920" s="2">
        <v>0.53</v>
      </c>
      <c r="H920">
        <v>4.0999999999999996</v>
      </c>
      <c r="I920" s="5">
        <v>97174</v>
      </c>
      <c r="J920" t="s">
        <v>4448</v>
      </c>
      <c r="K920" s="1" t="s">
        <v>7715</v>
      </c>
      <c r="L920" t="str">
        <f>IF(amazon3[[#This Row],[discount_percentage]]&gt;=0.7,"70%+",
IF(amazon3[[#This Row],[discount_percentage]]&gt;=0.5,"50%-69%",
IF(amazon3[[#This Row],[discount_percentage]]&gt;=0.3,"30%-49%",
IF(amazon3[[#This Row],[discount_percentage]]&gt;=0.1,"10%-29%","Below 10%"))))</f>
        <v>50%-69%</v>
      </c>
      <c r="M920" s="9" t="str">
        <f>IF(amazon3[[#This Row],[rating]]&gt;=4.5,"Excellent",
IF(amazon3[[#This Row],[rating]]&gt;=4,"Good",
IF(amazon3[[#This Row],[rating]]&gt;=3,"Average","Low")))</f>
        <v>Good</v>
      </c>
      <c r="N920" s="6">
        <f>amazon3[[#This Row],[actual_price]]-amazon3[[#This Row],[discounted_price]]</f>
        <v>1591</v>
      </c>
    </row>
    <row r="921" spans="1:14">
      <c r="A921" t="s">
        <v>7716</v>
      </c>
      <c r="B921" t="s">
        <v>7717</v>
      </c>
      <c r="C921" t="s">
        <v>7122</v>
      </c>
      <c r="D921" t="str">
        <f>LEFT(amazon3[[#This Row],[category]],FIND("|",amazon3[[#This Row],[category]]&amp;"|")-1)</f>
        <v>OfficeProducts</v>
      </c>
      <c r="E921" s="3">
        <v>272</v>
      </c>
      <c r="F921" s="3">
        <v>320</v>
      </c>
      <c r="G921" s="2">
        <v>0.15</v>
      </c>
      <c r="H921">
        <v>4</v>
      </c>
      <c r="I921" s="5">
        <v>3686</v>
      </c>
      <c r="J921" t="s">
        <v>7722</v>
      </c>
      <c r="K921" s="1" t="s">
        <v>7725</v>
      </c>
      <c r="L921" t="str">
        <f>IF(amazon3[[#This Row],[discount_percentage]]&gt;=0.7,"70%+",
IF(amazon3[[#This Row],[discount_percentage]]&gt;=0.5,"50%-69%",
IF(amazon3[[#This Row],[discount_percentage]]&gt;=0.3,"30%-49%",
IF(amazon3[[#This Row],[discount_percentage]]&gt;=0.1,"10%-29%","Below 10%"))))</f>
        <v>10%-29%</v>
      </c>
      <c r="M921" s="9" t="str">
        <f>IF(amazon3[[#This Row],[rating]]&gt;=4.5,"Excellent",
IF(amazon3[[#This Row],[rating]]&gt;=4,"Good",
IF(amazon3[[#This Row],[rating]]&gt;=3,"Average","Low")))</f>
        <v>Good</v>
      </c>
      <c r="N921" s="6">
        <f>amazon3[[#This Row],[actual_price]]-amazon3[[#This Row],[discounted_price]]</f>
        <v>48</v>
      </c>
    </row>
    <row r="922" spans="1:14">
      <c r="A922" t="s">
        <v>7726</v>
      </c>
      <c r="B922" t="s">
        <v>7727</v>
      </c>
      <c r="C922" t="s">
        <v>7728</v>
      </c>
      <c r="D922" t="str">
        <f>LEFT(amazon3[[#This Row],[category]],FIND("|",amazon3[[#This Row],[category]]&amp;"|")-1)</f>
        <v>Electronics</v>
      </c>
      <c r="E922" s="3">
        <v>99</v>
      </c>
      <c r="F922" s="3">
        <v>999</v>
      </c>
      <c r="G922" s="2">
        <v>0.9</v>
      </c>
      <c r="H922">
        <v>3.8</v>
      </c>
      <c r="I922" s="5">
        <v>594</v>
      </c>
      <c r="J922" t="s">
        <v>7733</v>
      </c>
      <c r="K922" s="1" t="s">
        <v>7736</v>
      </c>
      <c r="L922" t="str">
        <f>IF(amazon3[[#This Row],[discount_percentage]]&gt;=0.7,"70%+",
IF(amazon3[[#This Row],[discount_percentage]]&gt;=0.5,"50%-69%",
IF(amazon3[[#This Row],[discount_percentage]]&gt;=0.3,"30%-49%",
IF(amazon3[[#This Row],[discount_percentage]]&gt;=0.1,"10%-29%","Below 10%"))))</f>
        <v>70%+</v>
      </c>
      <c r="M922" s="9" t="str">
        <f>IF(amazon3[[#This Row],[rating]]&gt;=4.5,"Excellent",
IF(amazon3[[#This Row],[rating]]&gt;=4,"Good",
IF(amazon3[[#This Row],[rating]]&gt;=3,"Average","Low")))</f>
        <v>Average</v>
      </c>
      <c r="N922" s="6">
        <f>amazon3[[#This Row],[actual_price]]-amazon3[[#This Row],[discounted_price]]</f>
        <v>900</v>
      </c>
    </row>
    <row r="923" spans="1:14">
      <c r="A923" t="s">
        <v>7737</v>
      </c>
      <c r="B923" t="s">
        <v>7738</v>
      </c>
      <c r="C923" t="s">
        <v>7739</v>
      </c>
      <c r="D923" t="str">
        <f>LEFT(amazon3[[#This Row],[category]],FIND("|",amazon3[[#This Row],[category]]&amp;"|")-1)</f>
        <v>Computers&amp;Accessories</v>
      </c>
      <c r="E923" s="3">
        <v>3498</v>
      </c>
      <c r="F923" s="3">
        <v>3875</v>
      </c>
      <c r="G923" s="2">
        <v>0.1</v>
      </c>
      <c r="H923">
        <v>3.4</v>
      </c>
      <c r="I923" s="5">
        <v>12185</v>
      </c>
      <c r="J923" t="s">
        <v>7744</v>
      </c>
      <c r="K923" s="1" t="s">
        <v>7747</v>
      </c>
      <c r="L923" t="str">
        <f>IF(amazon3[[#This Row],[discount_percentage]]&gt;=0.7,"70%+",
IF(amazon3[[#This Row],[discount_percentage]]&gt;=0.5,"50%-69%",
IF(amazon3[[#This Row],[discount_percentage]]&gt;=0.3,"30%-49%",
IF(amazon3[[#This Row],[discount_percentage]]&gt;=0.1,"10%-29%","Below 10%"))))</f>
        <v>10%-29%</v>
      </c>
      <c r="M923" s="9" t="str">
        <f>IF(amazon3[[#This Row],[rating]]&gt;=4.5,"Excellent",
IF(amazon3[[#This Row],[rating]]&gt;=4,"Good",
IF(amazon3[[#This Row],[rating]]&gt;=3,"Average","Low")))</f>
        <v>Average</v>
      </c>
      <c r="N923" s="6">
        <f>amazon3[[#This Row],[actual_price]]-amazon3[[#This Row],[discounted_price]]</f>
        <v>377</v>
      </c>
    </row>
    <row r="924" spans="1:14">
      <c r="A924" t="s">
        <v>7748</v>
      </c>
      <c r="B924" t="s">
        <v>7749</v>
      </c>
      <c r="C924" t="s">
        <v>5847</v>
      </c>
      <c r="D924" t="str">
        <f>LEFT(amazon3[[#This Row],[category]],FIND("|",amazon3[[#This Row],[category]]&amp;"|")-1)</f>
        <v>Computers&amp;Accessories</v>
      </c>
      <c r="E924" s="3">
        <v>10099</v>
      </c>
      <c r="F924" s="3">
        <v>19110</v>
      </c>
      <c r="G924" s="2">
        <v>0.47</v>
      </c>
      <c r="H924">
        <v>4.3</v>
      </c>
      <c r="I924" s="5">
        <v>2623</v>
      </c>
      <c r="J924" t="s">
        <v>7754</v>
      </c>
      <c r="K924" s="1" t="s">
        <v>7757</v>
      </c>
      <c r="L924" t="str">
        <f>IF(amazon3[[#This Row],[discount_percentage]]&gt;=0.7,"70%+",
IF(amazon3[[#This Row],[discount_percentage]]&gt;=0.5,"50%-69%",
IF(amazon3[[#This Row],[discount_percentage]]&gt;=0.3,"30%-49%",
IF(amazon3[[#This Row],[discount_percentage]]&gt;=0.1,"10%-29%","Below 10%"))))</f>
        <v>30%-49%</v>
      </c>
      <c r="M924" s="9" t="str">
        <f>IF(amazon3[[#This Row],[rating]]&gt;=4.5,"Excellent",
IF(amazon3[[#This Row],[rating]]&gt;=4,"Good",
IF(amazon3[[#This Row],[rating]]&gt;=3,"Average","Low")))</f>
        <v>Good</v>
      </c>
      <c r="N924" s="6">
        <f>amazon3[[#This Row],[actual_price]]-amazon3[[#This Row],[discounted_price]]</f>
        <v>9011</v>
      </c>
    </row>
    <row r="925" spans="1:14">
      <c r="A925" t="s">
        <v>7758</v>
      </c>
      <c r="B925" t="s">
        <v>7759</v>
      </c>
      <c r="C925" t="s">
        <v>6230</v>
      </c>
      <c r="D925" t="str">
        <f>LEFT(amazon3[[#This Row],[category]],FIND("|",amazon3[[#This Row],[category]]&amp;"|")-1)</f>
        <v>Computers&amp;Accessories</v>
      </c>
      <c r="E925" s="3">
        <v>449</v>
      </c>
      <c r="F925" s="3">
        <v>999</v>
      </c>
      <c r="G925" s="2">
        <v>0.55000000000000004</v>
      </c>
      <c r="H925">
        <v>4.3</v>
      </c>
      <c r="I925" s="5">
        <v>9701</v>
      </c>
      <c r="J925" t="s">
        <v>7764</v>
      </c>
      <c r="K925" s="1" t="s">
        <v>7767</v>
      </c>
      <c r="L925" t="str">
        <f>IF(amazon3[[#This Row],[discount_percentage]]&gt;=0.7,"70%+",
IF(amazon3[[#This Row],[discount_percentage]]&gt;=0.5,"50%-69%",
IF(amazon3[[#This Row],[discount_percentage]]&gt;=0.3,"30%-49%",
IF(amazon3[[#This Row],[discount_percentage]]&gt;=0.1,"10%-29%","Below 10%"))))</f>
        <v>50%-69%</v>
      </c>
      <c r="M925" s="9" t="str">
        <f>IF(amazon3[[#This Row],[rating]]&gt;=4.5,"Excellent",
IF(amazon3[[#This Row],[rating]]&gt;=4,"Good",
IF(amazon3[[#This Row],[rating]]&gt;=3,"Average","Low")))</f>
        <v>Good</v>
      </c>
      <c r="N925" s="6">
        <f>amazon3[[#This Row],[actual_price]]-amazon3[[#This Row],[discounted_price]]</f>
        <v>550</v>
      </c>
    </row>
    <row r="926" spans="1:14">
      <c r="A926" t="s">
        <v>7768</v>
      </c>
      <c r="B926" t="s">
        <v>7769</v>
      </c>
      <c r="C926" t="s">
        <v>7770</v>
      </c>
      <c r="D926" t="str">
        <f>LEFT(amazon3[[#This Row],[category]],FIND("|",amazon3[[#This Row],[category]]&amp;"|")-1)</f>
        <v>Toys&amp;Games</v>
      </c>
      <c r="E926" s="3">
        <v>150</v>
      </c>
      <c r="F926" s="3">
        <v>150</v>
      </c>
      <c r="G926" s="2">
        <v>0</v>
      </c>
      <c r="H926">
        <v>4.3</v>
      </c>
      <c r="I926" s="5">
        <v>15867</v>
      </c>
      <c r="J926" t="s">
        <v>7775</v>
      </c>
      <c r="K926" s="1" t="s">
        <v>7778</v>
      </c>
      <c r="L926" t="str">
        <f>IF(amazon3[[#This Row],[discount_percentage]]&gt;=0.7,"70%+",
IF(amazon3[[#This Row],[discount_percentage]]&gt;=0.5,"50%-69%",
IF(amazon3[[#This Row],[discount_percentage]]&gt;=0.3,"30%-49%",
IF(amazon3[[#This Row],[discount_percentage]]&gt;=0.1,"10%-29%","Below 10%"))))</f>
        <v>Below 10%</v>
      </c>
      <c r="M926" s="9" t="str">
        <f>IF(amazon3[[#This Row],[rating]]&gt;=4.5,"Excellent",
IF(amazon3[[#This Row],[rating]]&gt;=4,"Good",
IF(amazon3[[#This Row],[rating]]&gt;=3,"Average","Low")))</f>
        <v>Good</v>
      </c>
      <c r="N926" s="6">
        <f>amazon3[[#This Row],[actual_price]]-amazon3[[#This Row],[discounted_price]]</f>
        <v>0</v>
      </c>
    </row>
    <row r="927" spans="1:14">
      <c r="A927" t="s">
        <v>552</v>
      </c>
      <c r="B927" t="s">
        <v>553</v>
      </c>
      <c r="C927" t="s">
        <v>18</v>
      </c>
      <c r="D927" t="str">
        <f>LEFT(amazon3[[#This Row],[category]],FIND("|",amazon3[[#This Row],[category]]&amp;"|")-1)</f>
        <v>Computers&amp;Accessories</v>
      </c>
      <c r="E927" s="3">
        <v>348</v>
      </c>
      <c r="F927" s="3">
        <v>1499</v>
      </c>
      <c r="G927" s="2">
        <v>0.77</v>
      </c>
      <c r="H927">
        <v>4.2</v>
      </c>
      <c r="I927" s="5">
        <v>656</v>
      </c>
      <c r="J927" t="s">
        <v>558</v>
      </c>
      <c r="K927" s="1" t="s">
        <v>7779</v>
      </c>
      <c r="L927" t="str">
        <f>IF(amazon3[[#This Row],[discount_percentage]]&gt;=0.7,"70%+",
IF(amazon3[[#This Row],[discount_percentage]]&gt;=0.5,"50%-69%",
IF(amazon3[[#This Row],[discount_percentage]]&gt;=0.3,"30%-49%",
IF(amazon3[[#This Row],[discount_percentage]]&gt;=0.1,"10%-29%","Below 10%"))))</f>
        <v>70%+</v>
      </c>
      <c r="M927" s="9" t="str">
        <f>IF(amazon3[[#This Row],[rating]]&gt;=4.5,"Excellent",
IF(amazon3[[#This Row],[rating]]&gt;=4,"Good",
IF(amazon3[[#This Row],[rating]]&gt;=3,"Average","Low")))</f>
        <v>Good</v>
      </c>
      <c r="N927" s="6">
        <f>amazon3[[#This Row],[actual_price]]-amazon3[[#This Row],[discounted_price]]</f>
        <v>1151</v>
      </c>
    </row>
    <row r="928" spans="1:14">
      <c r="A928" t="s">
        <v>7780</v>
      </c>
      <c r="B928" t="s">
        <v>7781</v>
      </c>
      <c r="C928" t="s">
        <v>5468</v>
      </c>
      <c r="D928" t="str">
        <f>LEFT(amazon3[[#This Row],[category]],FIND("|",amazon3[[#This Row],[category]]&amp;"|")-1)</f>
        <v>Computers&amp;Accessories</v>
      </c>
      <c r="E928" s="3">
        <v>1199</v>
      </c>
      <c r="F928" s="3">
        <v>2999</v>
      </c>
      <c r="G928" s="2">
        <v>0.6</v>
      </c>
      <c r="H928">
        <v>4.0999999999999996</v>
      </c>
      <c r="I928" s="5">
        <v>10725</v>
      </c>
      <c r="J928" t="s">
        <v>7786</v>
      </c>
      <c r="K928" s="1" t="s">
        <v>7789</v>
      </c>
      <c r="L928" t="str">
        <f>IF(amazon3[[#This Row],[discount_percentage]]&gt;=0.7,"70%+",
IF(amazon3[[#This Row],[discount_percentage]]&gt;=0.5,"50%-69%",
IF(amazon3[[#This Row],[discount_percentage]]&gt;=0.3,"30%-49%",
IF(amazon3[[#This Row],[discount_percentage]]&gt;=0.1,"10%-29%","Below 10%"))))</f>
        <v>50%-69%</v>
      </c>
      <c r="M928" s="9" t="str">
        <f>IF(amazon3[[#This Row],[rating]]&gt;=4.5,"Excellent",
IF(amazon3[[#This Row],[rating]]&gt;=4,"Good",
IF(amazon3[[#This Row],[rating]]&gt;=3,"Average","Low")))</f>
        <v>Good</v>
      </c>
      <c r="N928" s="6">
        <f>amazon3[[#This Row],[actual_price]]-amazon3[[#This Row],[discounted_price]]</f>
        <v>1800</v>
      </c>
    </row>
    <row r="929" spans="1:14">
      <c r="A929" t="s">
        <v>7790</v>
      </c>
      <c r="B929" t="s">
        <v>7791</v>
      </c>
      <c r="C929" t="s">
        <v>5392</v>
      </c>
      <c r="D929" t="str">
        <f>LEFT(amazon3[[#This Row],[category]],FIND("|",amazon3[[#This Row],[category]]&amp;"|")-1)</f>
        <v>Computers&amp;Accessories</v>
      </c>
      <c r="E929" s="3">
        <v>397</v>
      </c>
      <c r="F929" s="3">
        <v>899</v>
      </c>
      <c r="G929" s="2">
        <v>0.56000000000000005</v>
      </c>
      <c r="H929">
        <v>4</v>
      </c>
      <c r="I929" s="5">
        <v>3025</v>
      </c>
      <c r="J929" t="s">
        <v>7796</v>
      </c>
      <c r="K929" s="1" t="s">
        <v>7799</v>
      </c>
      <c r="L929" t="str">
        <f>IF(amazon3[[#This Row],[discount_percentage]]&gt;=0.7,"70%+",
IF(amazon3[[#This Row],[discount_percentage]]&gt;=0.5,"50%-69%",
IF(amazon3[[#This Row],[discount_percentage]]&gt;=0.3,"30%-49%",
IF(amazon3[[#This Row],[discount_percentage]]&gt;=0.1,"10%-29%","Below 10%"))))</f>
        <v>50%-69%</v>
      </c>
      <c r="M929" s="9" t="str">
        <f>IF(amazon3[[#This Row],[rating]]&gt;=4.5,"Excellent",
IF(amazon3[[#This Row],[rating]]&gt;=4,"Good",
IF(amazon3[[#This Row],[rating]]&gt;=3,"Average","Low")))</f>
        <v>Good</v>
      </c>
      <c r="N929" s="6">
        <f>amazon3[[#This Row],[actual_price]]-amazon3[[#This Row],[discounted_price]]</f>
        <v>502</v>
      </c>
    </row>
    <row r="930" spans="1:14">
      <c r="A930" t="s">
        <v>562</v>
      </c>
      <c r="B930" t="s">
        <v>563</v>
      </c>
      <c r="C930" t="s">
        <v>18</v>
      </c>
      <c r="D930" t="str">
        <f>LEFT(amazon3[[#This Row],[category]],FIND("|",amazon3[[#This Row],[category]]&amp;"|")-1)</f>
        <v>Computers&amp;Accessories</v>
      </c>
      <c r="E930" s="3">
        <v>154</v>
      </c>
      <c r="F930" s="3">
        <v>349</v>
      </c>
      <c r="G930" s="2">
        <v>0.56000000000000005</v>
      </c>
      <c r="H930">
        <v>4.3</v>
      </c>
      <c r="I930" s="5">
        <v>7064</v>
      </c>
      <c r="J930" t="s">
        <v>568</v>
      </c>
      <c r="K930" s="1" t="s">
        <v>7801</v>
      </c>
      <c r="L930" t="str">
        <f>IF(amazon3[[#This Row],[discount_percentage]]&gt;=0.7,"70%+",
IF(amazon3[[#This Row],[discount_percentage]]&gt;=0.5,"50%-69%",
IF(amazon3[[#This Row],[discount_percentage]]&gt;=0.3,"30%-49%",
IF(amazon3[[#This Row],[discount_percentage]]&gt;=0.1,"10%-29%","Below 10%"))))</f>
        <v>50%-69%</v>
      </c>
      <c r="M930" s="9" t="str">
        <f>IF(amazon3[[#This Row],[rating]]&gt;=4.5,"Excellent",
IF(amazon3[[#This Row],[rating]]&gt;=4,"Good",
IF(amazon3[[#This Row],[rating]]&gt;=3,"Average","Low")))</f>
        <v>Good</v>
      </c>
      <c r="N930" s="6">
        <f>amazon3[[#This Row],[actual_price]]-amazon3[[#This Row],[discounted_price]]</f>
        <v>195</v>
      </c>
    </row>
    <row r="931" spans="1:14">
      <c r="A931" t="s">
        <v>7802</v>
      </c>
      <c r="B931" t="s">
        <v>7803</v>
      </c>
      <c r="C931" t="s">
        <v>6036</v>
      </c>
      <c r="D931" t="str">
        <f>LEFT(amazon3[[#This Row],[category]],FIND("|",amazon3[[#This Row],[category]]&amp;"|")-1)</f>
        <v>Computers&amp;Accessories</v>
      </c>
      <c r="E931" s="3">
        <v>699</v>
      </c>
      <c r="F931" s="3">
        <v>1490</v>
      </c>
      <c r="G931" s="2">
        <v>0.53</v>
      </c>
      <c r="H931">
        <v>4</v>
      </c>
      <c r="I931" s="5">
        <v>5736</v>
      </c>
      <c r="J931" t="s">
        <v>7808</v>
      </c>
      <c r="K931" s="1" t="s">
        <v>7811</v>
      </c>
      <c r="L931" t="str">
        <f>IF(amazon3[[#This Row],[discount_percentage]]&gt;=0.7,"70%+",
IF(amazon3[[#This Row],[discount_percentage]]&gt;=0.5,"50%-69%",
IF(amazon3[[#This Row],[discount_percentage]]&gt;=0.3,"30%-49%",
IF(amazon3[[#This Row],[discount_percentage]]&gt;=0.1,"10%-29%","Below 10%"))))</f>
        <v>50%-69%</v>
      </c>
      <c r="M931" s="9" t="str">
        <f>IF(amazon3[[#This Row],[rating]]&gt;=4.5,"Excellent",
IF(amazon3[[#This Row],[rating]]&gt;=4,"Good",
IF(amazon3[[#This Row],[rating]]&gt;=3,"Average","Low")))</f>
        <v>Good</v>
      </c>
      <c r="N931" s="6">
        <f>amazon3[[#This Row],[actual_price]]-amazon3[[#This Row],[discounted_price]]</f>
        <v>791</v>
      </c>
    </row>
    <row r="932" spans="1:14">
      <c r="A932" t="s">
        <v>7812</v>
      </c>
      <c r="B932" t="s">
        <v>7813</v>
      </c>
      <c r="C932" t="s">
        <v>3079</v>
      </c>
      <c r="D932" t="str">
        <f>LEFT(amazon3[[#This Row],[category]],FIND("|",amazon3[[#This Row],[category]]&amp;"|")-1)</f>
        <v>Electronics</v>
      </c>
      <c r="E932" s="3">
        <v>1679</v>
      </c>
      <c r="F932" s="3">
        <v>1999</v>
      </c>
      <c r="G932" s="2">
        <v>0.16</v>
      </c>
      <c r="H932">
        <v>4.0999999999999996</v>
      </c>
      <c r="I932" s="5">
        <v>72563</v>
      </c>
      <c r="J932" t="s">
        <v>7818</v>
      </c>
      <c r="K932" s="1" t="s">
        <v>7821</v>
      </c>
      <c r="L932" t="str">
        <f>IF(amazon3[[#This Row],[discount_percentage]]&gt;=0.7,"70%+",
IF(amazon3[[#This Row],[discount_percentage]]&gt;=0.5,"50%-69%",
IF(amazon3[[#This Row],[discount_percentage]]&gt;=0.3,"30%-49%",
IF(amazon3[[#This Row],[discount_percentage]]&gt;=0.1,"10%-29%","Below 10%"))))</f>
        <v>10%-29%</v>
      </c>
      <c r="M932" s="9" t="str">
        <f>IF(amazon3[[#This Row],[rating]]&gt;=4.5,"Excellent",
IF(amazon3[[#This Row],[rating]]&gt;=4,"Good",
IF(amazon3[[#This Row],[rating]]&gt;=3,"Average","Low")))</f>
        <v>Good</v>
      </c>
      <c r="N932" s="6">
        <f>amazon3[[#This Row],[actual_price]]-amazon3[[#This Row],[discounted_price]]</f>
        <v>320</v>
      </c>
    </row>
    <row r="933" spans="1:14">
      <c r="A933" t="s">
        <v>7822</v>
      </c>
      <c r="B933" t="s">
        <v>7823</v>
      </c>
      <c r="C933" t="s">
        <v>4876</v>
      </c>
      <c r="D933" t="str">
        <f>LEFT(amazon3[[#This Row],[category]],FIND("|",amazon3[[#This Row],[category]]&amp;"|")-1)</f>
        <v>Computers&amp;Accessories</v>
      </c>
      <c r="E933" s="3">
        <v>354</v>
      </c>
      <c r="F933" s="3">
        <v>1500</v>
      </c>
      <c r="G933" s="2">
        <v>0.76</v>
      </c>
      <c r="H933">
        <v>4</v>
      </c>
      <c r="I933" s="5">
        <v>1026</v>
      </c>
      <c r="J933" t="s">
        <v>7828</v>
      </c>
      <c r="K933" s="1" t="s">
        <v>7831</v>
      </c>
      <c r="L933" t="str">
        <f>IF(amazon3[[#This Row],[discount_percentage]]&gt;=0.7,"70%+",
IF(amazon3[[#This Row],[discount_percentage]]&gt;=0.5,"50%-69%",
IF(amazon3[[#This Row],[discount_percentage]]&gt;=0.3,"30%-49%",
IF(amazon3[[#This Row],[discount_percentage]]&gt;=0.1,"10%-29%","Below 10%"))))</f>
        <v>70%+</v>
      </c>
      <c r="M933" s="9" t="str">
        <f>IF(amazon3[[#This Row],[rating]]&gt;=4.5,"Excellent",
IF(amazon3[[#This Row],[rating]]&gt;=4,"Good",
IF(amazon3[[#This Row],[rating]]&gt;=3,"Average","Low")))</f>
        <v>Good</v>
      </c>
      <c r="N933" s="6">
        <f>amazon3[[#This Row],[actual_price]]-amazon3[[#This Row],[discounted_price]]</f>
        <v>1146</v>
      </c>
    </row>
    <row r="934" spans="1:14">
      <c r="A934" t="s">
        <v>7832</v>
      </c>
      <c r="B934" t="s">
        <v>7833</v>
      </c>
      <c r="C934" t="s">
        <v>7834</v>
      </c>
      <c r="D934" t="str">
        <f>LEFT(amazon3[[#This Row],[category]],FIND("|",amazon3[[#This Row],[category]]&amp;"|")-1)</f>
        <v>Computers&amp;Accessories</v>
      </c>
      <c r="E934" s="3">
        <v>1199</v>
      </c>
      <c r="F934" s="3">
        <v>5499</v>
      </c>
      <c r="G934" s="2">
        <v>0.78</v>
      </c>
      <c r="H934">
        <v>3.8</v>
      </c>
      <c r="I934" s="5">
        <v>2043</v>
      </c>
      <c r="J934" t="s">
        <v>7839</v>
      </c>
      <c r="K934" s="1" t="s">
        <v>7842</v>
      </c>
      <c r="L934" t="str">
        <f>IF(amazon3[[#This Row],[discount_percentage]]&gt;=0.7,"70%+",
IF(amazon3[[#This Row],[discount_percentage]]&gt;=0.5,"50%-69%",
IF(amazon3[[#This Row],[discount_percentage]]&gt;=0.3,"30%-49%",
IF(amazon3[[#This Row],[discount_percentage]]&gt;=0.1,"10%-29%","Below 10%"))))</f>
        <v>70%+</v>
      </c>
      <c r="M934" s="9" t="str">
        <f>IF(amazon3[[#This Row],[rating]]&gt;=4.5,"Excellent",
IF(amazon3[[#This Row],[rating]]&gt;=4,"Good",
IF(amazon3[[#This Row],[rating]]&gt;=3,"Average","Low")))</f>
        <v>Average</v>
      </c>
      <c r="N934" s="6">
        <f>amazon3[[#This Row],[actual_price]]-amazon3[[#This Row],[discounted_price]]</f>
        <v>4300</v>
      </c>
    </row>
    <row r="935" spans="1:14">
      <c r="A935" t="s">
        <v>7843</v>
      </c>
      <c r="B935" t="s">
        <v>7844</v>
      </c>
      <c r="C935" t="s">
        <v>6025</v>
      </c>
      <c r="D935" t="str">
        <f>LEFT(amazon3[[#This Row],[category]],FIND("|",amazon3[[#This Row],[category]]&amp;"|")-1)</f>
        <v>Computers&amp;Accessories</v>
      </c>
      <c r="E935" s="3">
        <v>379</v>
      </c>
      <c r="F935" s="3">
        <v>1499</v>
      </c>
      <c r="G935" s="2">
        <v>0.75</v>
      </c>
      <c r="H935">
        <v>4.2</v>
      </c>
      <c r="I935" s="5">
        <v>4149</v>
      </c>
      <c r="J935" t="s">
        <v>7849</v>
      </c>
      <c r="K935" s="1" t="s">
        <v>7852</v>
      </c>
      <c r="L935" t="str">
        <f>IF(amazon3[[#This Row],[discount_percentage]]&gt;=0.7,"70%+",
IF(amazon3[[#This Row],[discount_percentage]]&gt;=0.5,"50%-69%",
IF(amazon3[[#This Row],[discount_percentage]]&gt;=0.3,"30%-49%",
IF(amazon3[[#This Row],[discount_percentage]]&gt;=0.1,"10%-29%","Below 10%"))))</f>
        <v>70%+</v>
      </c>
      <c r="M935" s="9" t="str">
        <f>IF(amazon3[[#This Row],[rating]]&gt;=4.5,"Excellent",
IF(amazon3[[#This Row],[rating]]&gt;=4,"Good",
IF(amazon3[[#This Row],[rating]]&gt;=3,"Average","Low")))</f>
        <v>Good</v>
      </c>
      <c r="N935" s="6">
        <f>amazon3[[#This Row],[actual_price]]-amazon3[[#This Row],[discounted_price]]</f>
        <v>1120</v>
      </c>
    </row>
    <row r="936" spans="1:14">
      <c r="A936" t="s">
        <v>7853</v>
      </c>
      <c r="B936" t="s">
        <v>7854</v>
      </c>
      <c r="C936" t="s">
        <v>5143</v>
      </c>
      <c r="D936" t="str">
        <f>LEFT(amazon3[[#This Row],[category]],FIND("|",amazon3[[#This Row],[category]]&amp;"|")-1)</f>
        <v>Computers&amp;Accessories</v>
      </c>
      <c r="E936" s="3">
        <v>499</v>
      </c>
      <c r="F936" s="3">
        <v>775</v>
      </c>
      <c r="G936" s="2">
        <v>0.36</v>
      </c>
      <c r="H936">
        <v>4.3</v>
      </c>
      <c r="I936" s="5">
        <v>74</v>
      </c>
      <c r="J936" t="s">
        <v>7859</v>
      </c>
      <c r="K936" s="1" t="s">
        <v>7862</v>
      </c>
      <c r="L936" t="str">
        <f>IF(amazon3[[#This Row],[discount_percentage]]&gt;=0.7,"70%+",
IF(amazon3[[#This Row],[discount_percentage]]&gt;=0.5,"50%-69%",
IF(amazon3[[#This Row],[discount_percentage]]&gt;=0.3,"30%-49%",
IF(amazon3[[#This Row],[discount_percentage]]&gt;=0.1,"10%-29%","Below 10%"))))</f>
        <v>30%-49%</v>
      </c>
      <c r="M936" s="9" t="str">
        <f>IF(amazon3[[#This Row],[rating]]&gt;=4.5,"Excellent",
IF(amazon3[[#This Row],[rating]]&gt;=4,"Good",
IF(amazon3[[#This Row],[rating]]&gt;=3,"Average","Low")))</f>
        <v>Good</v>
      </c>
      <c r="N936" s="6">
        <f>amazon3[[#This Row],[actual_price]]-amazon3[[#This Row],[discounted_price]]</f>
        <v>276</v>
      </c>
    </row>
    <row r="937" spans="1:14">
      <c r="A937" t="s">
        <v>7863</v>
      </c>
      <c r="B937" t="s">
        <v>7864</v>
      </c>
      <c r="C937" t="s">
        <v>7865</v>
      </c>
      <c r="D937" t="str">
        <f>LEFT(amazon3[[#This Row],[category]],FIND("|",amazon3[[#This Row],[category]]&amp;"|")-1)</f>
        <v>Computers&amp;Accessories</v>
      </c>
      <c r="E937" s="3">
        <v>10389</v>
      </c>
      <c r="F937" s="3">
        <v>32000</v>
      </c>
      <c r="G937" s="2">
        <v>0.68</v>
      </c>
      <c r="H937">
        <v>4.4000000000000004</v>
      </c>
      <c r="I937" s="5">
        <v>41398</v>
      </c>
      <c r="J937" t="s">
        <v>7870</v>
      </c>
      <c r="K937" s="1" t="s">
        <v>7873</v>
      </c>
      <c r="L937" t="str">
        <f>IF(amazon3[[#This Row],[discount_percentage]]&gt;=0.7,"70%+",
IF(amazon3[[#This Row],[discount_percentage]]&gt;=0.5,"50%-69%",
IF(amazon3[[#This Row],[discount_percentage]]&gt;=0.3,"30%-49%",
IF(amazon3[[#This Row],[discount_percentage]]&gt;=0.1,"10%-29%","Below 10%"))))</f>
        <v>50%-69%</v>
      </c>
      <c r="M937" s="9" t="str">
        <f>IF(amazon3[[#This Row],[rating]]&gt;=4.5,"Excellent",
IF(amazon3[[#This Row],[rating]]&gt;=4,"Good",
IF(amazon3[[#This Row],[rating]]&gt;=3,"Average","Low")))</f>
        <v>Good</v>
      </c>
      <c r="N937" s="6">
        <f>amazon3[[#This Row],[actual_price]]-amazon3[[#This Row],[discounted_price]]</f>
        <v>21611</v>
      </c>
    </row>
    <row r="938" spans="1:14">
      <c r="A938" t="s">
        <v>7874</v>
      </c>
      <c r="B938" t="s">
        <v>7875</v>
      </c>
      <c r="C938" t="s">
        <v>7059</v>
      </c>
      <c r="D938" t="str">
        <f>LEFT(amazon3[[#This Row],[category]],FIND("|",amazon3[[#This Row],[category]]&amp;"|")-1)</f>
        <v>Computers&amp;Accessories</v>
      </c>
      <c r="E938" s="3">
        <v>649</v>
      </c>
      <c r="F938" s="3">
        <v>1300</v>
      </c>
      <c r="G938" s="2">
        <v>0.5</v>
      </c>
      <c r="H938">
        <v>4.0999999999999996</v>
      </c>
      <c r="I938" s="5">
        <v>5195</v>
      </c>
      <c r="J938" t="s">
        <v>7880</v>
      </c>
      <c r="K938" s="1" t="s">
        <v>7883</v>
      </c>
      <c r="L938" t="str">
        <f>IF(amazon3[[#This Row],[discount_percentage]]&gt;=0.7,"70%+",
IF(amazon3[[#This Row],[discount_percentage]]&gt;=0.5,"50%-69%",
IF(amazon3[[#This Row],[discount_percentage]]&gt;=0.3,"30%-49%",
IF(amazon3[[#This Row],[discount_percentage]]&gt;=0.1,"10%-29%","Below 10%"))))</f>
        <v>50%-69%</v>
      </c>
      <c r="M938" s="9" t="str">
        <f>IF(amazon3[[#This Row],[rating]]&gt;=4.5,"Excellent",
IF(amazon3[[#This Row],[rating]]&gt;=4,"Good",
IF(amazon3[[#This Row],[rating]]&gt;=3,"Average","Low")))</f>
        <v>Good</v>
      </c>
      <c r="N938" s="6">
        <f>amazon3[[#This Row],[actual_price]]-amazon3[[#This Row],[discounted_price]]</f>
        <v>651</v>
      </c>
    </row>
    <row r="939" spans="1:14">
      <c r="A939" t="s">
        <v>7884</v>
      </c>
      <c r="B939" t="s">
        <v>7885</v>
      </c>
      <c r="C939" t="s">
        <v>7886</v>
      </c>
      <c r="D939" t="str">
        <f>LEFT(amazon3[[#This Row],[category]],FIND("|",amazon3[[#This Row],[category]]&amp;"|")-1)</f>
        <v>Computers&amp;Accessories</v>
      </c>
      <c r="E939" s="3">
        <v>1199</v>
      </c>
      <c r="F939" s="3">
        <v>1999</v>
      </c>
      <c r="G939" s="2">
        <v>0.4</v>
      </c>
      <c r="H939">
        <v>4.5</v>
      </c>
      <c r="I939" s="5">
        <v>22420</v>
      </c>
      <c r="J939" t="s">
        <v>910</v>
      </c>
      <c r="K939" s="1" t="s">
        <v>7889</v>
      </c>
      <c r="L939" t="str">
        <f>IF(amazon3[[#This Row],[discount_percentage]]&gt;=0.7,"70%+",
IF(amazon3[[#This Row],[discount_percentage]]&gt;=0.5,"50%-69%",
IF(amazon3[[#This Row],[discount_percentage]]&gt;=0.3,"30%-49%",
IF(amazon3[[#This Row],[discount_percentage]]&gt;=0.1,"10%-29%","Below 10%"))))</f>
        <v>30%-49%</v>
      </c>
      <c r="M939" s="9" t="str">
        <f>IF(amazon3[[#This Row],[rating]]&gt;=4.5,"Excellent",
IF(amazon3[[#This Row],[rating]]&gt;=4,"Good",
IF(amazon3[[#This Row],[rating]]&gt;=3,"Average","Low")))</f>
        <v>Excellent</v>
      </c>
      <c r="N939" s="6">
        <f>amazon3[[#This Row],[actual_price]]-amazon3[[#This Row],[discounted_price]]</f>
        <v>800</v>
      </c>
    </row>
    <row r="940" spans="1:14">
      <c r="A940" t="s">
        <v>592</v>
      </c>
      <c r="B940" t="s">
        <v>593</v>
      </c>
      <c r="C940" t="s">
        <v>18</v>
      </c>
      <c r="D940" t="str">
        <f>LEFT(amazon3[[#This Row],[category]],FIND("|",amazon3[[#This Row],[category]]&amp;"|")-1)</f>
        <v>Computers&amp;Accessories</v>
      </c>
      <c r="E940" s="3">
        <v>139</v>
      </c>
      <c r="F940" s="3">
        <v>999</v>
      </c>
      <c r="G940" s="2">
        <v>0.86</v>
      </c>
      <c r="H940">
        <v>4</v>
      </c>
      <c r="I940" s="5">
        <v>1313</v>
      </c>
      <c r="J940" t="s">
        <v>598</v>
      </c>
      <c r="K940" s="1" t="s">
        <v>7890</v>
      </c>
      <c r="L940" t="str">
        <f>IF(amazon3[[#This Row],[discount_percentage]]&gt;=0.7,"70%+",
IF(amazon3[[#This Row],[discount_percentage]]&gt;=0.5,"50%-69%",
IF(amazon3[[#This Row],[discount_percentage]]&gt;=0.3,"30%-49%",
IF(amazon3[[#This Row],[discount_percentage]]&gt;=0.1,"10%-29%","Below 10%"))))</f>
        <v>70%+</v>
      </c>
      <c r="M940" s="9" t="str">
        <f>IF(amazon3[[#This Row],[rating]]&gt;=4.5,"Excellent",
IF(amazon3[[#This Row],[rating]]&gt;=4,"Good",
IF(amazon3[[#This Row],[rating]]&gt;=3,"Average","Low")))</f>
        <v>Good</v>
      </c>
      <c r="N940" s="6">
        <f>amazon3[[#This Row],[actual_price]]-amazon3[[#This Row],[discounted_price]]</f>
        <v>860</v>
      </c>
    </row>
    <row r="941" spans="1:14">
      <c r="A941" t="s">
        <v>7891</v>
      </c>
      <c r="B941" t="s">
        <v>7892</v>
      </c>
      <c r="C941" t="s">
        <v>3079</v>
      </c>
      <c r="D941" t="str">
        <f>LEFT(amazon3[[#This Row],[category]],FIND("|",amazon3[[#This Row],[category]]&amp;"|")-1)</f>
        <v>Electronics</v>
      </c>
      <c r="E941" s="3">
        <v>889</v>
      </c>
      <c r="F941" s="3">
        <v>1999</v>
      </c>
      <c r="G941" s="2">
        <v>0.56000000000000005</v>
      </c>
      <c r="H941">
        <v>4.2</v>
      </c>
      <c r="I941" s="5">
        <v>2284</v>
      </c>
      <c r="J941" t="s">
        <v>7897</v>
      </c>
      <c r="K941" s="1" t="s">
        <v>7900</v>
      </c>
      <c r="L941" t="str">
        <f>IF(amazon3[[#This Row],[discount_percentage]]&gt;=0.7,"70%+",
IF(amazon3[[#This Row],[discount_percentage]]&gt;=0.5,"50%-69%",
IF(amazon3[[#This Row],[discount_percentage]]&gt;=0.3,"30%-49%",
IF(amazon3[[#This Row],[discount_percentage]]&gt;=0.1,"10%-29%","Below 10%"))))</f>
        <v>50%-69%</v>
      </c>
      <c r="M941" s="9" t="str">
        <f>IF(amazon3[[#This Row],[rating]]&gt;=4.5,"Excellent",
IF(amazon3[[#This Row],[rating]]&gt;=4,"Good",
IF(amazon3[[#This Row],[rating]]&gt;=3,"Average","Low")))</f>
        <v>Good</v>
      </c>
      <c r="N941" s="6">
        <f>amazon3[[#This Row],[actual_price]]-amazon3[[#This Row],[discounted_price]]</f>
        <v>1110</v>
      </c>
    </row>
    <row r="942" spans="1:14">
      <c r="A942" t="s">
        <v>7901</v>
      </c>
      <c r="B942" t="s">
        <v>7902</v>
      </c>
      <c r="C942" t="s">
        <v>5123</v>
      </c>
      <c r="D942" t="str">
        <f>LEFT(amazon3[[#This Row],[category]],FIND("|",amazon3[[#This Row],[category]]&amp;"|")-1)</f>
        <v>Computers&amp;Accessories</v>
      </c>
      <c r="E942" s="3">
        <v>1409</v>
      </c>
      <c r="F942" s="3">
        <v>2199</v>
      </c>
      <c r="G942" s="2">
        <v>0.36</v>
      </c>
      <c r="H942">
        <v>3.9</v>
      </c>
      <c r="I942" s="5">
        <v>427</v>
      </c>
      <c r="J942" t="s">
        <v>7907</v>
      </c>
      <c r="K942" s="1" t="s">
        <v>7910</v>
      </c>
      <c r="L942" t="str">
        <f>IF(amazon3[[#This Row],[discount_percentage]]&gt;=0.7,"70%+",
IF(amazon3[[#This Row],[discount_percentage]]&gt;=0.5,"50%-69%",
IF(amazon3[[#This Row],[discount_percentage]]&gt;=0.3,"30%-49%",
IF(amazon3[[#This Row],[discount_percentage]]&gt;=0.1,"10%-29%","Below 10%"))))</f>
        <v>30%-49%</v>
      </c>
      <c r="M942" s="9" t="str">
        <f>IF(amazon3[[#This Row],[rating]]&gt;=4.5,"Excellent",
IF(amazon3[[#This Row],[rating]]&gt;=4,"Good",
IF(amazon3[[#This Row],[rating]]&gt;=3,"Average","Low")))</f>
        <v>Average</v>
      </c>
      <c r="N942" s="6">
        <f>amazon3[[#This Row],[actual_price]]-amazon3[[#This Row],[discounted_price]]</f>
        <v>790</v>
      </c>
    </row>
    <row r="943" spans="1:14">
      <c r="A943" t="s">
        <v>7911</v>
      </c>
      <c r="B943" t="s">
        <v>7912</v>
      </c>
      <c r="C943" t="s">
        <v>7913</v>
      </c>
      <c r="D943" t="str">
        <f>LEFT(amazon3[[#This Row],[category]],FIND("|",amazon3[[#This Row],[category]]&amp;"|")-1)</f>
        <v>Computers&amp;Accessories</v>
      </c>
      <c r="E943" s="3">
        <v>549</v>
      </c>
      <c r="F943" s="3">
        <v>1999</v>
      </c>
      <c r="G943" s="2">
        <v>0.73</v>
      </c>
      <c r="H943">
        <v>4.3</v>
      </c>
      <c r="I943" s="5">
        <v>1367</v>
      </c>
      <c r="J943" t="s">
        <v>7918</v>
      </c>
      <c r="K943" s="1" t="s">
        <v>7921</v>
      </c>
      <c r="L943" t="str">
        <f>IF(amazon3[[#This Row],[discount_percentage]]&gt;=0.7,"70%+",
IF(amazon3[[#This Row],[discount_percentage]]&gt;=0.5,"50%-69%",
IF(amazon3[[#This Row],[discount_percentage]]&gt;=0.3,"30%-49%",
IF(amazon3[[#This Row],[discount_percentage]]&gt;=0.1,"10%-29%","Below 10%"))))</f>
        <v>70%+</v>
      </c>
      <c r="M943" s="9" t="str">
        <f>IF(amazon3[[#This Row],[rating]]&gt;=4.5,"Excellent",
IF(amazon3[[#This Row],[rating]]&gt;=4,"Good",
IF(amazon3[[#This Row],[rating]]&gt;=3,"Average","Low")))</f>
        <v>Good</v>
      </c>
      <c r="N943" s="6">
        <f>amazon3[[#This Row],[actual_price]]-amazon3[[#This Row],[discounted_price]]</f>
        <v>1450</v>
      </c>
    </row>
    <row r="944" spans="1:14">
      <c r="A944" t="s">
        <v>7922</v>
      </c>
      <c r="B944" t="s">
        <v>7923</v>
      </c>
      <c r="C944" t="s">
        <v>7834</v>
      </c>
      <c r="D944" t="str">
        <f>LEFT(amazon3[[#This Row],[category]],FIND("|",amazon3[[#This Row],[category]]&amp;"|")-1)</f>
        <v>Computers&amp;Accessories</v>
      </c>
      <c r="E944" s="3">
        <v>749</v>
      </c>
      <c r="F944" s="3">
        <v>1799</v>
      </c>
      <c r="G944" s="2">
        <v>0.57999999999999996</v>
      </c>
      <c r="H944">
        <v>4</v>
      </c>
      <c r="I944" s="5">
        <v>13199</v>
      </c>
      <c r="J944" t="s">
        <v>7928</v>
      </c>
      <c r="K944" s="1" t="s">
        <v>7931</v>
      </c>
      <c r="L944" t="str">
        <f>IF(amazon3[[#This Row],[discount_percentage]]&gt;=0.7,"70%+",
IF(amazon3[[#This Row],[discount_percentage]]&gt;=0.5,"50%-69%",
IF(amazon3[[#This Row],[discount_percentage]]&gt;=0.3,"30%-49%",
IF(amazon3[[#This Row],[discount_percentage]]&gt;=0.1,"10%-29%","Below 10%"))))</f>
        <v>50%-69%</v>
      </c>
      <c r="M944" s="9" t="str">
        <f>IF(amazon3[[#This Row],[rating]]&gt;=4.5,"Excellent",
IF(amazon3[[#This Row],[rating]]&gt;=4,"Good",
IF(amazon3[[#This Row],[rating]]&gt;=3,"Average","Low")))</f>
        <v>Good</v>
      </c>
      <c r="N944" s="6">
        <f>amazon3[[#This Row],[actual_price]]-amazon3[[#This Row],[discounted_price]]</f>
        <v>1050</v>
      </c>
    </row>
    <row r="945" spans="1:14">
      <c r="A945" t="s">
        <v>602</v>
      </c>
      <c r="B945" t="s">
        <v>603</v>
      </c>
      <c r="C945" t="s">
        <v>18</v>
      </c>
      <c r="D945" t="str">
        <f>LEFT(amazon3[[#This Row],[category]],FIND("|",amazon3[[#This Row],[category]]&amp;"|")-1)</f>
        <v>Computers&amp;Accessories</v>
      </c>
      <c r="E945" s="3">
        <v>329</v>
      </c>
      <c r="F945" s="3">
        <v>845</v>
      </c>
      <c r="G945" s="2">
        <v>0.61</v>
      </c>
      <c r="H945">
        <v>4.2</v>
      </c>
      <c r="I945" s="5">
        <v>29746</v>
      </c>
      <c r="J945" t="s">
        <v>608</v>
      </c>
      <c r="K945" s="1" t="s">
        <v>7933</v>
      </c>
      <c r="L945" t="str">
        <f>IF(amazon3[[#This Row],[discount_percentage]]&gt;=0.7,"70%+",
IF(amazon3[[#This Row],[discount_percentage]]&gt;=0.5,"50%-69%",
IF(amazon3[[#This Row],[discount_percentage]]&gt;=0.3,"30%-49%",
IF(amazon3[[#This Row],[discount_percentage]]&gt;=0.1,"10%-29%","Below 10%"))))</f>
        <v>50%-69%</v>
      </c>
      <c r="M945" s="9" t="str">
        <f>IF(amazon3[[#This Row],[rating]]&gt;=4.5,"Excellent",
IF(amazon3[[#This Row],[rating]]&gt;=4,"Good",
IF(amazon3[[#This Row],[rating]]&gt;=3,"Average","Low")))</f>
        <v>Good</v>
      </c>
      <c r="N945" s="6">
        <f>amazon3[[#This Row],[actual_price]]-amazon3[[#This Row],[discounted_price]]</f>
        <v>516</v>
      </c>
    </row>
    <row r="946" spans="1:14">
      <c r="A946" t="s">
        <v>7934</v>
      </c>
      <c r="B946" t="s">
        <v>7935</v>
      </c>
      <c r="C946" t="s">
        <v>18</v>
      </c>
      <c r="D946" t="str">
        <f>LEFT(amazon3[[#This Row],[category]],FIND("|",amazon3[[#This Row],[category]]&amp;"|")-1)</f>
        <v>Computers&amp;Accessories</v>
      </c>
      <c r="E946" s="3">
        <v>379</v>
      </c>
      <c r="F946" s="3">
        <v>1099</v>
      </c>
      <c r="G946" s="2">
        <v>0.66</v>
      </c>
      <c r="H946">
        <v>4.3</v>
      </c>
      <c r="I946" s="5">
        <v>2806</v>
      </c>
      <c r="J946" t="s">
        <v>974</v>
      </c>
      <c r="K946" s="1" t="s">
        <v>7938</v>
      </c>
      <c r="L946" t="str">
        <f>IF(amazon3[[#This Row],[discount_percentage]]&gt;=0.7,"70%+",
IF(amazon3[[#This Row],[discount_percentage]]&gt;=0.5,"50%-69%",
IF(amazon3[[#This Row],[discount_percentage]]&gt;=0.3,"30%-49%",
IF(amazon3[[#This Row],[discount_percentage]]&gt;=0.1,"10%-29%","Below 10%"))))</f>
        <v>50%-69%</v>
      </c>
      <c r="M946" s="9" t="str">
        <f>IF(amazon3[[#This Row],[rating]]&gt;=4.5,"Excellent",
IF(amazon3[[#This Row],[rating]]&gt;=4,"Good",
IF(amazon3[[#This Row],[rating]]&gt;=3,"Average","Low")))</f>
        <v>Good</v>
      </c>
      <c r="N946" s="6">
        <f>amazon3[[#This Row],[actual_price]]-amazon3[[#This Row],[discounted_price]]</f>
        <v>720</v>
      </c>
    </row>
    <row r="947" spans="1:14">
      <c r="A947" t="s">
        <v>7939</v>
      </c>
      <c r="B947" t="s">
        <v>7940</v>
      </c>
      <c r="C947" t="s">
        <v>2961</v>
      </c>
      <c r="D947" t="str">
        <f>LEFT(amazon3[[#This Row],[category]],FIND("|",amazon3[[#This Row],[category]]&amp;"|")-1)</f>
        <v>Electronics</v>
      </c>
      <c r="E947" s="3">
        <v>5998</v>
      </c>
      <c r="F947" s="3">
        <v>7999</v>
      </c>
      <c r="G947" s="2">
        <v>0.25</v>
      </c>
      <c r="H947">
        <v>4.2</v>
      </c>
      <c r="I947" s="5">
        <v>30355</v>
      </c>
      <c r="J947" t="s">
        <v>7945</v>
      </c>
      <c r="K947" s="1" t="s">
        <v>13127</v>
      </c>
      <c r="L947" t="str">
        <f>IF(amazon3[[#This Row],[discount_percentage]]&gt;=0.7,"70%+",
IF(amazon3[[#This Row],[discount_percentage]]&gt;=0.5,"50%-69%",
IF(amazon3[[#This Row],[discount_percentage]]&gt;=0.3,"30%-49%",
IF(amazon3[[#This Row],[discount_percentage]]&gt;=0.1,"10%-29%","Below 10%"))))</f>
        <v>10%-29%</v>
      </c>
      <c r="M947" s="9" t="str">
        <f>IF(amazon3[[#This Row],[rating]]&gt;=4.5,"Excellent",
IF(amazon3[[#This Row],[rating]]&gt;=4,"Good",
IF(amazon3[[#This Row],[rating]]&gt;=3,"Average","Low")))</f>
        <v>Good</v>
      </c>
      <c r="N947" s="6">
        <f>amazon3[[#This Row],[actual_price]]-amazon3[[#This Row],[discounted_price]]</f>
        <v>2001</v>
      </c>
    </row>
    <row r="948" spans="1:14">
      <c r="A948" t="s">
        <v>7949</v>
      </c>
      <c r="B948" t="s">
        <v>7950</v>
      </c>
      <c r="C948" t="s">
        <v>6230</v>
      </c>
      <c r="D948" t="str">
        <f>LEFT(amazon3[[#This Row],[category]],FIND("|",amazon3[[#This Row],[category]]&amp;"|")-1)</f>
        <v>Computers&amp;Accessories</v>
      </c>
      <c r="E948" s="3">
        <v>299</v>
      </c>
      <c r="F948" s="3">
        <v>1499</v>
      </c>
      <c r="G948" s="2">
        <v>0.8</v>
      </c>
      <c r="H948">
        <v>4.2</v>
      </c>
      <c r="I948" s="5">
        <v>2868</v>
      </c>
      <c r="J948" t="s">
        <v>7955</v>
      </c>
      <c r="K948" s="1" t="s">
        <v>7958</v>
      </c>
      <c r="L948" t="str">
        <f>IF(amazon3[[#This Row],[discount_percentage]]&gt;=0.7,"70%+",
IF(amazon3[[#This Row],[discount_percentage]]&gt;=0.5,"50%-69%",
IF(amazon3[[#This Row],[discount_percentage]]&gt;=0.3,"30%-49%",
IF(amazon3[[#This Row],[discount_percentage]]&gt;=0.1,"10%-29%","Below 10%"))))</f>
        <v>70%+</v>
      </c>
      <c r="M948" s="9" t="str">
        <f>IF(amazon3[[#This Row],[rating]]&gt;=4.5,"Excellent",
IF(amazon3[[#This Row],[rating]]&gt;=4,"Good",
IF(amazon3[[#This Row],[rating]]&gt;=3,"Average","Low")))</f>
        <v>Good</v>
      </c>
      <c r="N948" s="6">
        <f>amazon3[[#This Row],[actual_price]]-amazon3[[#This Row],[discounted_price]]</f>
        <v>1200</v>
      </c>
    </row>
    <row r="949" spans="1:14">
      <c r="A949" t="s">
        <v>7959</v>
      </c>
      <c r="B949" t="s">
        <v>7960</v>
      </c>
      <c r="C949" t="s">
        <v>6025</v>
      </c>
      <c r="D949" t="str">
        <f>LEFT(amazon3[[#This Row],[category]],FIND("|",amazon3[[#This Row],[category]]&amp;"|")-1)</f>
        <v>Computers&amp;Accessories</v>
      </c>
      <c r="E949" s="3">
        <v>379</v>
      </c>
      <c r="F949" s="3">
        <v>1499</v>
      </c>
      <c r="G949" s="2">
        <v>0.75</v>
      </c>
      <c r="H949">
        <v>4.0999999999999996</v>
      </c>
      <c r="I949" s="5">
        <v>670</v>
      </c>
      <c r="J949" t="s">
        <v>7965</v>
      </c>
      <c r="K949" s="1" t="s">
        <v>7968</v>
      </c>
      <c r="L949" t="str">
        <f>IF(amazon3[[#This Row],[discount_percentage]]&gt;=0.7,"70%+",
IF(amazon3[[#This Row],[discount_percentage]]&gt;=0.5,"50%-69%",
IF(amazon3[[#This Row],[discount_percentage]]&gt;=0.3,"30%-49%",
IF(amazon3[[#This Row],[discount_percentage]]&gt;=0.1,"10%-29%","Below 10%"))))</f>
        <v>70%+</v>
      </c>
      <c r="M949" s="9" t="str">
        <f>IF(amazon3[[#This Row],[rating]]&gt;=4.5,"Excellent",
IF(amazon3[[#This Row],[rating]]&gt;=4,"Good",
IF(amazon3[[#This Row],[rating]]&gt;=3,"Average","Low")))</f>
        <v>Good</v>
      </c>
      <c r="N949" s="6">
        <f>amazon3[[#This Row],[actual_price]]-amazon3[[#This Row],[discounted_price]]</f>
        <v>1120</v>
      </c>
    </row>
    <row r="950" spans="1:14">
      <c r="A950" t="s">
        <v>7969</v>
      </c>
      <c r="B950" t="s">
        <v>7970</v>
      </c>
      <c r="C950" t="s">
        <v>7971</v>
      </c>
      <c r="D950" t="str">
        <f>LEFT(amazon3[[#This Row],[category]],FIND("|",amazon3[[#This Row],[category]]&amp;"|")-1)</f>
        <v>OfficeProducts</v>
      </c>
      <c r="E950" s="3">
        <v>1399</v>
      </c>
      <c r="F950" s="3">
        <v>2999</v>
      </c>
      <c r="G950" s="2">
        <v>0.53</v>
      </c>
      <c r="H950">
        <v>4.3</v>
      </c>
      <c r="I950" s="5">
        <v>3530</v>
      </c>
      <c r="J950" t="s">
        <v>7976</v>
      </c>
      <c r="K950" s="1" t="s">
        <v>7979</v>
      </c>
      <c r="L950" t="str">
        <f>IF(amazon3[[#This Row],[discount_percentage]]&gt;=0.7,"70%+",
IF(amazon3[[#This Row],[discount_percentage]]&gt;=0.5,"50%-69%",
IF(amazon3[[#This Row],[discount_percentage]]&gt;=0.3,"30%-49%",
IF(amazon3[[#This Row],[discount_percentage]]&gt;=0.1,"10%-29%","Below 10%"))))</f>
        <v>50%-69%</v>
      </c>
      <c r="M950" s="9" t="str">
        <f>IF(amazon3[[#This Row],[rating]]&gt;=4.5,"Excellent",
IF(amazon3[[#This Row],[rating]]&gt;=4,"Good",
IF(amazon3[[#This Row],[rating]]&gt;=3,"Average","Low")))</f>
        <v>Good</v>
      </c>
      <c r="N950" s="6">
        <f>amazon3[[#This Row],[actual_price]]-amazon3[[#This Row],[discounted_price]]</f>
        <v>1600</v>
      </c>
    </row>
    <row r="951" spans="1:14">
      <c r="A951" t="s">
        <v>7980</v>
      </c>
      <c r="B951" t="s">
        <v>7981</v>
      </c>
      <c r="C951" t="s">
        <v>7982</v>
      </c>
      <c r="D951" t="str">
        <f>LEFT(amazon3[[#This Row],[category]],FIND("|",amazon3[[#This Row],[category]]&amp;"|")-1)</f>
        <v>Electronics</v>
      </c>
      <c r="E951" s="3">
        <v>699</v>
      </c>
      <c r="F951" s="3">
        <v>1299</v>
      </c>
      <c r="G951" s="2">
        <v>0.46</v>
      </c>
      <c r="H951">
        <v>4.3</v>
      </c>
      <c r="I951" s="5">
        <v>6183</v>
      </c>
      <c r="J951" t="s">
        <v>7987</v>
      </c>
      <c r="K951" s="1" t="s">
        <v>7990</v>
      </c>
      <c r="L951" t="str">
        <f>IF(amazon3[[#This Row],[discount_percentage]]&gt;=0.7,"70%+",
IF(amazon3[[#This Row],[discount_percentage]]&gt;=0.5,"50%-69%",
IF(amazon3[[#This Row],[discount_percentage]]&gt;=0.3,"30%-49%",
IF(amazon3[[#This Row],[discount_percentage]]&gt;=0.1,"10%-29%","Below 10%"))))</f>
        <v>30%-49%</v>
      </c>
      <c r="M951" s="9" t="str">
        <f>IF(amazon3[[#This Row],[rating]]&gt;=4.5,"Excellent",
IF(amazon3[[#This Row],[rating]]&gt;=4,"Good",
IF(amazon3[[#This Row],[rating]]&gt;=3,"Average","Low")))</f>
        <v>Good</v>
      </c>
      <c r="N951" s="6">
        <f>amazon3[[#This Row],[actual_price]]-amazon3[[#This Row],[discounted_price]]</f>
        <v>600</v>
      </c>
    </row>
    <row r="952" spans="1:14">
      <c r="A952" t="s">
        <v>7991</v>
      </c>
      <c r="B952" t="s">
        <v>7992</v>
      </c>
      <c r="C952" t="s">
        <v>6303</v>
      </c>
      <c r="D952" t="str">
        <f>LEFT(amazon3[[#This Row],[category]],FIND("|",amazon3[[#This Row],[category]]&amp;"|")-1)</f>
        <v>OfficeProducts</v>
      </c>
      <c r="E952" s="3">
        <v>300</v>
      </c>
      <c r="F952" s="3">
        <v>300</v>
      </c>
      <c r="G952" s="2">
        <v>0</v>
      </c>
      <c r="H952">
        <v>4.2</v>
      </c>
      <c r="I952" s="5">
        <v>419</v>
      </c>
      <c r="J952" t="s">
        <v>7997</v>
      </c>
      <c r="K952" s="1" t="s">
        <v>8000</v>
      </c>
      <c r="L952" t="str">
        <f>IF(amazon3[[#This Row],[discount_percentage]]&gt;=0.7,"70%+",
IF(amazon3[[#This Row],[discount_percentage]]&gt;=0.5,"50%-69%",
IF(amazon3[[#This Row],[discount_percentage]]&gt;=0.3,"30%-49%",
IF(amazon3[[#This Row],[discount_percentage]]&gt;=0.1,"10%-29%","Below 10%"))))</f>
        <v>Below 10%</v>
      </c>
      <c r="M952" s="9" t="str">
        <f>IF(amazon3[[#This Row],[rating]]&gt;=4.5,"Excellent",
IF(amazon3[[#This Row],[rating]]&gt;=4,"Good",
IF(amazon3[[#This Row],[rating]]&gt;=3,"Average","Low")))</f>
        <v>Good</v>
      </c>
      <c r="N952" s="6">
        <f>amazon3[[#This Row],[actual_price]]-amazon3[[#This Row],[discounted_price]]</f>
        <v>0</v>
      </c>
    </row>
    <row r="953" spans="1:14">
      <c r="A953" t="s">
        <v>8001</v>
      </c>
      <c r="B953" t="s">
        <v>8002</v>
      </c>
      <c r="C953" t="s">
        <v>5381</v>
      </c>
      <c r="D953" t="str">
        <f>LEFT(amazon3[[#This Row],[category]],FIND("|",amazon3[[#This Row],[category]]&amp;"|")-1)</f>
        <v>Computers&amp;Accessories</v>
      </c>
      <c r="E953" s="3">
        <v>999</v>
      </c>
      <c r="F953" s="3">
        <v>1995</v>
      </c>
      <c r="G953" s="2">
        <v>0.5</v>
      </c>
      <c r="H953">
        <v>4.5</v>
      </c>
      <c r="I953" s="5">
        <v>7317</v>
      </c>
      <c r="J953" t="s">
        <v>8007</v>
      </c>
      <c r="K953" s="1" t="s">
        <v>8010</v>
      </c>
      <c r="L953" t="str">
        <f>IF(amazon3[[#This Row],[discount_percentage]]&gt;=0.7,"70%+",
IF(amazon3[[#This Row],[discount_percentage]]&gt;=0.5,"50%-69%",
IF(amazon3[[#This Row],[discount_percentage]]&gt;=0.3,"30%-49%",
IF(amazon3[[#This Row],[discount_percentage]]&gt;=0.1,"10%-29%","Below 10%"))))</f>
        <v>50%-69%</v>
      </c>
      <c r="M953" s="9" t="str">
        <f>IF(amazon3[[#This Row],[rating]]&gt;=4.5,"Excellent",
IF(amazon3[[#This Row],[rating]]&gt;=4,"Good",
IF(amazon3[[#This Row],[rating]]&gt;=3,"Average","Low")))</f>
        <v>Excellent</v>
      </c>
      <c r="N953" s="6">
        <f>amazon3[[#This Row],[actual_price]]-amazon3[[#This Row],[discounted_price]]</f>
        <v>996</v>
      </c>
    </row>
    <row r="954" spans="1:14">
      <c r="A954" t="s">
        <v>8011</v>
      </c>
      <c r="B954" t="s">
        <v>8012</v>
      </c>
      <c r="C954" t="s">
        <v>8013</v>
      </c>
      <c r="D954" t="str">
        <f>LEFT(amazon3[[#This Row],[category]],FIND("|",amazon3[[#This Row],[category]]&amp;"|")-1)</f>
        <v>OfficeProducts</v>
      </c>
      <c r="E954" s="3">
        <v>535</v>
      </c>
      <c r="F954" s="3">
        <v>535</v>
      </c>
      <c r="G954" s="2">
        <v>0</v>
      </c>
      <c r="H954">
        <v>4.4000000000000004</v>
      </c>
      <c r="I954" s="5">
        <v>4426</v>
      </c>
      <c r="J954" t="s">
        <v>8018</v>
      </c>
      <c r="K954" s="1" t="s">
        <v>8021</v>
      </c>
      <c r="L954" t="str">
        <f>IF(amazon3[[#This Row],[discount_percentage]]&gt;=0.7,"70%+",
IF(amazon3[[#This Row],[discount_percentage]]&gt;=0.5,"50%-69%",
IF(amazon3[[#This Row],[discount_percentage]]&gt;=0.3,"30%-49%",
IF(amazon3[[#This Row],[discount_percentage]]&gt;=0.1,"10%-29%","Below 10%"))))</f>
        <v>Below 10%</v>
      </c>
      <c r="M954" s="9" t="str">
        <f>IF(amazon3[[#This Row],[rating]]&gt;=4.5,"Excellent",
IF(amazon3[[#This Row],[rating]]&gt;=4,"Good",
IF(amazon3[[#This Row],[rating]]&gt;=3,"Average","Low")))</f>
        <v>Good</v>
      </c>
      <c r="N954" s="6">
        <f>amazon3[[#This Row],[actual_price]]-amazon3[[#This Row],[discounted_price]]</f>
        <v>0</v>
      </c>
    </row>
    <row r="955" spans="1:14">
      <c r="A955" t="s">
        <v>612</v>
      </c>
      <c r="B955" t="s">
        <v>613</v>
      </c>
      <c r="C955" t="s">
        <v>170</v>
      </c>
      <c r="D955" t="str">
        <f>LEFT(amazon3[[#This Row],[category]],FIND("|",amazon3[[#This Row],[category]]&amp;"|")-1)</f>
        <v>Electronics</v>
      </c>
      <c r="E955" s="3">
        <v>13999</v>
      </c>
      <c r="F955" s="3">
        <v>24999</v>
      </c>
      <c r="G955" s="2">
        <v>0.44</v>
      </c>
      <c r="H955">
        <v>4.2</v>
      </c>
      <c r="I955" s="5">
        <v>45237</v>
      </c>
      <c r="J955" t="s">
        <v>618</v>
      </c>
      <c r="K955" s="1" t="s">
        <v>8023</v>
      </c>
      <c r="L955" t="str">
        <f>IF(amazon3[[#This Row],[discount_percentage]]&gt;=0.7,"70%+",
IF(amazon3[[#This Row],[discount_percentage]]&gt;=0.5,"50%-69%",
IF(amazon3[[#This Row],[discount_percentage]]&gt;=0.3,"30%-49%",
IF(amazon3[[#This Row],[discount_percentage]]&gt;=0.1,"10%-29%","Below 10%"))))</f>
        <v>30%-49%</v>
      </c>
      <c r="M955" s="9" t="str">
        <f>IF(amazon3[[#This Row],[rating]]&gt;=4.5,"Excellent",
IF(amazon3[[#This Row],[rating]]&gt;=4,"Good",
IF(amazon3[[#This Row],[rating]]&gt;=3,"Average","Low")))</f>
        <v>Good</v>
      </c>
      <c r="N955" s="6">
        <f>amazon3[[#This Row],[actual_price]]-amazon3[[#This Row],[discounted_price]]</f>
        <v>11000</v>
      </c>
    </row>
    <row r="956" spans="1:14">
      <c r="A956" t="s">
        <v>8024</v>
      </c>
      <c r="B956" t="s">
        <v>8025</v>
      </c>
      <c r="C956" t="s">
        <v>6230</v>
      </c>
      <c r="D956" t="str">
        <f>LEFT(amazon3[[#This Row],[category]],FIND("|",amazon3[[#This Row],[category]]&amp;"|")-1)</f>
        <v>Computers&amp;Accessories</v>
      </c>
      <c r="E956" s="3">
        <v>269</v>
      </c>
      <c r="F956" s="3">
        <v>1099</v>
      </c>
      <c r="G956" s="2">
        <v>0.76</v>
      </c>
      <c r="H956">
        <v>4.0999999999999996</v>
      </c>
      <c r="I956" s="5">
        <v>1092</v>
      </c>
      <c r="J956" t="s">
        <v>8030</v>
      </c>
      <c r="K956" s="1" t="s">
        <v>8033</v>
      </c>
      <c r="L956" t="str">
        <f>IF(amazon3[[#This Row],[discount_percentage]]&gt;=0.7,"70%+",
IF(amazon3[[#This Row],[discount_percentage]]&gt;=0.5,"50%-69%",
IF(amazon3[[#This Row],[discount_percentage]]&gt;=0.3,"30%-49%",
IF(amazon3[[#This Row],[discount_percentage]]&gt;=0.1,"10%-29%","Below 10%"))))</f>
        <v>70%+</v>
      </c>
      <c r="M956" s="9" t="str">
        <f>IF(amazon3[[#This Row],[rating]]&gt;=4.5,"Excellent",
IF(amazon3[[#This Row],[rating]]&gt;=4,"Good",
IF(amazon3[[#This Row],[rating]]&gt;=3,"Average","Low")))</f>
        <v>Good</v>
      </c>
      <c r="N956" s="6">
        <f>amazon3[[#This Row],[actual_price]]-amazon3[[#This Row],[discounted_price]]</f>
        <v>830</v>
      </c>
    </row>
    <row r="957" spans="1:14">
      <c r="A957" t="s">
        <v>8034</v>
      </c>
      <c r="B957" t="s">
        <v>8035</v>
      </c>
      <c r="C957" t="s">
        <v>7122</v>
      </c>
      <c r="D957" t="str">
        <f>LEFT(amazon3[[#This Row],[category]],FIND("|",amazon3[[#This Row],[category]]&amp;"|")-1)</f>
        <v>OfficeProducts</v>
      </c>
      <c r="E957" s="3">
        <v>341</v>
      </c>
      <c r="F957" s="3">
        <v>450</v>
      </c>
      <c r="G957" s="2">
        <v>0.24</v>
      </c>
      <c r="H957">
        <v>4.3</v>
      </c>
      <c r="I957" s="5">
        <v>2493</v>
      </c>
      <c r="J957" t="s">
        <v>8040</v>
      </c>
      <c r="K957" s="1" t="s">
        <v>8043</v>
      </c>
      <c r="L957" t="str">
        <f>IF(amazon3[[#This Row],[discount_percentage]]&gt;=0.7,"70%+",
IF(amazon3[[#This Row],[discount_percentage]]&gt;=0.5,"50%-69%",
IF(amazon3[[#This Row],[discount_percentage]]&gt;=0.3,"30%-49%",
IF(amazon3[[#This Row],[discount_percentage]]&gt;=0.1,"10%-29%","Below 10%"))))</f>
        <v>10%-29%</v>
      </c>
      <c r="M957" s="9" t="str">
        <f>IF(amazon3[[#This Row],[rating]]&gt;=4.5,"Excellent",
IF(amazon3[[#This Row],[rating]]&gt;=4,"Good",
IF(amazon3[[#This Row],[rating]]&gt;=3,"Average","Low")))</f>
        <v>Good</v>
      </c>
      <c r="N957" s="6">
        <f>amazon3[[#This Row],[actual_price]]-amazon3[[#This Row],[discounted_price]]</f>
        <v>109</v>
      </c>
    </row>
    <row r="958" spans="1:14">
      <c r="A958" t="s">
        <v>8044</v>
      </c>
      <c r="B958" t="s">
        <v>8045</v>
      </c>
      <c r="C958" t="s">
        <v>5468</v>
      </c>
      <c r="D958" t="str">
        <f>LEFT(amazon3[[#This Row],[category]],FIND("|",amazon3[[#This Row],[category]]&amp;"|")-1)</f>
        <v>Computers&amp;Accessories</v>
      </c>
      <c r="E958" s="3">
        <v>2499</v>
      </c>
      <c r="F958" s="3">
        <v>3999</v>
      </c>
      <c r="G958" s="2">
        <v>0.38</v>
      </c>
      <c r="H958">
        <v>4.4000000000000004</v>
      </c>
      <c r="I958" s="5">
        <v>12679</v>
      </c>
      <c r="J958" t="s">
        <v>8050</v>
      </c>
      <c r="K958" s="1" t="s">
        <v>8052</v>
      </c>
      <c r="L958" t="str">
        <f>IF(amazon3[[#This Row],[discount_percentage]]&gt;=0.7,"70%+",
IF(amazon3[[#This Row],[discount_percentage]]&gt;=0.5,"50%-69%",
IF(amazon3[[#This Row],[discount_percentage]]&gt;=0.3,"30%-49%",
IF(amazon3[[#This Row],[discount_percentage]]&gt;=0.1,"10%-29%","Below 10%"))))</f>
        <v>30%-49%</v>
      </c>
      <c r="M958" s="9" t="str">
        <f>IF(amazon3[[#This Row],[rating]]&gt;=4.5,"Excellent",
IF(amazon3[[#This Row],[rating]]&gt;=4,"Good",
IF(amazon3[[#This Row],[rating]]&gt;=3,"Average","Low")))</f>
        <v>Good</v>
      </c>
      <c r="N958" s="6">
        <f>amazon3[[#This Row],[actual_price]]-amazon3[[#This Row],[discounted_price]]</f>
        <v>1500</v>
      </c>
    </row>
    <row r="959" spans="1:14">
      <c r="A959" t="s">
        <v>678</v>
      </c>
      <c r="B959" t="s">
        <v>679</v>
      </c>
      <c r="C959" t="s">
        <v>18</v>
      </c>
      <c r="D959" t="str">
        <f>LEFT(amazon3[[#This Row],[category]],FIND("|",amazon3[[#This Row],[category]]&amp;"|")-1)</f>
        <v>Computers&amp;Accessories</v>
      </c>
      <c r="E959" s="3">
        <v>349</v>
      </c>
      <c r="F959" s="3">
        <v>599</v>
      </c>
      <c r="G959" s="2">
        <v>0.42</v>
      </c>
      <c r="H959">
        <v>4.0999999999999996</v>
      </c>
      <c r="I959" s="5">
        <v>210</v>
      </c>
      <c r="J959" t="s">
        <v>684</v>
      </c>
      <c r="K959" s="1" t="s">
        <v>8054</v>
      </c>
      <c r="L959" t="str">
        <f>IF(amazon3[[#This Row],[discount_percentage]]&gt;=0.7,"70%+",
IF(amazon3[[#This Row],[discount_percentage]]&gt;=0.5,"50%-69%",
IF(amazon3[[#This Row],[discount_percentage]]&gt;=0.3,"30%-49%",
IF(amazon3[[#This Row],[discount_percentage]]&gt;=0.1,"10%-29%","Below 10%"))))</f>
        <v>30%-49%</v>
      </c>
      <c r="M959" s="9" t="str">
        <f>IF(amazon3[[#This Row],[rating]]&gt;=4.5,"Excellent",
IF(amazon3[[#This Row],[rating]]&gt;=4,"Good",
IF(amazon3[[#This Row],[rating]]&gt;=3,"Average","Low")))</f>
        <v>Good</v>
      </c>
      <c r="N959" s="6">
        <f>amazon3[[#This Row],[actual_price]]-amazon3[[#This Row],[discounted_price]]</f>
        <v>250</v>
      </c>
    </row>
    <row r="960" spans="1:14">
      <c r="A960" t="s">
        <v>8055</v>
      </c>
      <c r="B960" t="s">
        <v>8056</v>
      </c>
      <c r="C960" t="s">
        <v>7320</v>
      </c>
      <c r="D960" t="str">
        <f>LEFT(amazon3[[#This Row],[category]],FIND("|",amazon3[[#This Row],[category]]&amp;"|")-1)</f>
        <v>Computers&amp;Accessories</v>
      </c>
      <c r="E960" s="3">
        <v>5899</v>
      </c>
      <c r="F960" s="3">
        <v>7005</v>
      </c>
      <c r="G960" s="2">
        <v>0.16</v>
      </c>
      <c r="H960">
        <v>3.6</v>
      </c>
      <c r="I960" s="5">
        <v>4199</v>
      </c>
      <c r="J960" t="s">
        <v>8061</v>
      </c>
      <c r="K960" s="1" t="s">
        <v>8064</v>
      </c>
      <c r="L960" t="str">
        <f>IF(amazon3[[#This Row],[discount_percentage]]&gt;=0.7,"70%+",
IF(amazon3[[#This Row],[discount_percentage]]&gt;=0.5,"50%-69%",
IF(amazon3[[#This Row],[discount_percentage]]&gt;=0.3,"30%-49%",
IF(amazon3[[#This Row],[discount_percentage]]&gt;=0.1,"10%-29%","Below 10%"))))</f>
        <v>10%-29%</v>
      </c>
      <c r="M960" s="9" t="str">
        <f>IF(amazon3[[#This Row],[rating]]&gt;=4.5,"Excellent",
IF(amazon3[[#This Row],[rating]]&gt;=4,"Good",
IF(amazon3[[#This Row],[rating]]&gt;=3,"Average","Low")))</f>
        <v>Average</v>
      </c>
      <c r="N960" s="6">
        <f>amazon3[[#This Row],[actual_price]]-amazon3[[#This Row],[discounted_price]]</f>
        <v>1106</v>
      </c>
    </row>
    <row r="961" spans="1:14">
      <c r="A961" t="s">
        <v>4622</v>
      </c>
      <c r="B961" t="s">
        <v>4623</v>
      </c>
      <c r="C961" t="s">
        <v>3175</v>
      </c>
      <c r="D961" t="str">
        <f>LEFT(amazon3[[#This Row],[category]],FIND("|",amazon3[[#This Row],[category]]&amp;"|")-1)</f>
        <v>Electronics</v>
      </c>
      <c r="E961" s="3">
        <v>699</v>
      </c>
      <c r="F961" s="3">
        <v>1199</v>
      </c>
      <c r="G961" s="2">
        <v>0.42</v>
      </c>
      <c r="H961">
        <v>4</v>
      </c>
      <c r="I961" s="5">
        <v>14403</v>
      </c>
      <c r="J961" t="s">
        <v>3685</v>
      </c>
      <c r="K961" s="1" t="s">
        <v>8066</v>
      </c>
      <c r="L961" t="str">
        <f>IF(amazon3[[#This Row],[discount_percentage]]&gt;=0.7,"70%+",
IF(amazon3[[#This Row],[discount_percentage]]&gt;=0.5,"50%-69%",
IF(amazon3[[#This Row],[discount_percentage]]&gt;=0.3,"30%-49%",
IF(amazon3[[#This Row],[discount_percentage]]&gt;=0.1,"10%-29%","Below 10%"))))</f>
        <v>30%-49%</v>
      </c>
      <c r="M961" s="9" t="str">
        <f>IF(amazon3[[#This Row],[rating]]&gt;=4.5,"Excellent",
IF(amazon3[[#This Row],[rating]]&gt;=4,"Good",
IF(amazon3[[#This Row],[rating]]&gt;=3,"Average","Low")))</f>
        <v>Good</v>
      </c>
      <c r="N961" s="6">
        <f>amazon3[[#This Row],[actual_price]]-amazon3[[#This Row],[discounted_price]]</f>
        <v>500</v>
      </c>
    </row>
    <row r="962" spans="1:14">
      <c r="A962" t="s">
        <v>8067</v>
      </c>
      <c r="B962" t="s">
        <v>8068</v>
      </c>
      <c r="C962" t="s">
        <v>5468</v>
      </c>
      <c r="D962" t="str">
        <f>LEFT(amazon3[[#This Row],[category]],FIND("|",amazon3[[#This Row],[category]]&amp;"|")-1)</f>
        <v>Computers&amp;Accessories</v>
      </c>
      <c r="E962" s="3">
        <v>1565</v>
      </c>
      <c r="F962" s="3">
        <v>2999</v>
      </c>
      <c r="G962" s="2">
        <v>0.48</v>
      </c>
      <c r="H962">
        <v>4</v>
      </c>
      <c r="I962" s="5">
        <v>11113</v>
      </c>
      <c r="J962" t="s">
        <v>8073</v>
      </c>
      <c r="K962" s="1" t="s">
        <v>8076</v>
      </c>
      <c r="L962" t="str">
        <f>IF(amazon3[[#This Row],[discount_percentage]]&gt;=0.7,"70%+",
IF(amazon3[[#This Row],[discount_percentage]]&gt;=0.5,"50%-69%",
IF(amazon3[[#This Row],[discount_percentage]]&gt;=0.3,"30%-49%",
IF(amazon3[[#This Row],[discount_percentage]]&gt;=0.1,"10%-29%","Below 10%"))))</f>
        <v>30%-49%</v>
      </c>
      <c r="M962" s="9" t="str">
        <f>IF(amazon3[[#This Row],[rating]]&gt;=4.5,"Excellent",
IF(amazon3[[#This Row],[rating]]&gt;=4,"Good",
IF(amazon3[[#This Row],[rating]]&gt;=3,"Average","Low")))</f>
        <v>Good</v>
      </c>
      <c r="N962" s="6">
        <f>amazon3[[#This Row],[actual_price]]-amazon3[[#This Row],[discounted_price]]</f>
        <v>1434</v>
      </c>
    </row>
    <row r="963" spans="1:14">
      <c r="A963" t="s">
        <v>8077</v>
      </c>
      <c r="B963" t="s">
        <v>8078</v>
      </c>
      <c r="C963" t="s">
        <v>5187</v>
      </c>
      <c r="D963" t="str">
        <f>LEFT(amazon3[[#This Row],[category]],FIND("|",amazon3[[#This Row],[category]]&amp;"|")-1)</f>
        <v>Electronics</v>
      </c>
      <c r="E963" s="3">
        <v>326</v>
      </c>
      <c r="F963" s="3">
        <v>799</v>
      </c>
      <c r="G963" s="2">
        <v>0.59</v>
      </c>
      <c r="H963">
        <v>4.4000000000000004</v>
      </c>
      <c r="I963" s="5">
        <v>10773</v>
      </c>
      <c r="J963" t="s">
        <v>8083</v>
      </c>
      <c r="K963" s="1" t="s">
        <v>8086</v>
      </c>
      <c r="L963" t="str">
        <f>IF(amazon3[[#This Row],[discount_percentage]]&gt;=0.7,"70%+",
IF(amazon3[[#This Row],[discount_percentage]]&gt;=0.5,"50%-69%",
IF(amazon3[[#This Row],[discount_percentage]]&gt;=0.3,"30%-49%",
IF(amazon3[[#This Row],[discount_percentage]]&gt;=0.1,"10%-29%","Below 10%"))))</f>
        <v>50%-69%</v>
      </c>
      <c r="M963" s="9" t="str">
        <f>IF(amazon3[[#This Row],[rating]]&gt;=4.5,"Excellent",
IF(amazon3[[#This Row],[rating]]&gt;=4,"Good",
IF(amazon3[[#This Row],[rating]]&gt;=3,"Average","Low")))</f>
        <v>Good</v>
      </c>
      <c r="N963" s="6">
        <f>amazon3[[#This Row],[actual_price]]-amazon3[[#This Row],[discounted_price]]</f>
        <v>473</v>
      </c>
    </row>
    <row r="964" spans="1:14">
      <c r="A964" t="s">
        <v>4589</v>
      </c>
      <c r="B964" t="s">
        <v>4590</v>
      </c>
      <c r="C964" t="s">
        <v>4591</v>
      </c>
      <c r="D964" t="str">
        <f>LEFT(amazon3[[#This Row],[category]],FIND("|",amazon3[[#This Row],[category]]&amp;"|")-1)</f>
        <v>Electronics</v>
      </c>
      <c r="E964" s="3">
        <v>120</v>
      </c>
      <c r="F964" s="3">
        <v>999</v>
      </c>
      <c r="G964" s="2">
        <v>0.88</v>
      </c>
      <c r="H964">
        <v>3.9</v>
      </c>
      <c r="I964" s="5">
        <v>6491</v>
      </c>
      <c r="J964" t="s">
        <v>4596</v>
      </c>
      <c r="K964" s="1" t="s">
        <v>8089</v>
      </c>
      <c r="L964" t="str">
        <f>IF(amazon3[[#This Row],[discount_percentage]]&gt;=0.7,"70%+",
IF(amazon3[[#This Row],[discount_percentage]]&gt;=0.5,"50%-69%",
IF(amazon3[[#This Row],[discount_percentage]]&gt;=0.3,"30%-49%",
IF(amazon3[[#This Row],[discount_percentage]]&gt;=0.1,"10%-29%","Below 10%"))))</f>
        <v>70%+</v>
      </c>
      <c r="M964" s="9" t="str">
        <f>IF(amazon3[[#This Row],[rating]]&gt;=4.5,"Excellent",
IF(amazon3[[#This Row],[rating]]&gt;=4,"Good",
IF(amazon3[[#This Row],[rating]]&gt;=3,"Average","Low")))</f>
        <v>Average</v>
      </c>
      <c r="N964" s="6">
        <f>amazon3[[#This Row],[actual_price]]-amazon3[[#This Row],[discounted_price]]</f>
        <v>879</v>
      </c>
    </row>
    <row r="965" spans="1:14">
      <c r="A965" t="s">
        <v>8090</v>
      </c>
      <c r="B965" t="s">
        <v>8091</v>
      </c>
      <c r="C965" t="s">
        <v>5143</v>
      </c>
      <c r="D965" t="str">
        <f>LEFT(amazon3[[#This Row],[category]],FIND("|",amazon3[[#This Row],[category]]&amp;"|")-1)</f>
        <v>Computers&amp;Accessories</v>
      </c>
      <c r="E965" s="3">
        <v>657</v>
      </c>
      <c r="F965" s="3">
        <v>999</v>
      </c>
      <c r="G965" s="2">
        <v>0.34</v>
      </c>
      <c r="H965">
        <v>4.3</v>
      </c>
      <c r="I965" s="5">
        <v>13944</v>
      </c>
      <c r="J965" t="s">
        <v>8096</v>
      </c>
      <c r="K965" s="1" t="s">
        <v>8099</v>
      </c>
      <c r="L965" t="str">
        <f>IF(amazon3[[#This Row],[discount_percentage]]&gt;=0.7,"70%+",
IF(amazon3[[#This Row],[discount_percentage]]&gt;=0.5,"50%-69%",
IF(amazon3[[#This Row],[discount_percentage]]&gt;=0.3,"30%-49%",
IF(amazon3[[#This Row],[discount_percentage]]&gt;=0.1,"10%-29%","Below 10%"))))</f>
        <v>30%-49%</v>
      </c>
      <c r="M965" s="9" t="str">
        <f>IF(amazon3[[#This Row],[rating]]&gt;=4.5,"Excellent",
IF(amazon3[[#This Row],[rating]]&gt;=4,"Good",
IF(amazon3[[#This Row],[rating]]&gt;=3,"Average","Low")))</f>
        <v>Good</v>
      </c>
      <c r="N965" s="6">
        <f>amazon3[[#This Row],[actual_price]]-amazon3[[#This Row],[discounted_price]]</f>
        <v>342</v>
      </c>
    </row>
    <row r="966" spans="1:14">
      <c r="A966" t="s">
        <v>8100</v>
      </c>
      <c r="B966" t="s">
        <v>8101</v>
      </c>
      <c r="C966" t="s">
        <v>5359</v>
      </c>
      <c r="D966" t="str">
        <f>LEFT(amazon3[[#This Row],[category]],FIND("|",amazon3[[#This Row],[category]]&amp;"|")-1)</f>
        <v>Computers&amp;Accessories</v>
      </c>
      <c r="E966" s="3">
        <v>1995</v>
      </c>
      <c r="F966" s="3">
        <v>2895</v>
      </c>
      <c r="G966" s="2">
        <v>0.31</v>
      </c>
      <c r="H966">
        <v>4.5999999999999996</v>
      </c>
      <c r="I966" s="5">
        <v>10760</v>
      </c>
      <c r="J966" t="s">
        <v>8106</v>
      </c>
      <c r="K966" s="1" t="s">
        <v>8109</v>
      </c>
      <c r="L966" t="str">
        <f>IF(amazon3[[#This Row],[discount_percentage]]&gt;=0.7,"70%+",
IF(amazon3[[#This Row],[discount_percentage]]&gt;=0.5,"50%-69%",
IF(amazon3[[#This Row],[discount_percentage]]&gt;=0.3,"30%-49%",
IF(amazon3[[#This Row],[discount_percentage]]&gt;=0.1,"10%-29%","Below 10%"))))</f>
        <v>30%-49%</v>
      </c>
      <c r="M966" s="9" t="str">
        <f>IF(amazon3[[#This Row],[rating]]&gt;=4.5,"Excellent",
IF(amazon3[[#This Row],[rating]]&gt;=4,"Good",
IF(amazon3[[#This Row],[rating]]&gt;=3,"Average","Low")))</f>
        <v>Excellent</v>
      </c>
      <c r="N966" s="6">
        <f>amazon3[[#This Row],[actual_price]]-amazon3[[#This Row],[discounted_price]]</f>
        <v>900</v>
      </c>
    </row>
    <row r="967" spans="1:14">
      <c r="A967" t="s">
        <v>8110</v>
      </c>
      <c r="B967" t="s">
        <v>8111</v>
      </c>
      <c r="C967" t="s">
        <v>5557</v>
      </c>
      <c r="D967" t="str">
        <f>LEFT(amazon3[[#This Row],[category]],FIND("|",amazon3[[#This Row],[category]]&amp;"|")-1)</f>
        <v>Electronics</v>
      </c>
      <c r="E967" s="3">
        <v>1500</v>
      </c>
      <c r="F967" s="3">
        <v>1500</v>
      </c>
      <c r="G967" s="2">
        <v>0</v>
      </c>
      <c r="H967">
        <v>4.4000000000000004</v>
      </c>
      <c r="I967" s="5">
        <v>25996</v>
      </c>
      <c r="J967" t="s">
        <v>8116</v>
      </c>
      <c r="K967" s="1" t="s">
        <v>8119</v>
      </c>
      <c r="L967" t="str">
        <f>IF(amazon3[[#This Row],[discount_percentage]]&gt;=0.7,"70%+",
IF(amazon3[[#This Row],[discount_percentage]]&gt;=0.5,"50%-69%",
IF(amazon3[[#This Row],[discount_percentage]]&gt;=0.3,"30%-49%",
IF(amazon3[[#This Row],[discount_percentage]]&gt;=0.1,"10%-29%","Below 10%"))))</f>
        <v>Below 10%</v>
      </c>
      <c r="M967" s="9" t="str">
        <f>IF(amazon3[[#This Row],[rating]]&gt;=4.5,"Excellent",
IF(amazon3[[#This Row],[rating]]&gt;=4,"Good",
IF(amazon3[[#This Row],[rating]]&gt;=3,"Average","Low")))</f>
        <v>Good</v>
      </c>
      <c r="N967" s="6">
        <f>amazon3[[#This Row],[actual_price]]-amazon3[[#This Row],[discounted_price]]</f>
        <v>0</v>
      </c>
    </row>
    <row r="968" spans="1:14">
      <c r="A968" t="s">
        <v>8120</v>
      </c>
      <c r="B968" t="s">
        <v>8121</v>
      </c>
      <c r="C968" t="s">
        <v>5027</v>
      </c>
      <c r="D968" t="str">
        <f>LEFT(amazon3[[#This Row],[category]],FIND("|",amazon3[[#This Row],[category]]&amp;"|")-1)</f>
        <v>Computers&amp;Accessories</v>
      </c>
      <c r="E968" s="3">
        <v>2640</v>
      </c>
      <c r="F968" s="3">
        <v>3195</v>
      </c>
      <c r="G968" s="2">
        <v>0.17</v>
      </c>
      <c r="H968">
        <v>4.5</v>
      </c>
      <c r="I968" s="5">
        <v>16146</v>
      </c>
      <c r="J968" t="s">
        <v>8126</v>
      </c>
      <c r="K968" s="1" t="s">
        <v>8129</v>
      </c>
      <c r="L968" t="str">
        <f>IF(amazon3[[#This Row],[discount_percentage]]&gt;=0.7,"70%+",
IF(amazon3[[#This Row],[discount_percentage]]&gt;=0.5,"50%-69%",
IF(amazon3[[#This Row],[discount_percentage]]&gt;=0.3,"30%-49%",
IF(amazon3[[#This Row],[discount_percentage]]&gt;=0.1,"10%-29%","Below 10%"))))</f>
        <v>10%-29%</v>
      </c>
      <c r="M968" s="9" t="str">
        <f>IF(amazon3[[#This Row],[rating]]&gt;=4.5,"Excellent",
IF(amazon3[[#This Row],[rating]]&gt;=4,"Good",
IF(amazon3[[#This Row],[rating]]&gt;=3,"Average","Low")))</f>
        <v>Excellent</v>
      </c>
      <c r="N968" s="6">
        <f>amazon3[[#This Row],[actual_price]]-amazon3[[#This Row],[discounted_price]]</f>
        <v>555</v>
      </c>
    </row>
    <row r="969" spans="1:14">
      <c r="A969" t="s">
        <v>8130</v>
      </c>
      <c r="B969" t="s">
        <v>8131</v>
      </c>
      <c r="C969" t="s">
        <v>7320</v>
      </c>
      <c r="D969" t="str">
        <f>LEFT(amazon3[[#This Row],[category]],FIND("|",amazon3[[#This Row],[category]]&amp;"|")-1)</f>
        <v>Computers&amp;Accessories</v>
      </c>
      <c r="E969" s="3">
        <v>5299</v>
      </c>
      <c r="F969" s="3">
        <v>6355</v>
      </c>
      <c r="G969" s="2">
        <v>0.17</v>
      </c>
      <c r="H969">
        <v>3.9</v>
      </c>
      <c r="I969" s="5">
        <v>8280</v>
      </c>
      <c r="J969" t="s">
        <v>8136</v>
      </c>
      <c r="K969" s="1" t="s">
        <v>8139</v>
      </c>
      <c r="L969" t="str">
        <f>IF(amazon3[[#This Row],[discount_percentage]]&gt;=0.7,"70%+",
IF(amazon3[[#This Row],[discount_percentage]]&gt;=0.5,"50%-69%",
IF(amazon3[[#This Row],[discount_percentage]]&gt;=0.3,"30%-49%",
IF(amazon3[[#This Row],[discount_percentage]]&gt;=0.1,"10%-29%","Below 10%"))))</f>
        <v>10%-29%</v>
      </c>
      <c r="M969" s="9" t="str">
        <f>IF(amazon3[[#This Row],[rating]]&gt;=4.5,"Excellent",
IF(amazon3[[#This Row],[rating]]&gt;=4,"Good",
IF(amazon3[[#This Row],[rating]]&gt;=3,"Average","Low")))</f>
        <v>Average</v>
      </c>
      <c r="N969" s="6">
        <f>amazon3[[#This Row],[actual_price]]-amazon3[[#This Row],[discounted_price]]</f>
        <v>1056</v>
      </c>
    </row>
    <row r="970" spans="1:14">
      <c r="A970" t="s">
        <v>627</v>
      </c>
      <c r="B970" t="s">
        <v>628</v>
      </c>
      <c r="C970" t="s">
        <v>18</v>
      </c>
      <c r="D970" t="str">
        <f>LEFT(amazon3[[#This Row],[category]],FIND("|",amazon3[[#This Row],[category]]&amp;"|")-1)</f>
        <v>Computers&amp;Accessories</v>
      </c>
      <c r="E970" s="3">
        <v>263</v>
      </c>
      <c r="F970" s="3">
        <v>699</v>
      </c>
      <c r="G970" s="2">
        <v>0.62</v>
      </c>
      <c r="H970">
        <v>4.0999999999999996</v>
      </c>
      <c r="I970" s="5">
        <v>450</v>
      </c>
      <c r="J970" t="s">
        <v>633</v>
      </c>
      <c r="K970" s="1" t="s">
        <v>8140</v>
      </c>
      <c r="L970" t="str">
        <f>IF(amazon3[[#This Row],[discount_percentage]]&gt;=0.7,"70%+",
IF(amazon3[[#This Row],[discount_percentage]]&gt;=0.5,"50%-69%",
IF(amazon3[[#This Row],[discount_percentage]]&gt;=0.3,"30%-49%",
IF(amazon3[[#This Row],[discount_percentage]]&gt;=0.1,"10%-29%","Below 10%"))))</f>
        <v>50%-69%</v>
      </c>
      <c r="M970" s="9" t="str">
        <f>IF(amazon3[[#This Row],[rating]]&gt;=4.5,"Excellent",
IF(amazon3[[#This Row],[rating]]&gt;=4,"Good",
IF(amazon3[[#This Row],[rating]]&gt;=3,"Average","Low")))</f>
        <v>Good</v>
      </c>
      <c r="N970" s="6">
        <f>amazon3[[#This Row],[actual_price]]-amazon3[[#This Row],[discounted_price]]</f>
        <v>436</v>
      </c>
    </row>
    <row r="971" spans="1:14">
      <c r="A971" t="s">
        <v>8141</v>
      </c>
      <c r="B971" t="s">
        <v>8142</v>
      </c>
      <c r="C971" t="s">
        <v>7834</v>
      </c>
      <c r="D971" t="str">
        <f>LEFT(amazon3[[#This Row],[category]],FIND("|",amazon3[[#This Row],[category]]&amp;"|")-1)</f>
        <v>Computers&amp;Accessories</v>
      </c>
      <c r="E971" s="3">
        <v>1990</v>
      </c>
      <c r="F971" s="3">
        <v>2999</v>
      </c>
      <c r="G971" s="2">
        <v>0.34</v>
      </c>
      <c r="H971">
        <v>4.3</v>
      </c>
      <c r="I971" s="5">
        <v>14237</v>
      </c>
      <c r="J971" t="s">
        <v>8147</v>
      </c>
      <c r="K971" s="1" t="s">
        <v>8150</v>
      </c>
      <c r="L971" t="str">
        <f>IF(amazon3[[#This Row],[discount_percentage]]&gt;=0.7,"70%+",
IF(amazon3[[#This Row],[discount_percentage]]&gt;=0.5,"50%-69%",
IF(amazon3[[#This Row],[discount_percentage]]&gt;=0.3,"30%-49%",
IF(amazon3[[#This Row],[discount_percentage]]&gt;=0.1,"10%-29%","Below 10%"))))</f>
        <v>30%-49%</v>
      </c>
      <c r="M971" s="9" t="str">
        <f>IF(amazon3[[#This Row],[rating]]&gt;=4.5,"Excellent",
IF(amazon3[[#This Row],[rating]]&gt;=4,"Good",
IF(amazon3[[#This Row],[rating]]&gt;=3,"Average","Low")))</f>
        <v>Good</v>
      </c>
      <c r="N971" s="6">
        <f>amazon3[[#This Row],[actual_price]]-amazon3[[#This Row],[discounted_price]]</f>
        <v>1009</v>
      </c>
    </row>
    <row r="972" spans="1:14">
      <c r="A972" t="s">
        <v>8151</v>
      </c>
      <c r="B972" t="s">
        <v>8152</v>
      </c>
      <c r="C972" t="s">
        <v>8153</v>
      </c>
      <c r="D972" t="str">
        <f>LEFT(amazon3[[#This Row],[category]],FIND("|",amazon3[[#This Row],[category]]&amp;"|")-1)</f>
        <v>Electronics</v>
      </c>
      <c r="E972" s="3">
        <v>1289</v>
      </c>
      <c r="F972" s="3">
        <v>1499</v>
      </c>
      <c r="G972" s="2">
        <v>0.14000000000000001</v>
      </c>
      <c r="H972">
        <v>4.5</v>
      </c>
      <c r="I972" s="5">
        <v>20668</v>
      </c>
      <c r="J972" t="s">
        <v>8158</v>
      </c>
      <c r="K972" s="1" t="s">
        <v>8161</v>
      </c>
      <c r="L972" t="str">
        <f>IF(amazon3[[#This Row],[discount_percentage]]&gt;=0.7,"70%+",
IF(amazon3[[#This Row],[discount_percentage]]&gt;=0.5,"50%-69%",
IF(amazon3[[#This Row],[discount_percentage]]&gt;=0.3,"30%-49%",
IF(amazon3[[#This Row],[discount_percentage]]&gt;=0.1,"10%-29%","Below 10%"))))</f>
        <v>10%-29%</v>
      </c>
      <c r="M972" s="9" t="str">
        <f>IF(amazon3[[#This Row],[rating]]&gt;=4.5,"Excellent",
IF(amazon3[[#This Row],[rating]]&gt;=4,"Good",
IF(amazon3[[#This Row],[rating]]&gt;=3,"Average","Low")))</f>
        <v>Excellent</v>
      </c>
      <c r="N972" s="6">
        <f>amazon3[[#This Row],[actual_price]]-amazon3[[#This Row],[discounted_price]]</f>
        <v>210</v>
      </c>
    </row>
    <row r="973" spans="1:14">
      <c r="A973" t="s">
        <v>8162</v>
      </c>
      <c r="B973" t="s">
        <v>8163</v>
      </c>
      <c r="C973" t="s">
        <v>6303</v>
      </c>
      <c r="D973" t="str">
        <f>LEFT(amazon3[[#This Row],[category]],FIND("|",amazon3[[#This Row],[category]]&amp;"|")-1)</f>
        <v>OfficeProducts</v>
      </c>
      <c r="E973" s="3">
        <v>165</v>
      </c>
      <c r="F973" s="3">
        <v>165</v>
      </c>
      <c r="G973" s="2">
        <v>0</v>
      </c>
      <c r="H973">
        <v>4.5</v>
      </c>
      <c r="I973" s="5">
        <v>1674</v>
      </c>
      <c r="J973" t="s">
        <v>8168</v>
      </c>
      <c r="K973" s="1" t="s">
        <v>8171</v>
      </c>
      <c r="L973" t="str">
        <f>IF(amazon3[[#This Row],[discount_percentage]]&gt;=0.7,"70%+",
IF(amazon3[[#This Row],[discount_percentage]]&gt;=0.5,"50%-69%",
IF(amazon3[[#This Row],[discount_percentage]]&gt;=0.3,"30%-49%",
IF(amazon3[[#This Row],[discount_percentage]]&gt;=0.1,"10%-29%","Below 10%"))))</f>
        <v>Below 10%</v>
      </c>
      <c r="M973" s="9" t="str">
        <f>IF(amazon3[[#This Row],[rating]]&gt;=4.5,"Excellent",
IF(amazon3[[#This Row],[rating]]&gt;=4,"Good",
IF(amazon3[[#This Row],[rating]]&gt;=3,"Average","Low")))</f>
        <v>Excellent</v>
      </c>
      <c r="N973" s="6">
        <f>amazon3[[#This Row],[actual_price]]-amazon3[[#This Row],[discounted_price]]</f>
        <v>0</v>
      </c>
    </row>
    <row r="974" spans="1:14">
      <c r="A974" t="s">
        <v>8172</v>
      </c>
      <c r="B974" t="s">
        <v>8173</v>
      </c>
      <c r="C974" t="s">
        <v>6940</v>
      </c>
      <c r="D974" t="str">
        <f>LEFT(amazon3[[#This Row],[category]],FIND("|",amazon3[[#This Row],[category]]&amp;"|")-1)</f>
        <v>Computers&amp;Accessories</v>
      </c>
      <c r="E974" s="3">
        <v>1699</v>
      </c>
      <c r="F974" s="3">
        <v>3499</v>
      </c>
      <c r="G974" s="2">
        <v>0.51</v>
      </c>
      <c r="H974">
        <v>3.6</v>
      </c>
      <c r="I974" s="5">
        <v>7689</v>
      </c>
      <c r="J974" t="s">
        <v>8178</v>
      </c>
      <c r="K974" s="1" t="s">
        <v>8181</v>
      </c>
      <c r="L974" t="str">
        <f>IF(amazon3[[#This Row],[discount_percentage]]&gt;=0.7,"70%+",
IF(amazon3[[#This Row],[discount_percentage]]&gt;=0.5,"50%-69%",
IF(amazon3[[#This Row],[discount_percentage]]&gt;=0.3,"30%-49%",
IF(amazon3[[#This Row],[discount_percentage]]&gt;=0.1,"10%-29%","Below 10%"))))</f>
        <v>50%-69%</v>
      </c>
      <c r="M974" s="9" t="str">
        <f>IF(amazon3[[#This Row],[rating]]&gt;=4.5,"Excellent",
IF(amazon3[[#This Row],[rating]]&gt;=4,"Good",
IF(amazon3[[#This Row],[rating]]&gt;=3,"Average","Low")))</f>
        <v>Average</v>
      </c>
      <c r="N974" s="6">
        <f>amazon3[[#This Row],[actual_price]]-amazon3[[#This Row],[discounted_price]]</f>
        <v>1800</v>
      </c>
    </row>
    <row r="975" spans="1:14">
      <c r="A975" t="s">
        <v>8182</v>
      </c>
      <c r="B975" t="s">
        <v>8183</v>
      </c>
      <c r="C975" t="s">
        <v>5933</v>
      </c>
      <c r="D975" t="str">
        <f>LEFT(amazon3[[#This Row],[category]],FIND("|",amazon3[[#This Row],[category]]&amp;"|")-1)</f>
        <v>Electronics</v>
      </c>
      <c r="E975" s="3">
        <v>2299</v>
      </c>
      <c r="F975" s="3">
        <v>7500</v>
      </c>
      <c r="G975" s="2">
        <v>0.69</v>
      </c>
      <c r="H975">
        <v>4.0999999999999996</v>
      </c>
      <c r="I975" s="5">
        <v>5554</v>
      </c>
      <c r="J975" t="s">
        <v>8188</v>
      </c>
      <c r="K975" s="1" t="s">
        <v>8191</v>
      </c>
      <c r="L975" t="str">
        <f>IF(amazon3[[#This Row],[discount_percentage]]&gt;=0.7,"70%+",
IF(amazon3[[#This Row],[discount_percentage]]&gt;=0.5,"50%-69%",
IF(amazon3[[#This Row],[discount_percentage]]&gt;=0.3,"30%-49%",
IF(amazon3[[#This Row],[discount_percentage]]&gt;=0.1,"10%-29%","Below 10%"))))</f>
        <v>50%-69%</v>
      </c>
      <c r="M975" s="9" t="str">
        <f>IF(amazon3[[#This Row],[rating]]&gt;=4.5,"Excellent",
IF(amazon3[[#This Row],[rating]]&gt;=4,"Good",
IF(amazon3[[#This Row],[rating]]&gt;=3,"Average","Low")))</f>
        <v>Good</v>
      </c>
      <c r="N975" s="6">
        <f>amazon3[[#This Row],[actual_price]]-amazon3[[#This Row],[discounted_price]]</f>
        <v>5201</v>
      </c>
    </row>
    <row r="976" spans="1:14">
      <c r="A976" t="s">
        <v>658</v>
      </c>
      <c r="B976" t="s">
        <v>659</v>
      </c>
      <c r="C976" t="s">
        <v>18</v>
      </c>
      <c r="D976" t="str">
        <f>LEFT(amazon3[[#This Row],[category]],FIND("|",amazon3[[#This Row],[category]]&amp;"|")-1)</f>
        <v>Computers&amp;Accessories</v>
      </c>
      <c r="E976" s="3">
        <v>219</v>
      </c>
      <c r="F976" s="3">
        <v>700</v>
      </c>
      <c r="G976" s="2">
        <v>0.69</v>
      </c>
      <c r="H976">
        <v>4.3</v>
      </c>
      <c r="I976" s="5">
        <v>20053</v>
      </c>
      <c r="J976" t="s">
        <v>664</v>
      </c>
      <c r="K976" s="1" t="s">
        <v>8192</v>
      </c>
      <c r="L976" t="str">
        <f>IF(amazon3[[#This Row],[discount_percentage]]&gt;=0.7,"70%+",
IF(amazon3[[#This Row],[discount_percentage]]&gt;=0.5,"50%-69%",
IF(amazon3[[#This Row],[discount_percentage]]&gt;=0.3,"30%-49%",
IF(amazon3[[#This Row],[discount_percentage]]&gt;=0.1,"10%-29%","Below 10%"))))</f>
        <v>50%-69%</v>
      </c>
      <c r="M976" s="9" t="str">
        <f>IF(amazon3[[#This Row],[rating]]&gt;=4.5,"Excellent",
IF(amazon3[[#This Row],[rating]]&gt;=4,"Good",
IF(amazon3[[#This Row],[rating]]&gt;=3,"Average","Low")))</f>
        <v>Good</v>
      </c>
      <c r="N976" s="6">
        <f>amazon3[[#This Row],[actual_price]]-amazon3[[#This Row],[discounted_price]]</f>
        <v>481</v>
      </c>
    </row>
    <row r="977" spans="1:14">
      <c r="A977" t="s">
        <v>8193</v>
      </c>
      <c r="B977" t="s">
        <v>8194</v>
      </c>
      <c r="C977" t="s">
        <v>5858</v>
      </c>
      <c r="D977" t="str">
        <f>LEFT(amazon3[[#This Row],[category]],FIND("|",amazon3[[#This Row],[category]]&amp;"|")-1)</f>
        <v>Computers&amp;Accessories</v>
      </c>
      <c r="E977" s="3">
        <v>39</v>
      </c>
      <c r="F977" s="3">
        <v>39</v>
      </c>
      <c r="G977" s="2">
        <v>0</v>
      </c>
      <c r="H977">
        <v>3.8</v>
      </c>
      <c r="I977" s="5">
        <v>3344</v>
      </c>
      <c r="J977" t="s">
        <v>8199</v>
      </c>
      <c r="K977" s="1" t="s">
        <v>8202</v>
      </c>
      <c r="L977" t="str">
        <f>IF(amazon3[[#This Row],[discount_percentage]]&gt;=0.7,"70%+",
IF(amazon3[[#This Row],[discount_percentage]]&gt;=0.5,"50%-69%",
IF(amazon3[[#This Row],[discount_percentage]]&gt;=0.3,"30%-49%",
IF(amazon3[[#This Row],[discount_percentage]]&gt;=0.1,"10%-29%","Below 10%"))))</f>
        <v>Below 10%</v>
      </c>
      <c r="M977" s="9" t="str">
        <f>IF(amazon3[[#This Row],[rating]]&gt;=4.5,"Excellent",
IF(amazon3[[#This Row],[rating]]&gt;=4,"Good",
IF(amazon3[[#This Row],[rating]]&gt;=3,"Average","Low")))</f>
        <v>Average</v>
      </c>
      <c r="N977" s="6">
        <f>amazon3[[#This Row],[actual_price]]-amazon3[[#This Row],[discounted_price]]</f>
        <v>0</v>
      </c>
    </row>
    <row r="978" spans="1:14">
      <c r="A978" t="s">
        <v>8203</v>
      </c>
      <c r="B978" t="s">
        <v>8204</v>
      </c>
      <c r="C978" t="s">
        <v>8205</v>
      </c>
      <c r="D978" t="str">
        <f>LEFT(amazon3[[#This Row],[category]],FIND("|",amazon3[[#This Row],[category]]&amp;"|")-1)</f>
        <v>Computers&amp;Accessories</v>
      </c>
      <c r="E978" s="3">
        <v>26999</v>
      </c>
      <c r="F978" s="3">
        <v>37999</v>
      </c>
      <c r="G978" s="2">
        <v>0.28999999999999998</v>
      </c>
      <c r="H978">
        <v>4.5999999999999996</v>
      </c>
      <c r="I978" s="5">
        <v>2886</v>
      </c>
      <c r="J978" t="s">
        <v>8210</v>
      </c>
      <c r="K978" s="1" t="s">
        <v>8213</v>
      </c>
      <c r="L978" t="str">
        <f>IF(amazon3[[#This Row],[discount_percentage]]&gt;=0.7,"70%+",
IF(amazon3[[#This Row],[discount_percentage]]&gt;=0.5,"50%-69%",
IF(amazon3[[#This Row],[discount_percentage]]&gt;=0.3,"30%-49%",
IF(amazon3[[#This Row],[discount_percentage]]&gt;=0.1,"10%-29%","Below 10%"))))</f>
        <v>10%-29%</v>
      </c>
      <c r="M978" s="9" t="str">
        <f>IF(amazon3[[#This Row],[rating]]&gt;=4.5,"Excellent",
IF(amazon3[[#This Row],[rating]]&gt;=4,"Good",
IF(amazon3[[#This Row],[rating]]&gt;=3,"Average","Low")))</f>
        <v>Excellent</v>
      </c>
      <c r="N978" s="6">
        <f>amazon3[[#This Row],[actual_price]]-amazon3[[#This Row],[discounted_price]]</f>
        <v>11000</v>
      </c>
    </row>
    <row r="979" spans="1:14">
      <c r="A979" t="s">
        <v>8214</v>
      </c>
      <c r="B979" t="s">
        <v>8215</v>
      </c>
      <c r="C979" t="s">
        <v>3079</v>
      </c>
      <c r="D979" t="str">
        <f>LEFT(amazon3[[#This Row],[category]],FIND("|",amazon3[[#This Row],[category]]&amp;"|")-1)</f>
        <v>Electronics</v>
      </c>
      <c r="E979" s="3">
        <v>1490</v>
      </c>
      <c r="F979" s="3">
        <v>1990</v>
      </c>
      <c r="G979" s="2">
        <v>0.25</v>
      </c>
      <c r="H979">
        <v>4.0999999999999996</v>
      </c>
      <c r="I979" s="5">
        <v>98250</v>
      </c>
      <c r="J979" t="s">
        <v>8220</v>
      </c>
      <c r="K979" s="1" t="s">
        <v>8223</v>
      </c>
      <c r="L979" t="str">
        <f>IF(amazon3[[#This Row],[discount_percentage]]&gt;=0.7,"70%+",
IF(amazon3[[#This Row],[discount_percentage]]&gt;=0.5,"50%-69%",
IF(amazon3[[#This Row],[discount_percentage]]&gt;=0.3,"30%-49%",
IF(amazon3[[#This Row],[discount_percentage]]&gt;=0.1,"10%-29%","Below 10%"))))</f>
        <v>10%-29%</v>
      </c>
      <c r="M979" s="9" t="str">
        <f>IF(amazon3[[#This Row],[rating]]&gt;=4.5,"Excellent",
IF(amazon3[[#This Row],[rating]]&gt;=4,"Good",
IF(amazon3[[#This Row],[rating]]&gt;=3,"Average","Low")))</f>
        <v>Good</v>
      </c>
      <c r="N979" s="6">
        <f>amazon3[[#This Row],[actual_price]]-amazon3[[#This Row],[discounted_price]]</f>
        <v>500</v>
      </c>
    </row>
    <row r="980" spans="1:14">
      <c r="A980" t="s">
        <v>8224</v>
      </c>
      <c r="B980" t="s">
        <v>8225</v>
      </c>
      <c r="C980" t="s">
        <v>4897</v>
      </c>
      <c r="D980" t="str">
        <f>LEFT(amazon3[[#This Row],[category]],FIND("|",amazon3[[#This Row],[category]]&amp;"|")-1)</f>
        <v>Computers&amp;Accessories</v>
      </c>
      <c r="E980" s="3">
        <v>398</v>
      </c>
      <c r="F980" s="3">
        <v>1949</v>
      </c>
      <c r="G980" s="2">
        <v>0.8</v>
      </c>
      <c r="H980">
        <v>4</v>
      </c>
      <c r="I980" s="5">
        <v>75</v>
      </c>
      <c r="J980" t="s">
        <v>8230</v>
      </c>
      <c r="K980" s="1" t="s">
        <v>8233</v>
      </c>
      <c r="L980" t="str">
        <f>IF(amazon3[[#This Row],[discount_percentage]]&gt;=0.7,"70%+",
IF(amazon3[[#This Row],[discount_percentage]]&gt;=0.5,"50%-69%",
IF(amazon3[[#This Row],[discount_percentage]]&gt;=0.3,"30%-49%",
IF(amazon3[[#This Row],[discount_percentage]]&gt;=0.1,"10%-29%","Below 10%"))))</f>
        <v>70%+</v>
      </c>
      <c r="M980" s="9" t="str">
        <f>IF(amazon3[[#This Row],[rating]]&gt;=4.5,"Excellent",
IF(amazon3[[#This Row],[rating]]&gt;=4,"Good",
IF(amazon3[[#This Row],[rating]]&gt;=3,"Average","Low")))</f>
        <v>Good</v>
      </c>
      <c r="N980" s="6">
        <f>amazon3[[#This Row],[actual_price]]-amazon3[[#This Row],[discounted_price]]</f>
        <v>1551</v>
      </c>
    </row>
    <row r="981" spans="1:14">
      <c r="A981" t="s">
        <v>668</v>
      </c>
      <c r="B981" t="s">
        <v>669</v>
      </c>
      <c r="C981" t="s">
        <v>18</v>
      </c>
      <c r="D981" t="str">
        <f>LEFT(amazon3[[#This Row],[category]],FIND("|",amazon3[[#This Row],[category]]&amp;"|")-1)</f>
        <v>Computers&amp;Accessories</v>
      </c>
      <c r="E981" s="3">
        <v>349</v>
      </c>
      <c r="F981" s="3">
        <v>899</v>
      </c>
      <c r="G981" s="2">
        <v>0.61</v>
      </c>
      <c r="H981">
        <v>4.5</v>
      </c>
      <c r="I981" s="5">
        <v>149</v>
      </c>
      <c r="J981" t="s">
        <v>674</v>
      </c>
      <c r="K981" s="1" t="s">
        <v>8236</v>
      </c>
      <c r="L981" t="str">
        <f>IF(amazon3[[#This Row],[discount_percentage]]&gt;=0.7,"70%+",
IF(amazon3[[#This Row],[discount_percentage]]&gt;=0.5,"50%-69%",
IF(amazon3[[#This Row],[discount_percentage]]&gt;=0.3,"30%-49%",
IF(amazon3[[#This Row],[discount_percentage]]&gt;=0.1,"10%-29%","Below 10%"))))</f>
        <v>50%-69%</v>
      </c>
      <c r="M981" s="9" t="str">
        <f>IF(amazon3[[#This Row],[rating]]&gt;=4.5,"Excellent",
IF(amazon3[[#This Row],[rating]]&gt;=4,"Good",
IF(amazon3[[#This Row],[rating]]&gt;=3,"Average","Low")))</f>
        <v>Excellent</v>
      </c>
      <c r="N981" s="6">
        <f>amazon3[[#This Row],[actual_price]]-amazon3[[#This Row],[discounted_price]]</f>
        <v>550</v>
      </c>
    </row>
    <row r="982" spans="1:14">
      <c r="A982" t="s">
        <v>8237</v>
      </c>
      <c r="B982" t="s">
        <v>8238</v>
      </c>
      <c r="C982" t="s">
        <v>6940</v>
      </c>
      <c r="D982" t="str">
        <f>LEFT(amazon3[[#This Row],[category]],FIND("|",amazon3[[#This Row],[category]]&amp;"|")-1)</f>
        <v>Computers&amp;Accessories</v>
      </c>
      <c r="E982" s="3">
        <v>770</v>
      </c>
      <c r="F982" s="3">
        <v>1547</v>
      </c>
      <c r="G982" s="2">
        <v>0.5</v>
      </c>
      <c r="H982">
        <v>4.3</v>
      </c>
      <c r="I982" s="5">
        <v>2585</v>
      </c>
      <c r="J982" t="s">
        <v>8243</v>
      </c>
      <c r="K982" s="1" t="s">
        <v>8246</v>
      </c>
      <c r="L982" t="str">
        <f>IF(amazon3[[#This Row],[discount_percentage]]&gt;=0.7,"70%+",
IF(amazon3[[#This Row],[discount_percentage]]&gt;=0.5,"50%-69%",
IF(amazon3[[#This Row],[discount_percentage]]&gt;=0.3,"30%-49%",
IF(amazon3[[#This Row],[discount_percentage]]&gt;=0.1,"10%-29%","Below 10%"))))</f>
        <v>50%-69%</v>
      </c>
      <c r="M982" s="9" t="str">
        <f>IF(amazon3[[#This Row],[rating]]&gt;=4.5,"Excellent",
IF(amazon3[[#This Row],[rating]]&gt;=4,"Good",
IF(amazon3[[#This Row],[rating]]&gt;=3,"Average","Low")))</f>
        <v>Good</v>
      </c>
      <c r="N982" s="6">
        <f>amazon3[[#This Row],[actual_price]]-amazon3[[#This Row],[discounted_price]]</f>
        <v>777</v>
      </c>
    </row>
    <row r="983" spans="1:14">
      <c r="A983" t="s">
        <v>8247</v>
      </c>
      <c r="B983" t="s">
        <v>8248</v>
      </c>
      <c r="C983" t="s">
        <v>3509</v>
      </c>
      <c r="D983" t="str">
        <f>LEFT(amazon3[[#This Row],[category]],FIND("|",amazon3[[#This Row],[category]]&amp;"|")-1)</f>
        <v>Electronics</v>
      </c>
      <c r="E983" s="3">
        <v>279</v>
      </c>
      <c r="F983" s="3">
        <v>1299</v>
      </c>
      <c r="G983" s="2">
        <v>0.79</v>
      </c>
      <c r="H983">
        <v>4</v>
      </c>
      <c r="I983" s="5">
        <v>5072</v>
      </c>
      <c r="J983" t="s">
        <v>8253</v>
      </c>
      <c r="K983" s="1" t="s">
        <v>8256</v>
      </c>
      <c r="L983" t="str">
        <f>IF(amazon3[[#This Row],[discount_percentage]]&gt;=0.7,"70%+",
IF(amazon3[[#This Row],[discount_percentage]]&gt;=0.5,"50%-69%",
IF(amazon3[[#This Row],[discount_percentage]]&gt;=0.3,"30%-49%",
IF(amazon3[[#This Row],[discount_percentage]]&gt;=0.1,"10%-29%","Below 10%"))))</f>
        <v>70%+</v>
      </c>
      <c r="M983" s="9" t="str">
        <f>IF(amazon3[[#This Row],[rating]]&gt;=4.5,"Excellent",
IF(amazon3[[#This Row],[rating]]&gt;=4,"Good",
IF(amazon3[[#This Row],[rating]]&gt;=3,"Average","Low")))</f>
        <v>Good</v>
      </c>
      <c r="N983" s="6">
        <f>amazon3[[#This Row],[actual_price]]-amazon3[[#This Row],[discounted_price]]</f>
        <v>1020</v>
      </c>
    </row>
    <row r="984" spans="1:14">
      <c r="A984" t="s">
        <v>8257</v>
      </c>
      <c r="B984" t="s">
        <v>8258</v>
      </c>
      <c r="C984" t="s">
        <v>8259</v>
      </c>
      <c r="D984" t="str">
        <f>LEFT(amazon3[[#This Row],[category]],FIND("|",amazon3[[#This Row],[category]]&amp;"|")-1)</f>
        <v>HomeImprovement</v>
      </c>
      <c r="E984" s="3">
        <v>249</v>
      </c>
      <c r="F984" s="3">
        <v>599</v>
      </c>
      <c r="G984" s="2">
        <v>0.57999999999999996</v>
      </c>
      <c r="H984">
        <v>4.5</v>
      </c>
      <c r="I984" s="5">
        <v>5985</v>
      </c>
      <c r="J984" t="s">
        <v>8264</v>
      </c>
      <c r="K984" s="1" t="s">
        <v>8267</v>
      </c>
      <c r="L984" t="str">
        <f>IF(amazon3[[#This Row],[discount_percentage]]&gt;=0.7,"70%+",
IF(amazon3[[#This Row],[discount_percentage]]&gt;=0.5,"50%-69%",
IF(amazon3[[#This Row],[discount_percentage]]&gt;=0.3,"30%-49%",
IF(amazon3[[#This Row],[discount_percentage]]&gt;=0.1,"10%-29%","Below 10%"))))</f>
        <v>50%-69%</v>
      </c>
      <c r="M984" s="9" t="str">
        <f>IF(amazon3[[#This Row],[rating]]&gt;=4.5,"Excellent",
IF(amazon3[[#This Row],[rating]]&gt;=4,"Good",
IF(amazon3[[#This Row],[rating]]&gt;=3,"Average","Low")))</f>
        <v>Excellent</v>
      </c>
      <c r="N984" s="6">
        <f>amazon3[[#This Row],[actual_price]]-amazon3[[#This Row],[discounted_price]]</f>
        <v>350</v>
      </c>
    </row>
    <row r="985" spans="1:14">
      <c r="A985" t="s">
        <v>693</v>
      </c>
      <c r="B985" t="s">
        <v>694</v>
      </c>
      <c r="C985" t="s">
        <v>18</v>
      </c>
      <c r="D985" t="str">
        <f>LEFT(amazon3[[#This Row],[category]],FIND("|",amazon3[[#This Row],[category]]&amp;"|")-1)</f>
        <v>Computers&amp;Accessories</v>
      </c>
      <c r="E985" s="3">
        <v>115</v>
      </c>
      <c r="F985" s="3">
        <v>499</v>
      </c>
      <c r="G985" s="2">
        <v>0.77</v>
      </c>
      <c r="H985">
        <v>4</v>
      </c>
      <c r="I985" s="5">
        <v>7732</v>
      </c>
      <c r="J985" t="s">
        <v>699</v>
      </c>
      <c r="K985" s="1" t="s">
        <v>8268</v>
      </c>
      <c r="L985" t="str">
        <f>IF(amazon3[[#This Row],[discount_percentage]]&gt;=0.7,"70%+",
IF(amazon3[[#This Row],[discount_percentage]]&gt;=0.5,"50%-69%",
IF(amazon3[[#This Row],[discount_percentage]]&gt;=0.3,"30%-49%",
IF(amazon3[[#This Row],[discount_percentage]]&gt;=0.1,"10%-29%","Below 10%"))))</f>
        <v>70%+</v>
      </c>
      <c r="M985" s="9" t="str">
        <f>IF(amazon3[[#This Row],[rating]]&gt;=4.5,"Excellent",
IF(amazon3[[#This Row],[rating]]&gt;=4,"Good",
IF(amazon3[[#This Row],[rating]]&gt;=3,"Average","Low")))</f>
        <v>Good</v>
      </c>
      <c r="N985" s="6">
        <f>amazon3[[#This Row],[actual_price]]-amazon3[[#This Row],[discounted_price]]</f>
        <v>384</v>
      </c>
    </row>
    <row r="986" spans="1:14">
      <c r="A986" t="s">
        <v>8269</v>
      </c>
      <c r="B986" t="s">
        <v>8270</v>
      </c>
      <c r="C986" t="s">
        <v>8271</v>
      </c>
      <c r="D986" t="str">
        <f>LEFT(amazon3[[#This Row],[category]],FIND("|",amazon3[[#This Row],[category]]&amp;"|")-1)</f>
        <v>Home&amp;Kitchen</v>
      </c>
      <c r="E986" s="3">
        <v>230</v>
      </c>
      <c r="F986" s="3">
        <v>230</v>
      </c>
      <c r="G986" s="2">
        <v>0</v>
      </c>
      <c r="H986">
        <v>4.5</v>
      </c>
      <c r="I986" s="5">
        <v>9427</v>
      </c>
      <c r="J986" t="s">
        <v>8276</v>
      </c>
      <c r="K986" s="1" t="s">
        <v>8279</v>
      </c>
      <c r="L986" t="str">
        <f>IF(amazon3[[#This Row],[discount_percentage]]&gt;=0.7,"70%+",
IF(amazon3[[#This Row],[discount_percentage]]&gt;=0.5,"50%-69%",
IF(amazon3[[#This Row],[discount_percentage]]&gt;=0.3,"30%-49%",
IF(amazon3[[#This Row],[discount_percentage]]&gt;=0.1,"10%-29%","Below 10%"))))</f>
        <v>Below 10%</v>
      </c>
      <c r="M986" s="9" t="str">
        <f>IF(amazon3[[#This Row],[rating]]&gt;=4.5,"Excellent",
IF(amazon3[[#This Row],[rating]]&gt;=4,"Good",
IF(amazon3[[#This Row],[rating]]&gt;=3,"Average","Low")))</f>
        <v>Excellent</v>
      </c>
      <c r="N986" s="6">
        <f>amazon3[[#This Row],[actual_price]]-amazon3[[#This Row],[discounted_price]]</f>
        <v>0</v>
      </c>
    </row>
    <row r="987" spans="1:14">
      <c r="A987" t="s">
        <v>703</v>
      </c>
      <c r="B987" t="s">
        <v>704</v>
      </c>
      <c r="C987" t="s">
        <v>18</v>
      </c>
      <c r="D987" t="str">
        <f>LEFT(amazon3[[#This Row],[category]],FIND("|",amazon3[[#This Row],[category]]&amp;"|")-1)</f>
        <v>Computers&amp;Accessories</v>
      </c>
      <c r="E987" s="3">
        <v>399</v>
      </c>
      <c r="F987" s="3">
        <v>999</v>
      </c>
      <c r="G987" s="2">
        <v>0.6</v>
      </c>
      <c r="H987">
        <v>4.0999999999999996</v>
      </c>
      <c r="I987" s="5">
        <v>1780</v>
      </c>
      <c r="J987" t="s">
        <v>709</v>
      </c>
      <c r="K987" s="1" t="s">
        <v>8280</v>
      </c>
      <c r="L987" t="str">
        <f>IF(amazon3[[#This Row],[discount_percentage]]&gt;=0.7,"70%+",
IF(amazon3[[#This Row],[discount_percentage]]&gt;=0.5,"50%-69%",
IF(amazon3[[#This Row],[discount_percentage]]&gt;=0.3,"30%-49%",
IF(amazon3[[#This Row],[discount_percentage]]&gt;=0.1,"10%-29%","Below 10%"))))</f>
        <v>50%-69%</v>
      </c>
      <c r="M987" s="9" t="str">
        <f>IF(amazon3[[#This Row],[rating]]&gt;=4.5,"Excellent",
IF(amazon3[[#This Row],[rating]]&gt;=4,"Good",
IF(amazon3[[#This Row],[rating]]&gt;=3,"Average","Low")))</f>
        <v>Good</v>
      </c>
      <c r="N987" s="6">
        <f>amazon3[[#This Row],[actual_price]]-amazon3[[#This Row],[discounted_price]]</f>
        <v>600</v>
      </c>
    </row>
    <row r="988" spans="1:14">
      <c r="A988" t="s">
        <v>8281</v>
      </c>
      <c r="B988" t="s">
        <v>8282</v>
      </c>
      <c r="C988" t="s">
        <v>5359</v>
      </c>
      <c r="D988" t="str">
        <f>LEFT(amazon3[[#This Row],[category]],FIND("|",amazon3[[#This Row],[category]]&amp;"|")-1)</f>
        <v>Computers&amp;Accessories</v>
      </c>
      <c r="E988" s="3">
        <v>599</v>
      </c>
      <c r="F988" s="3">
        <v>700</v>
      </c>
      <c r="G988" s="2">
        <v>0.14000000000000001</v>
      </c>
      <c r="H988">
        <v>4.3</v>
      </c>
      <c r="I988" s="5">
        <v>2301</v>
      </c>
      <c r="J988" t="s">
        <v>8287</v>
      </c>
      <c r="K988" t="s">
        <v>8290</v>
      </c>
      <c r="L988" t="str">
        <f>IF(amazon3[[#This Row],[discount_percentage]]&gt;=0.7,"70%+",
IF(amazon3[[#This Row],[discount_percentage]]&gt;=0.5,"50%-69%",
IF(amazon3[[#This Row],[discount_percentage]]&gt;=0.3,"30%-49%",
IF(amazon3[[#This Row],[discount_percentage]]&gt;=0.1,"10%-29%","Below 10%"))))</f>
        <v>10%-29%</v>
      </c>
      <c r="M988" s="7" t="str">
        <f>IF(amazon3[[#This Row],[rating]]&gt;=4.5,"Excellent",
IF(amazon3[[#This Row],[rating]]&gt;=4,"Good",
IF(amazon3[[#This Row],[rating]]&gt;=3,"Average","Low")))</f>
        <v>Good</v>
      </c>
      <c r="N988" s="6">
        <f>amazon3[[#This Row],[actual_price]]-amazon3[[#This Row],[discounted_price]]</f>
        <v>101</v>
      </c>
    </row>
    <row r="989" spans="1:14">
      <c r="A989" t="s">
        <v>8291</v>
      </c>
      <c r="B989" t="s">
        <v>8292</v>
      </c>
      <c r="C989" t="s">
        <v>8293</v>
      </c>
      <c r="D989" t="str">
        <f>LEFT(amazon3[[#This Row],[category]],FIND("|",amazon3[[#This Row],[category]]&amp;"|")-1)</f>
        <v>Computers&amp;Accessories</v>
      </c>
      <c r="E989" s="3">
        <v>598</v>
      </c>
      <c r="F989" s="3">
        <v>1150</v>
      </c>
      <c r="G989" s="2">
        <v>0.48</v>
      </c>
      <c r="H989">
        <v>4.0999999999999996</v>
      </c>
      <c r="I989" s="5">
        <v>2535</v>
      </c>
      <c r="J989" t="s">
        <v>8298</v>
      </c>
      <c r="K989" t="s">
        <v>8301</v>
      </c>
      <c r="L989" t="str">
        <f>IF(amazon3[[#This Row],[discount_percentage]]&gt;=0.7,"70%+",
IF(amazon3[[#This Row],[discount_percentage]]&gt;=0.5,"50%-69%",
IF(amazon3[[#This Row],[discount_percentage]]&gt;=0.3,"30%-49%",
IF(amazon3[[#This Row],[discount_percentage]]&gt;=0.1,"10%-29%","Below 10%"))))</f>
        <v>30%-49%</v>
      </c>
      <c r="M989" s="7" t="str">
        <f>IF(amazon3[[#This Row],[rating]]&gt;=4.5,"Excellent",
IF(amazon3[[#This Row],[rating]]&gt;=4,"Good",
IF(amazon3[[#This Row],[rating]]&gt;=3,"Average","Low")))</f>
        <v>Good</v>
      </c>
      <c r="N989" s="6">
        <f>amazon3[[#This Row],[actual_price]]-amazon3[[#This Row],[discounted_price]]</f>
        <v>552</v>
      </c>
    </row>
    <row r="990" spans="1:14">
      <c r="A990" t="s">
        <v>8302</v>
      </c>
      <c r="B990" t="s">
        <v>8303</v>
      </c>
      <c r="C990" t="s">
        <v>6025</v>
      </c>
      <c r="D990" t="str">
        <f>LEFT(amazon3[[#This Row],[category]],FIND("|",amazon3[[#This Row],[category]]&amp;"|")-1)</f>
        <v>Computers&amp;Accessories</v>
      </c>
      <c r="E990" s="3">
        <v>399</v>
      </c>
      <c r="F990" s="3">
        <v>1499</v>
      </c>
      <c r="G990" s="2">
        <v>0.73</v>
      </c>
      <c r="H990">
        <v>4</v>
      </c>
      <c r="I990" s="5">
        <v>691</v>
      </c>
      <c r="J990" t="s">
        <v>8308</v>
      </c>
      <c r="K990" t="s">
        <v>8311</v>
      </c>
      <c r="L990" t="str">
        <f>IF(amazon3[[#This Row],[discount_percentage]]&gt;=0.7,"70%+",
IF(amazon3[[#This Row],[discount_percentage]]&gt;=0.5,"50%-69%",
IF(amazon3[[#This Row],[discount_percentage]]&gt;=0.3,"30%-49%",
IF(amazon3[[#This Row],[discount_percentage]]&gt;=0.1,"10%-29%","Below 10%"))))</f>
        <v>70%+</v>
      </c>
      <c r="M990" s="7" t="str">
        <f>IF(amazon3[[#This Row],[rating]]&gt;=4.5,"Excellent",
IF(amazon3[[#This Row],[rating]]&gt;=4,"Good",
IF(amazon3[[#This Row],[rating]]&gt;=3,"Average","Low")))</f>
        <v>Good</v>
      </c>
      <c r="N990" s="6">
        <f>amazon3[[#This Row],[actual_price]]-amazon3[[#This Row],[discounted_price]]</f>
        <v>1100</v>
      </c>
    </row>
    <row r="991" spans="1:14">
      <c r="A991" t="s">
        <v>8312</v>
      </c>
      <c r="B991" t="s">
        <v>8313</v>
      </c>
      <c r="C991" t="s">
        <v>4897</v>
      </c>
      <c r="D991" t="str">
        <f>LEFT(amazon3[[#This Row],[category]],FIND("|",amazon3[[#This Row],[category]]&amp;"|")-1)</f>
        <v>Computers&amp;Accessories</v>
      </c>
      <c r="E991" s="3">
        <v>499</v>
      </c>
      <c r="F991" s="3">
        <v>1299</v>
      </c>
      <c r="G991" s="2">
        <v>0.62</v>
      </c>
      <c r="H991">
        <v>4.0999999999999996</v>
      </c>
      <c r="I991" s="5">
        <v>2740</v>
      </c>
      <c r="J991" t="s">
        <v>8318</v>
      </c>
      <c r="K991" t="s">
        <v>8321</v>
      </c>
      <c r="L991" t="str">
        <f>IF(amazon3[[#This Row],[discount_percentage]]&gt;=0.7,"70%+",
IF(amazon3[[#This Row],[discount_percentage]]&gt;=0.5,"50%-69%",
IF(amazon3[[#This Row],[discount_percentage]]&gt;=0.3,"30%-49%",
IF(amazon3[[#This Row],[discount_percentage]]&gt;=0.1,"10%-29%","Below 10%"))))</f>
        <v>50%-69%</v>
      </c>
      <c r="M991" s="7" t="str">
        <f>IF(amazon3[[#This Row],[rating]]&gt;=4.5,"Excellent",
IF(amazon3[[#This Row],[rating]]&gt;=4,"Good",
IF(amazon3[[#This Row],[rating]]&gt;=3,"Average","Low")))</f>
        <v>Good</v>
      </c>
      <c r="N991" s="6">
        <f>amazon3[[#This Row],[actual_price]]-amazon3[[#This Row],[discounted_price]]</f>
        <v>800</v>
      </c>
    </row>
    <row r="992" spans="1:14">
      <c r="A992" t="s">
        <v>713</v>
      </c>
      <c r="B992" t="s">
        <v>714</v>
      </c>
      <c r="C992" t="s">
        <v>18</v>
      </c>
      <c r="D992" t="str">
        <f>LEFT(amazon3[[#This Row],[category]],FIND("|",amazon3[[#This Row],[category]]&amp;"|")-1)</f>
        <v>Computers&amp;Accessories</v>
      </c>
      <c r="E992" s="3">
        <v>199</v>
      </c>
      <c r="F992" s="3">
        <v>499</v>
      </c>
      <c r="G992" s="2">
        <v>0.6</v>
      </c>
      <c r="H992">
        <v>4.0999999999999996</v>
      </c>
      <c r="I992" s="5">
        <v>602</v>
      </c>
      <c r="J992" t="s">
        <v>719</v>
      </c>
      <c r="K992" t="s">
        <v>8323</v>
      </c>
      <c r="L992" t="str">
        <f>IF(amazon3[[#This Row],[discount_percentage]]&gt;=0.7,"70%+",
IF(amazon3[[#This Row],[discount_percentage]]&gt;=0.5,"50%-69%",
IF(amazon3[[#This Row],[discount_percentage]]&gt;=0.3,"30%-49%",
IF(amazon3[[#This Row],[discount_percentage]]&gt;=0.1,"10%-29%","Below 10%"))))</f>
        <v>50%-69%</v>
      </c>
      <c r="M992" s="7" t="str">
        <f>IF(amazon3[[#This Row],[rating]]&gt;=4.5,"Excellent",
IF(amazon3[[#This Row],[rating]]&gt;=4,"Good",
IF(amazon3[[#This Row],[rating]]&gt;=3,"Average","Low")))</f>
        <v>Good</v>
      </c>
      <c r="N992" s="6">
        <f>amazon3[[#This Row],[actual_price]]-amazon3[[#This Row],[discounted_price]]</f>
        <v>300</v>
      </c>
    </row>
    <row r="993" spans="1:14">
      <c r="A993" t="s">
        <v>8324</v>
      </c>
      <c r="B993" t="s">
        <v>8325</v>
      </c>
      <c r="C993" t="s">
        <v>4865</v>
      </c>
      <c r="D993" t="str">
        <f>LEFT(amazon3[[#This Row],[category]],FIND("|",amazon3[[#This Row],[category]]&amp;"|")-1)</f>
        <v>Computers&amp;Accessories</v>
      </c>
      <c r="E993" s="3">
        <v>579</v>
      </c>
      <c r="F993" s="3">
        <v>1090</v>
      </c>
      <c r="G993" s="2">
        <v>0.47</v>
      </c>
      <c r="H993">
        <v>4.4000000000000004</v>
      </c>
      <c r="I993" s="5">
        <v>3482</v>
      </c>
      <c r="J993" t="s">
        <v>8330</v>
      </c>
      <c r="K993" s="1" t="s">
        <v>8333</v>
      </c>
      <c r="L993" t="str">
        <f>IF(amazon3[[#This Row],[discount_percentage]]&gt;=0.7,"70%+",
IF(amazon3[[#This Row],[discount_percentage]]&gt;=0.5,"50%-69%",
IF(amazon3[[#This Row],[discount_percentage]]&gt;=0.3,"30%-49%",
IF(amazon3[[#This Row],[discount_percentage]]&gt;=0.1,"10%-29%","Below 10%"))))</f>
        <v>30%-49%</v>
      </c>
      <c r="M993" s="9" t="str">
        <f>IF(amazon3[[#This Row],[rating]]&gt;=4.5,"Excellent",
IF(amazon3[[#This Row],[rating]]&gt;=4,"Good",
IF(amazon3[[#This Row],[rating]]&gt;=3,"Average","Low")))</f>
        <v>Good</v>
      </c>
      <c r="N993" s="6">
        <f>amazon3[[#This Row],[actual_price]]-amazon3[[#This Row],[discounted_price]]</f>
        <v>511</v>
      </c>
    </row>
    <row r="994" spans="1:14">
      <c r="A994" t="s">
        <v>723</v>
      </c>
      <c r="B994" t="s">
        <v>724</v>
      </c>
      <c r="C994" t="s">
        <v>18</v>
      </c>
      <c r="D994" t="str">
        <f>LEFT(amazon3[[#This Row],[category]],FIND("|",amazon3[[#This Row],[category]]&amp;"|")-1)</f>
        <v>Computers&amp;Accessories</v>
      </c>
      <c r="E994" s="3">
        <v>179</v>
      </c>
      <c r="F994" s="3">
        <v>399</v>
      </c>
      <c r="G994" s="2">
        <v>0.55000000000000004</v>
      </c>
      <c r="H994">
        <v>4</v>
      </c>
      <c r="I994" s="5">
        <v>1423</v>
      </c>
      <c r="J994" t="s">
        <v>729</v>
      </c>
      <c r="K994" s="1" t="s">
        <v>8335</v>
      </c>
      <c r="L994" t="str">
        <f>IF(amazon3[[#This Row],[discount_percentage]]&gt;=0.7,"70%+",
IF(amazon3[[#This Row],[discount_percentage]]&gt;=0.5,"50%-69%",
IF(amazon3[[#This Row],[discount_percentage]]&gt;=0.3,"30%-49%",
IF(amazon3[[#This Row],[discount_percentage]]&gt;=0.1,"10%-29%","Below 10%"))))</f>
        <v>50%-69%</v>
      </c>
      <c r="M994" s="9" t="str">
        <f>IF(amazon3[[#This Row],[rating]]&gt;=4.5,"Excellent",
IF(amazon3[[#This Row],[rating]]&gt;=4,"Good",
IF(amazon3[[#This Row],[rating]]&gt;=3,"Average","Low")))</f>
        <v>Good</v>
      </c>
      <c r="N994" s="6">
        <f>amazon3[[#This Row],[actual_price]]-amazon3[[#This Row],[discounted_price]]</f>
        <v>220</v>
      </c>
    </row>
    <row r="995" spans="1:14">
      <c r="A995" t="s">
        <v>8336</v>
      </c>
      <c r="B995" t="s">
        <v>8337</v>
      </c>
      <c r="C995" t="s">
        <v>8338</v>
      </c>
      <c r="D995" t="str">
        <f>LEFT(amazon3[[#This Row],[category]],FIND("|",amazon3[[#This Row],[category]]&amp;"|")-1)</f>
        <v>OfficeProducts</v>
      </c>
      <c r="E995" s="3">
        <v>90</v>
      </c>
      <c r="F995" s="3">
        <v>100</v>
      </c>
      <c r="G995" s="2">
        <v>0.1</v>
      </c>
      <c r="H995">
        <v>4.0999999999999996</v>
      </c>
      <c r="I995" s="5">
        <v>6199</v>
      </c>
      <c r="J995" t="s">
        <v>8343</v>
      </c>
      <c r="K995" s="1" t="s">
        <v>8346</v>
      </c>
      <c r="L995" t="str">
        <f>IF(amazon3[[#This Row],[discount_percentage]]&gt;=0.7,"70%+",
IF(amazon3[[#This Row],[discount_percentage]]&gt;=0.5,"50%-69%",
IF(amazon3[[#This Row],[discount_percentage]]&gt;=0.3,"30%-49%",
IF(amazon3[[#This Row],[discount_percentage]]&gt;=0.1,"10%-29%","Below 10%"))))</f>
        <v>10%-29%</v>
      </c>
      <c r="M995" s="9" t="str">
        <f>IF(amazon3[[#This Row],[rating]]&gt;=4.5,"Excellent",
IF(amazon3[[#This Row],[rating]]&gt;=4,"Good",
IF(amazon3[[#This Row],[rating]]&gt;=3,"Average","Low")))</f>
        <v>Good</v>
      </c>
      <c r="N995" s="6">
        <f>amazon3[[#This Row],[actual_price]]-amazon3[[#This Row],[discounted_price]]</f>
        <v>10</v>
      </c>
    </row>
    <row r="996" spans="1:14">
      <c r="A996" t="s">
        <v>8347</v>
      </c>
      <c r="B996" t="s">
        <v>8348</v>
      </c>
      <c r="C996" t="s">
        <v>4897</v>
      </c>
      <c r="D996" t="str">
        <f>LEFT(amazon3[[#This Row],[category]],FIND("|",amazon3[[#This Row],[category]]&amp;"|")-1)</f>
        <v>Computers&amp;Accessories</v>
      </c>
      <c r="E996" s="3">
        <v>899</v>
      </c>
      <c r="F996" s="3">
        <v>1999</v>
      </c>
      <c r="G996" s="2">
        <v>0.55000000000000004</v>
      </c>
      <c r="H996">
        <v>4.4000000000000004</v>
      </c>
      <c r="I996" s="5">
        <v>1667</v>
      </c>
      <c r="J996" t="s">
        <v>8353</v>
      </c>
      <c r="K996" s="1" t="s">
        <v>8356</v>
      </c>
      <c r="L996" t="str">
        <f>IF(amazon3[[#This Row],[discount_percentage]]&gt;=0.7,"70%+",
IF(amazon3[[#This Row],[discount_percentage]]&gt;=0.5,"50%-69%",
IF(amazon3[[#This Row],[discount_percentage]]&gt;=0.3,"30%-49%",
IF(amazon3[[#This Row],[discount_percentage]]&gt;=0.1,"10%-29%","Below 10%"))))</f>
        <v>50%-69%</v>
      </c>
      <c r="M996" s="9" t="str">
        <f>IF(amazon3[[#This Row],[rating]]&gt;=4.5,"Excellent",
IF(amazon3[[#This Row],[rating]]&gt;=4,"Good",
IF(amazon3[[#This Row],[rating]]&gt;=3,"Average","Low")))</f>
        <v>Good</v>
      </c>
      <c r="N996" s="6">
        <f>amazon3[[#This Row],[actual_price]]-amazon3[[#This Row],[discounted_price]]</f>
        <v>1100</v>
      </c>
    </row>
    <row r="997" spans="1:14">
      <c r="A997" t="s">
        <v>8357</v>
      </c>
      <c r="B997" t="s">
        <v>8358</v>
      </c>
      <c r="C997" t="s">
        <v>7617</v>
      </c>
      <c r="D997" t="str">
        <f>LEFT(amazon3[[#This Row],[category]],FIND("|",amazon3[[#This Row],[category]]&amp;"|")-1)</f>
        <v>Computers&amp;Accessories</v>
      </c>
      <c r="E997" s="3">
        <v>1149</v>
      </c>
      <c r="F997" s="3">
        <v>1800</v>
      </c>
      <c r="G997" s="2">
        <v>0.36</v>
      </c>
      <c r="H997">
        <v>4.3</v>
      </c>
      <c r="I997" s="5">
        <v>4723</v>
      </c>
      <c r="J997" t="s">
        <v>8363</v>
      </c>
      <c r="K997" s="1" t="s">
        <v>8366</v>
      </c>
      <c r="L997" t="str">
        <f>IF(amazon3[[#This Row],[discount_percentage]]&gt;=0.7,"70%+",
IF(amazon3[[#This Row],[discount_percentage]]&gt;=0.5,"50%-69%",
IF(amazon3[[#This Row],[discount_percentage]]&gt;=0.3,"30%-49%",
IF(amazon3[[#This Row],[discount_percentage]]&gt;=0.1,"10%-29%","Below 10%"))))</f>
        <v>30%-49%</v>
      </c>
      <c r="M997" s="9" t="str">
        <f>IF(amazon3[[#This Row],[rating]]&gt;=4.5,"Excellent",
IF(amazon3[[#This Row],[rating]]&gt;=4,"Good",
IF(amazon3[[#This Row],[rating]]&gt;=3,"Average","Low")))</f>
        <v>Good</v>
      </c>
      <c r="N997" s="6">
        <f>amazon3[[#This Row],[actual_price]]-amazon3[[#This Row],[discounted_price]]</f>
        <v>651</v>
      </c>
    </row>
    <row r="998" spans="1:14">
      <c r="A998" t="s">
        <v>8367</v>
      </c>
      <c r="B998" t="s">
        <v>8368</v>
      </c>
      <c r="C998" t="s">
        <v>6230</v>
      </c>
      <c r="D998" t="str">
        <f>LEFT(amazon3[[#This Row],[category]],FIND("|",amazon3[[#This Row],[category]]&amp;"|")-1)</f>
        <v>Computers&amp;Accessories</v>
      </c>
      <c r="E998" s="3">
        <v>249</v>
      </c>
      <c r="F998" s="3">
        <v>499</v>
      </c>
      <c r="G998" s="2">
        <v>0.5</v>
      </c>
      <c r="H998">
        <v>4.2</v>
      </c>
      <c r="I998" s="5">
        <v>22860</v>
      </c>
      <c r="J998" t="s">
        <v>8373</v>
      </c>
      <c r="K998" s="1" t="s">
        <v>8376</v>
      </c>
      <c r="L998" t="str">
        <f>IF(amazon3[[#This Row],[discount_percentage]]&gt;=0.7,"70%+",
IF(amazon3[[#This Row],[discount_percentage]]&gt;=0.5,"50%-69%",
IF(amazon3[[#This Row],[discount_percentage]]&gt;=0.3,"30%-49%",
IF(amazon3[[#This Row],[discount_percentage]]&gt;=0.1,"10%-29%","Below 10%"))))</f>
        <v>50%-69%</v>
      </c>
      <c r="M998" s="9" t="str">
        <f>IF(amazon3[[#This Row],[rating]]&gt;=4.5,"Excellent",
IF(amazon3[[#This Row],[rating]]&gt;=4,"Good",
IF(amazon3[[#This Row],[rating]]&gt;=3,"Average","Low")))</f>
        <v>Good</v>
      </c>
      <c r="N998" s="6">
        <f>amazon3[[#This Row],[actual_price]]-amazon3[[#This Row],[discounted_price]]</f>
        <v>250</v>
      </c>
    </row>
    <row r="999" spans="1:14">
      <c r="A999" t="s">
        <v>8377</v>
      </c>
      <c r="B999" t="s">
        <v>8378</v>
      </c>
      <c r="C999" t="s">
        <v>5858</v>
      </c>
      <c r="D999" t="str">
        <f>LEFT(amazon3[[#This Row],[category]],FIND("|",amazon3[[#This Row],[category]]&amp;"|")-1)</f>
        <v>Computers&amp;Accessories</v>
      </c>
      <c r="E999" s="3">
        <v>39</v>
      </c>
      <c r="F999" s="3">
        <v>39</v>
      </c>
      <c r="G999" s="2">
        <v>0</v>
      </c>
      <c r="H999">
        <v>3.6</v>
      </c>
      <c r="I999" s="5">
        <v>13572</v>
      </c>
      <c r="J999" t="s">
        <v>8382</v>
      </c>
      <c r="K999" s="1" t="s">
        <v>8385</v>
      </c>
      <c r="L999" t="str">
        <f>IF(amazon3[[#This Row],[discount_percentage]]&gt;=0.7,"70%+",
IF(amazon3[[#This Row],[discount_percentage]]&gt;=0.5,"50%-69%",
IF(amazon3[[#This Row],[discount_percentage]]&gt;=0.3,"30%-49%",
IF(amazon3[[#This Row],[discount_percentage]]&gt;=0.1,"10%-29%","Below 10%"))))</f>
        <v>Below 10%</v>
      </c>
      <c r="M999" s="9" t="str">
        <f>IF(amazon3[[#This Row],[rating]]&gt;=4.5,"Excellent",
IF(amazon3[[#This Row],[rating]]&gt;=4,"Good",
IF(amazon3[[#This Row],[rating]]&gt;=3,"Average","Low")))</f>
        <v>Average</v>
      </c>
      <c r="N999" s="6">
        <f>amazon3[[#This Row],[actual_price]]-amazon3[[#This Row],[discounted_price]]</f>
        <v>0</v>
      </c>
    </row>
    <row r="1000" spans="1:14">
      <c r="A1000" t="s">
        <v>8386</v>
      </c>
      <c r="B1000" t="s">
        <v>8387</v>
      </c>
      <c r="C1000" t="s">
        <v>5245</v>
      </c>
      <c r="D1000" t="str">
        <f>LEFT(amazon3[[#This Row],[category]],FIND("|",amazon3[[#This Row],[category]]&amp;"|")-1)</f>
        <v>Computers&amp;Accessories</v>
      </c>
      <c r="E1000" s="3">
        <v>1599</v>
      </c>
      <c r="F1000" s="3">
        <v>3599</v>
      </c>
      <c r="G1000" s="2">
        <v>0.56000000000000005</v>
      </c>
      <c r="H1000">
        <v>4.2</v>
      </c>
      <c r="I1000" s="5">
        <v>16182</v>
      </c>
      <c r="J1000" t="s">
        <v>8392</v>
      </c>
      <c r="K1000" s="1" t="s">
        <v>8395</v>
      </c>
      <c r="L1000" t="str">
        <f>IF(amazon3[[#This Row],[discount_percentage]]&gt;=0.7,"70%+",
IF(amazon3[[#This Row],[discount_percentage]]&gt;=0.5,"50%-69%",
IF(amazon3[[#This Row],[discount_percentage]]&gt;=0.3,"30%-49%",
IF(amazon3[[#This Row],[discount_percentage]]&gt;=0.1,"10%-29%","Below 10%"))))</f>
        <v>50%-69%</v>
      </c>
      <c r="M1000" s="9" t="str">
        <f>IF(amazon3[[#This Row],[rating]]&gt;=4.5,"Excellent",
IF(amazon3[[#This Row],[rating]]&gt;=4,"Good",
IF(amazon3[[#This Row],[rating]]&gt;=3,"Average","Low")))</f>
        <v>Good</v>
      </c>
      <c r="N1000" s="6">
        <f>amazon3[[#This Row],[actual_price]]-amazon3[[#This Row],[discounted_price]]</f>
        <v>2000</v>
      </c>
    </row>
    <row r="1001" spans="1:14">
      <c r="A1001" t="s">
        <v>8396</v>
      </c>
      <c r="B1001" t="s">
        <v>8397</v>
      </c>
      <c r="C1001" t="s">
        <v>5541</v>
      </c>
      <c r="D1001" t="str">
        <f>LEFT(amazon3[[#This Row],[category]],FIND("|",amazon3[[#This Row],[category]]&amp;"|")-1)</f>
        <v>Electronics</v>
      </c>
      <c r="E1001" s="3">
        <v>1199</v>
      </c>
      <c r="F1001" s="3">
        <v>3990</v>
      </c>
      <c r="G1001" s="2">
        <v>0.7</v>
      </c>
      <c r="H1001">
        <v>4.2</v>
      </c>
      <c r="I1001" s="5">
        <v>2908</v>
      </c>
      <c r="J1001" t="s">
        <v>8402</v>
      </c>
      <c r="K1001" s="1" t="s">
        <v>8405</v>
      </c>
      <c r="L1001" t="str">
        <f>IF(amazon3[[#This Row],[discount_percentage]]&gt;=0.7,"70%+",
IF(amazon3[[#This Row],[discount_percentage]]&gt;=0.5,"50%-69%",
IF(amazon3[[#This Row],[discount_percentage]]&gt;=0.3,"30%-49%",
IF(amazon3[[#This Row],[discount_percentage]]&gt;=0.1,"10%-29%","Below 10%"))))</f>
        <v>70%+</v>
      </c>
      <c r="M1001" s="9" t="str">
        <f>IF(amazon3[[#This Row],[rating]]&gt;=4.5,"Excellent",
IF(amazon3[[#This Row],[rating]]&gt;=4,"Good",
IF(amazon3[[#This Row],[rating]]&gt;=3,"Average","Low")))</f>
        <v>Good</v>
      </c>
      <c r="N1001" s="6">
        <f>amazon3[[#This Row],[actual_price]]-amazon3[[#This Row],[discounted_price]]</f>
        <v>2791</v>
      </c>
    </row>
    <row r="1002" spans="1:14">
      <c r="A1002" t="s">
        <v>743</v>
      </c>
      <c r="B1002" t="s">
        <v>744</v>
      </c>
      <c r="C1002" t="s">
        <v>18</v>
      </c>
      <c r="D1002" t="str">
        <f>LEFT(amazon3[[#This Row],[category]],FIND("|",amazon3[[#This Row],[category]]&amp;"|")-1)</f>
        <v>Computers&amp;Accessories</v>
      </c>
      <c r="E1002" s="3">
        <v>209</v>
      </c>
      <c r="F1002" s="3">
        <v>499</v>
      </c>
      <c r="G1002" s="2">
        <v>0.57999999999999996</v>
      </c>
      <c r="H1002">
        <v>3.9</v>
      </c>
      <c r="I1002" s="5">
        <v>536</v>
      </c>
      <c r="J1002" t="s">
        <v>749</v>
      </c>
      <c r="K1002" s="1" t="s">
        <v>8406</v>
      </c>
      <c r="L1002" t="str">
        <f>IF(amazon3[[#This Row],[discount_percentage]]&gt;=0.7,"70%+",
IF(amazon3[[#This Row],[discount_percentage]]&gt;=0.5,"50%-69%",
IF(amazon3[[#This Row],[discount_percentage]]&gt;=0.3,"30%-49%",
IF(amazon3[[#This Row],[discount_percentage]]&gt;=0.1,"10%-29%","Below 10%"))))</f>
        <v>50%-69%</v>
      </c>
      <c r="M1002" s="9" t="str">
        <f>IF(amazon3[[#This Row],[rating]]&gt;=4.5,"Excellent",
IF(amazon3[[#This Row],[rating]]&gt;=4,"Good",
IF(amazon3[[#This Row],[rating]]&gt;=3,"Average","Low")))</f>
        <v>Average</v>
      </c>
      <c r="N1002" s="6">
        <f>amazon3[[#This Row],[actual_price]]-amazon3[[#This Row],[discounted_price]]</f>
        <v>290</v>
      </c>
    </row>
    <row r="1003" spans="1:14">
      <c r="A1003" t="s">
        <v>8407</v>
      </c>
      <c r="B1003" t="s">
        <v>8408</v>
      </c>
      <c r="C1003" t="s">
        <v>4865</v>
      </c>
      <c r="D1003" t="str">
        <f>LEFT(amazon3[[#This Row],[category]],FIND("|",amazon3[[#This Row],[category]]&amp;"|")-1)</f>
        <v>Computers&amp;Accessories</v>
      </c>
      <c r="E1003" s="3">
        <v>1099</v>
      </c>
      <c r="F1003" s="3">
        <v>1499</v>
      </c>
      <c r="G1003" s="2">
        <v>0.27</v>
      </c>
      <c r="H1003">
        <v>4.2</v>
      </c>
      <c r="I1003" s="5">
        <v>2375</v>
      </c>
      <c r="J1003" t="s">
        <v>8413</v>
      </c>
      <c r="K1003" s="1" t="s">
        <v>8416</v>
      </c>
      <c r="L1003" t="str">
        <f>IF(amazon3[[#This Row],[discount_percentage]]&gt;=0.7,"70%+",
IF(amazon3[[#This Row],[discount_percentage]]&gt;=0.5,"50%-69%",
IF(amazon3[[#This Row],[discount_percentage]]&gt;=0.3,"30%-49%",
IF(amazon3[[#This Row],[discount_percentage]]&gt;=0.1,"10%-29%","Below 10%"))))</f>
        <v>10%-29%</v>
      </c>
      <c r="M1003" s="9" t="str">
        <f>IF(amazon3[[#This Row],[rating]]&gt;=4.5,"Excellent",
IF(amazon3[[#This Row],[rating]]&gt;=4,"Good",
IF(amazon3[[#This Row],[rating]]&gt;=3,"Average","Low")))</f>
        <v>Good</v>
      </c>
      <c r="N1003" s="6">
        <f>amazon3[[#This Row],[actual_price]]-amazon3[[#This Row],[discounted_price]]</f>
        <v>400</v>
      </c>
    </row>
    <row r="1004" spans="1:14">
      <c r="A1004" t="s">
        <v>8417</v>
      </c>
      <c r="B1004" t="s">
        <v>8418</v>
      </c>
      <c r="C1004" t="s">
        <v>6303</v>
      </c>
      <c r="D1004" t="str">
        <f>LEFT(amazon3[[#This Row],[category]],FIND("|",amazon3[[#This Row],[category]]&amp;"|")-1)</f>
        <v>OfficeProducts</v>
      </c>
      <c r="E1004" s="3">
        <v>120</v>
      </c>
      <c r="F1004" s="3">
        <v>120</v>
      </c>
      <c r="G1004" s="2">
        <v>0</v>
      </c>
      <c r="H1004">
        <v>4.5</v>
      </c>
      <c r="I1004" s="5">
        <v>4951</v>
      </c>
      <c r="J1004" t="s">
        <v>8423</v>
      </c>
      <c r="K1004" s="1" t="s">
        <v>8426</v>
      </c>
      <c r="L1004" t="str">
        <f>IF(amazon3[[#This Row],[discount_percentage]]&gt;=0.7,"70%+",
IF(amazon3[[#This Row],[discount_percentage]]&gt;=0.5,"50%-69%",
IF(amazon3[[#This Row],[discount_percentage]]&gt;=0.3,"30%-49%",
IF(amazon3[[#This Row],[discount_percentage]]&gt;=0.1,"10%-29%","Below 10%"))))</f>
        <v>Below 10%</v>
      </c>
      <c r="M1004" s="9" t="str">
        <f>IF(amazon3[[#This Row],[rating]]&gt;=4.5,"Excellent",
IF(amazon3[[#This Row],[rating]]&gt;=4,"Good",
IF(amazon3[[#This Row],[rating]]&gt;=3,"Average","Low")))</f>
        <v>Excellent</v>
      </c>
      <c r="N1004" s="6">
        <f>amazon3[[#This Row],[actual_price]]-amazon3[[#This Row],[discounted_price]]</f>
        <v>0</v>
      </c>
    </row>
    <row r="1005" spans="1:14">
      <c r="A1005" t="s">
        <v>8427</v>
      </c>
      <c r="B1005" t="s">
        <v>8428</v>
      </c>
      <c r="C1005" t="s">
        <v>7617</v>
      </c>
      <c r="D1005" t="str">
        <f>LEFT(amazon3[[#This Row],[category]],FIND("|",amazon3[[#This Row],[category]]&amp;"|")-1)</f>
        <v>Computers&amp;Accessories</v>
      </c>
      <c r="E1005" s="3">
        <v>1519</v>
      </c>
      <c r="F1005" s="3">
        <v>3499</v>
      </c>
      <c r="G1005" s="2">
        <v>0.56999999999999995</v>
      </c>
      <c r="H1005">
        <v>4.3</v>
      </c>
      <c r="I1005" s="5">
        <v>408</v>
      </c>
      <c r="J1005" t="s">
        <v>8433</v>
      </c>
      <c r="K1005" s="1" t="s">
        <v>8436</v>
      </c>
      <c r="L1005" t="str">
        <f>IF(amazon3[[#This Row],[discount_percentage]]&gt;=0.7,"70%+",
IF(amazon3[[#This Row],[discount_percentage]]&gt;=0.5,"50%-69%",
IF(amazon3[[#This Row],[discount_percentage]]&gt;=0.3,"30%-49%",
IF(amazon3[[#This Row],[discount_percentage]]&gt;=0.1,"10%-29%","Below 10%"))))</f>
        <v>50%-69%</v>
      </c>
      <c r="M1005" s="9" t="str">
        <f>IF(amazon3[[#This Row],[rating]]&gt;=4.5,"Excellent",
IF(amazon3[[#This Row],[rating]]&gt;=4,"Good",
IF(amazon3[[#This Row],[rating]]&gt;=3,"Average","Low")))</f>
        <v>Good</v>
      </c>
      <c r="N1005" s="6">
        <f>amazon3[[#This Row],[actual_price]]-amazon3[[#This Row],[discounted_price]]</f>
        <v>1980</v>
      </c>
    </row>
    <row r="1006" spans="1:14">
      <c r="A1006" t="s">
        <v>8437</v>
      </c>
      <c r="B1006" t="s">
        <v>8438</v>
      </c>
      <c r="C1006" t="s">
        <v>8338</v>
      </c>
      <c r="D1006" t="str">
        <f>LEFT(amazon3[[#This Row],[category]],FIND("|",amazon3[[#This Row],[category]]&amp;"|")-1)</f>
        <v>OfficeProducts</v>
      </c>
      <c r="E1006" s="3">
        <v>420</v>
      </c>
      <c r="F1006" s="3">
        <v>420</v>
      </c>
      <c r="G1006" s="2">
        <v>0</v>
      </c>
      <c r="H1006">
        <v>4.2</v>
      </c>
      <c r="I1006" s="5">
        <v>1926</v>
      </c>
      <c r="J1006" t="s">
        <v>8443</v>
      </c>
      <c r="K1006" s="1" t="s">
        <v>8446</v>
      </c>
      <c r="L1006" t="str">
        <f>IF(amazon3[[#This Row],[discount_percentage]]&gt;=0.7,"70%+",
IF(amazon3[[#This Row],[discount_percentage]]&gt;=0.5,"50%-69%",
IF(amazon3[[#This Row],[discount_percentage]]&gt;=0.3,"30%-49%",
IF(amazon3[[#This Row],[discount_percentage]]&gt;=0.1,"10%-29%","Below 10%"))))</f>
        <v>Below 10%</v>
      </c>
      <c r="M1006" s="9" t="str">
        <f>IF(amazon3[[#This Row],[rating]]&gt;=4.5,"Excellent",
IF(amazon3[[#This Row],[rating]]&gt;=4,"Good",
IF(amazon3[[#This Row],[rating]]&gt;=3,"Average","Low")))</f>
        <v>Good</v>
      </c>
      <c r="N1006" s="6">
        <f>amazon3[[#This Row],[actual_price]]-amazon3[[#This Row],[discounted_price]]</f>
        <v>0</v>
      </c>
    </row>
    <row r="1007" spans="1:14">
      <c r="A1007" t="s">
        <v>8447</v>
      </c>
      <c r="B1007" t="s">
        <v>8448</v>
      </c>
      <c r="C1007" t="s">
        <v>8449</v>
      </c>
      <c r="D1007" t="str">
        <f>LEFT(amazon3[[#This Row],[category]],FIND("|",amazon3[[#This Row],[category]]&amp;"|")-1)</f>
        <v>OfficeProducts</v>
      </c>
      <c r="E1007" s="3">
        <v>225</v>
      </c>
      <c r="F1007" s="3">
        <v>225</v>
      </c>
      <c r="G1007" s="2">
        <v>0</v>
      </c>
      <c r="H1007">
        <v>4.0999999999999996</v>
      </c>
      <c r="I1007" s="5">
        <v>4798</v>
      </c>
      <c r="J1007" t="s">
        <v>8454</v>
      </c>
      <c r="K1007" s="1" t="s">
        <v>8457</v>
      </c>
      <c r="L1007" t="str">
        <f>IF(amazon3[[#This Row],[discount_percentage]]&gt;=0.7,"70%+",
IF(amazon3[[#This Row],[discount_percentage]]&gt;=0.5,"50%-69%",
IF(amazon3[[#This Row],[discount_percentage]]&gt;=0.3,"30%-49%",
IF(amazon3[[#This Row],[discount_percentage]]&gt;=0.1,"10%-29%","Below 10%"))))</f>
        <v>Below 10%</v>
      </c>
      <c r="M1007" s="9" t="str">
        <f>IF(amazon3[[#This Row],[rating]]&gt;=4.5,"Excellent",
IF(amazon3[[#This Row],[rating]]&gt;=4,"Good",
IF(amazon3[[#This Row],[rating]]&gt;=3,"Average","Low")))</f>
        <v>Good</v>
      </c>
      <c r="N1007" s="6">
        <f>amazon3[[#This Row],[actual_price]]-amazon3[[#This Row],[discounted_price]]</f>
        <v>0</v>
      </c>
    </row>
    <row r="1008" spans="1:14">
      <c r="A1008" t="s">
        <v>8458</v>
      </c>
      <c r="B1008" t="s">
        <v>8459</v>
      </c>
      <c r="C1008" t="s">
        <v>8460</v>
      </c>
      <c r="D1008" t="str">
        <f>LEFT(amazon3[[#This Row],[category]],FIND("|",amazon3[[#This Row],[category]]&amp;"|")-1)</f>
        <v>Computers&amp;Accessories</v>
      </c>
      <c r="E1008" s="3">
        <v>199</v>
      </c>
      <c r="F1008" s="3">
        <v>799</v>
      </c>
      <c r="G1008" s="2">
        <v>0.75</v>
      </c>
      <c r="H1008">
        <v>4.0999999999999996</v>
      </c>
      <c r="I1008" s="5">
        <v>7333</v>
      </c>
      <c r="J1008" t="s">
        <v>8465</v>
      </c>
      <c r="K1008" s="1" t="s">
        <v>13099</v>
      </c>
      <c r="L1008" t="str">
        <f>IF(amazon3[[#This Row],[discount_percentage]]&gt;=0.7,"70%+",
IF(amazon3[[#This Row],[discount_percentage]]&gt;=0.5,"50%-69%",
IF(amazon3[[#This Row],[discount_percentage]]&gt;=0.3,"30%-49%",
IF(amazon3[[#This Row],[discount_percentage]]&gt;=0.1,"10%-29%","Below 10%"))))</f>
        <v>70%+</v>
      </c>
      <c r="M1008" s="9" t="str">
        <f>IF(amazon3[[#This Row],[rating]]&gt;=4.5,"Excellent",
IF(amazon3[[#This Row],[rating]]&gt;=4,"Good",
IF(amazon3[[#This Row],[rating]]&gt;=3,"Average","Low")))</f>
        <v>Good</v>
      </c>
      <c r="N1008" s="6">
        <f>amazon3[[#This Row],[actual_price]]-amazon3[[#This Row],[discounted_price]]</f>
        <v>600</v>
      </c>
    </row>
    <row r="1009" spans="1:14">
      <c r="A1009" t="s">
        <v>4720</v>
      </c>
      <c r="B1009" t="s">
        <v>4721</v>
      </c>
      <c r="C1009" t="s">
        <v>3446</v>
      </c>
      <c r="D1009" t="str">
        <f>LEFT(amazon3[[#This Row],[category]],FIND("|",amazon3[[#This Row],[category]]&amp;"|")-1)</f>
        <v>Electronics</v>
      </c>
      <c r="E1009" s="3">
        <v>1799</v>
      </c>
      <c r="F1009" s="3">
        <v>3999</v>
      </c>
      <c r="G1009" s="2">
        <v>0.55000000000000004</v>
      </c>
      <c r="H1009">
        <v>4.5999999999999996</v>
      </c>
      <c r="I1009" s="5">
        <v>245</v>
      </c>
      <c r="J1009" t="s">
        <v>4726</v>
      </c>
      <c r="K1009" s="1" t="s">
        <v>8470</v>
      </c>
      <c r="L1009" t="str">
        <f>IF(amazon3[[#This Row],[discount_percentage]]&gt;=0.7,"70%+",
IF(amazon3[[#This Row],[discount_percentage]]&gt;=0.5,"50%-69%",
IF(amazon3[[#This Row],[discount_percentage]]&gt;=0.3,"30%-49%",
IF(amazon3[[#This Row],[discount_percentage]]&gt;=0.1,"10%-29%","Below 10%"))))</f>
        <v>50%-69%</v>
      </c>
      <c r="M1009" s="9" t="str">
        <f>IF(amazon3[[#This Row],[rating]]&gt;=4.5,"Excellent",
IF(amazon3[[#This Row],[rating]]&gt;=4,"Good",
IF(amazon3[[#This Row],[rating]]&gt;=3,"Average","Low")))</f>
        <v>Excellent</v>
      </c>
      <c r="N1009" s="6">
        <f>amazon3[[#This Row],[actual_price]]-amazon3[[#This Row],[discounted_price]]</f>
        <v>2200</v>
      </c>
    </row>
    <row r="1010" spans="1:14">
      <c r="A1010" t="s">
        <v>8471</v>
      </c>
      <c r="B1010" t="s">
        <v>8472</v>
      </c>
      <c r="C1010" t="s">
        <v>7739</v>
      </c>
      <c r="D1010" t="str">
        <f>LEFT(amazon3[[#This Row],[category]],FIND("|",amazon3[[#This Row],[category]]&amp;"|")-1)</f>
        <v>Computers&amp;Accessories</v>
      </c>
      <c r="E1010" s="3">
        <v>8349</v>
      </c>
      <c r="F1010" s="3">
        <v>9625</v>
      </c>
      <c r="G1010" s="2">
        <v>0.13</v>
      </c>
      <c r="H1010">
        <v>3.8</v>
      </c>
      <c r="I1010" s="5">
        <v>3652</v>
      </c>
      <c r="J1010" t="s">
        <v>8477</v>
      </c>
      <c r="K1010" s="1" t="s">
        <v>8480</v>
      </c>
      <c r="L1010" t="str">
        <f>IF(amazon3[[#This Row],[discount_percentage]]&gt;=0.7,"70%+",
IF(amazon3[[#This Row],[discount_percentage]]&gt;=0.5,"50%-69%",
IF(amazon3[[#This Row],[discount_percentage]]&gt;=0.3,"30%-49%",
IF(amazon3[[#This Row],[discount_percentage]]&gt;=0.1,"10%-29%","Below 10%"))))</f>
        <v>10%-29%</v>
      </c>
      <c r="M1010" s="9" t="str">
        <f>IF(amazon3[[#This Row],[rating]]&gt;=4.5,"Excellent",
IF(amazon3[[#This Row],[rating]]&gt;=4,"Good",
IF(amazon3[[#This Row],[rating]]&gt;=3,"Average","Low")))</f>
        <v>Average</v>
      </c>
      <c r="N1010" s="6">
        <f>amazon3[[#This Row],[actual_price]]-amazon3[[#This Row],[discounted_price]]</f>
        <v>1276</v>
      </c>
    </row>
    <row r="1011" spans="1:14">
      <c r="A1011" t="s">
        <v>8481</v>
      </c>
      <c r="B1011" t="s">
        <v>8482</v>
      </c>
      <c r="C1011" t="s">
        <v>6764</v>
      </c>
      <c r="D1011" t="str">
        <f>LEFT(amazon3[[#This Row],[category]],FIND("|",amazon3[[#This Row],[category]]&amp;"|")-1)</f>
        <v>Computers&amp;Accessories</v>
      </c>
      <c r="E1011" s="3">
        <v>3307</v>
      </c>
      <c r="F1011" s="3">
        <v>6100</v>
      </c>
      <c r="G1011" s="2">
        <v>0.46</v>
      </c>
      <c r="H1011">
        <v>4.3</v>
      </c>
      <c r="I1011" s="5">
        <v>2515</v>
      </c>
      <c r="J1011" t="s">
        <v>8487</v>
      </c>
      <c r="K1011" s="1" t="s">
        <v>8490</v>
      </c>
      <c r="L1011" t="str">
        <f>IF(amazon3[[#This Row],[discount_percentage]]&gt;=0.7,"70%+",
IF(amazon3[[#This Row],[discount_percentage]]&gt;=0.5,"50%-69%",
IF(amazon3[[#This Row],[discount_percentage]]&gt;=0.3,"30%-49%",
IF(amazon3[[#This Row],[discount_percentage]]&gt;=0.1,"10%-29%","Below 10%"))))</f>
        <v>30%-49%</v>
      </c>
      <c r="M1011" s="9" t="str">
        <f>IF(amazon3[[#This Row],[rating]]&gt;=4.5,"Excellent",
IF(amazon3[[#This Row],[rating]]&gt;=4,"Good",
IF(amazon3[[#This Row],[rating]]&gt;=3,"Average","Low")))</f>
        <v>Good</v>
      </c>
      <c r="N1011" s="6">
        <f>amazon3[[#This Row],[actual_price]]-amazon3[[#This Row],[discounted_price]]</f>
        <v>2793</v>
      </c>
    </row>
    <row r="1012" spans="1:14">
      <c r="A1012" t="s">
        <v>795</v>
      </c>
      <c r="B1012" t="s">
        <v>796</v>
      </c>
      <c r="C1012" t="s">
        <v>18</v>
      </c>
      <c r="D1012" t="str">
        <f>LEFT(amazon3[[#This Row],[category]],FIND("|",amazon3[[#This Row],[category]]&amp;"|")-1)</f>
        <v>Computers&amp;Accessories</v>
      </c>
      <c r="E1012" s="3">
        <v>325</v>
      </c>
      <c r="F1012" s="3">
        <v>1299</v>
      </c>
      <c r="G1012" s="2">
        <v>0.75</v>
      </c>
      <c r="H1012">
        <v>4.2</v>
      </c>
      <c r="I1012" s="5">
        <v>10576</v>
      </c>
      <c r="J1012" t="s">
        <v>801</v>
      </c>
      <c r="K1012" s="1" t="s">
        <v>8492</v>
      </c>
      <c r="L1012" t="str">
        <f>IF(amazon3[[#This Row],[discount_percentage]]&gt;=0.7,"70%+",
IF(amazon3[[#This Row],[discount_percentage]]&gt;=0.5,"50%-69%",
IF(amazon3[[#This Row],[discount_percentage]]&gt;=0.3,"30%-49%",
IF(amazon3[[#This Row],[discount_percentage]]&gt;=0.1,"10%-29%","Below 10%"))))</f>
        <v>70%+</v>
      </c>
      <c r="M1012" s="9" t="str">
        <f>IF(amazon3[[#This Row],[rating]]&gt;=4.5,"Excellent",
IF(amazon3[[#This Row],[rating]]&gt;=4,"Good",
IF(amazon3[[#This Row],[rating]]&gt;=3,"Average","Low")))</f>
        <v>Good</v>
      </c>
      <c r="N1012" s="6">
        <f>amazon3[[#This Row],[actual_price]]-amazon3[[#This Row],[discounted_price]]</f>
        <v>974</v>
      </c>
    </row>
    <row r="1013" spans="1:14">
      <c r="A1013" t="s">
        <v>8493</v>
      </c>
      <c r="B1013" t="s">
        <v>8494</v>
      </c>
      <c r="C1013" t="s">
        <v>4854</v>
      </c>
      <c r="D1013" t="str">
        <f>LEFT(amazon3[[#This Row],[category]],FIND("|",amazon3[[#This Row],[category]]&amp;"|")-1)</f>
        <v>Computers&amp;Accessories</v>
      </c>
      <c r="E1013" s="3">
        <v>449</v>
      </c>
      <c r="F1013" s="3">
        <v>1300</v>
      </c>
      <c r="G1013" s="2">
        <v>0.65</v>
      </c>
      <c r="H1013">
        <v>4.2</v>
      </c>
      <c r="I1013" s="5">
        <v>4959</v>
      </c>
      <c r="J1013" t="s">
        <v>8499</v>
      </c>
      <c r="K1013" s="1" t="s">
        <v>8502</v>
      </c>
      <c r="L1013" t="str">
        <f>IF(amazon3[[#This Row],[discount_percentage]]&gt;=0.7,"70%+",
IF(amazon3[[#This Row],[discount_percentage]]&gt;=0.5,"50%-69%",
IF(amazon3[[#This Row],[discount_percentage]]&gt;=0.3,"30%-49%",
IF(amazon3[[#This Row],[discount_percentage]]&gt;=0.1,"10%-29%","Below 10%"))))</f>
        <v>50%-69%</v>
      </c>
      <c r="M1013" s="9" t="str">
        <f>IF(amazon3[[#This Row],[rating]]&gt;=4.5,"Excellent",
IF(amazon3[[#This Row],[rating]]&gt;=4,"Good",
IF(amazon3[[#This Row],[rating]]&gt;=3,"Average","Low")))</f>
        <v>Good</v>
      </c>
      <c r="N1013" s="6">
        <f>amazon3[[#This Row],[actual_price]]-amazon3[[#This Row],[discounted_price]]</f>
        <v>851</v>
      </c>
    </row>
    <row r="1014" spans="1:14">
      <c r="A1014" t="s">
        <v>8503</v>
      </c>
      <c r="B1014" t="s">
        <v>8504</v>
      </c>
      <c r="C1014" t="s">
        <v>5068</v>
      </c>
      <c r="D1014" t="str">
        <f>LEFT(amazon3[[#This Row],[category]],FIND("|",amazon3[[#This Row],[category]]&amp;"|")-1)</f>
        <v>Electronics</v>
      </c>
      <c r="E1014" s="3">
        <v>380</v>
      </c>
      <c r="F1014" s="3">
        <v>400</v>
      </c>
      <c r="G1014" s="2">
        <v>0.05</v>
      </c>
      <c r="H1014">
        <v>4.4000000000000004</v>
      </c>
      <c r="I1014" s="5">
        <v>2111</v>
      </c>
      <c r="J1014" t="s">
        <v>8509</v>
      </c>
      <c r="K1014" s="1" t="s">
        <v>8512</v>
      </c>
      <c r="L1014" t="str">
        <f>IF(amazon3[[#This Row],[discount_percentage]]&gt;=0.7,"70%+",
IF(amazon3[[#This Row],[discount_percentage]]&gt;=0.5,"50%-69%",
IF(amazon3[[#This Row],[discount_percentage]]&gt;=0.3,"30%-49%",
IF(amazon3[[#This Row],[discount_percentage]]&gt;=0.1,"10%-29%","Below 10%"))))</f>
        <v>Below 10%</v>
      </c>
      <c r="M1014" s="9" t="str">
        <f>IF(amazon3[[#This Row],[rating]]&gt;=4.5,"Excellent",
IF(amazon3[[#This Row],[rating]]&gt;=4,"Good",
IF(amazon3[[#This Row],[rating]]&gt;=3,"Average","Low")))</f>
        <v>Good</v>
      </c>
      <c r="N1014" s="6">
        <f>amazon3[[#This Row],[actual_price]]-amazon3[[#This Row],[discounted_price]]</f>
        <v>20</v>
      </c>
    </row>
    <row r="1015" spans="1:14">
      <c r="A1015" t="s">
        <v>8513</v>
      </c>
      <c r="B1015" t="s">
        <v>8514</v>
      </c>
      <c r="C1015" t="s">
        <v>4876</v>
      </c>
      <c r="D1015" t="str">
        <f>LEFT(amazon3[[#This Row],[category]],FIND("|",amazon3[[#This Row],[category]]&amp;"|")-1)</f>
        <v>Computers&amp;Accessories</v>
      </c>
      <c r="E1015" s="3">
        <v>499</v>
      </c>
      <c r="F1015" s="3">
        <v>1399</v>
      </c>
      <c r="G1015" s="2">
        <v>0.64</v>
      </c>
      <c r="H1015">
        <v>3.9</v>
      </c>
      <c r="I1015" s="5">
        <v>1462</v>
      </c>
      <c r="J1015" t="s">
        <v>8519</v>
      </c>
      <c r="K1015" s="1" t="s">
        <v>8522</v>
      </c>
      <c r="L1015" t="str">
        <f>IF(amazon3[[#This Row],[discount_percentage]]&gt;=0.7,"70%+",
IF(amazon3[[#This Row],[discount_percentage]]&gt;=0.5,"50%-69%",
IF(amazon3[[#This Row],[discount_percentage]]&gt;=0.3,"30%-49%",
IF(amazon3[[#This Row],[discount_percentage]]&gt;=0.1,"10%-29%","Below 10%"))))</f>
        <v>50%-69%</v>
      </c>
      <c r="M1015" s="9" t="str">
        <f>IF(amazon3[[#This Row],[rating]]&gt;=4.5,"Excellent",
IF(amazon3[[#This Row],[rating]]&gt;=4,"Good",
IF(amazon3[[#This Row],[rating]]&gt;=3,"Average","Low")))</f>
        <v>Average</v>
      </c>
      <c r="N1015" s="6">
        <f>amazon3[[#This Row],[actual_price]]-amazon3[[#This Row],[discounted_price]]</f>
        <v>900</v>
      </c>
    </row>
    <row r="1016" spans="1:14">
      <c r="A1016" t="s">
        <v>8523</v>
      </c>
      <c r="B1016" t="s">
        <v>8524</v>
      </c>
      <c r="C1016" t="s">
        <v>8525</v>
      </c>
      <c r="D1016" t="str">
        <f>LEFT(amazon3[[#This Row],[category]],FIND("|",amazon3[[#This Row],[category]]&amp;"|")-1)</f>
        <v>Computers&amp;Accessories</v>
      </c>
      <c r="E1016" s="3">
        <v>37247</v>
      </c>
      <c r="F1016" s="3">
        <v>59890</v>
      </c>
      <c r="G1016" s="2">
        <v>0.38</v>
      </c>
      <c r="H1016">
        <v>4</v>
      </c>
      <c r="I1016" s="5">
        <v>323</v>
      </c>
      <c r="J1016" t="s">
        <v>8530</v>
      </c>
      <c r="K1016" s="1" t="s">
        <v>8533</v>
      </c>
      <c r="L1016" t="str">
        <f>IF(amazon3[[#This Row],[discount_percentage]]&gt;=0.7,"70%+",
IF(amazon3[[#This Row],[discount_percentage]]&gt;=0.5,"50%-69%",
IF(amazon3[[#This Row],[discount_percentage]]&gt;=0.3,"30%-49%",
IF(amazon3[[#This Row],[discount_percentage]]&gt;=0.1,"10%-29%","Below 10%"))))</f>
        <v>30%-49%</v>
      </c>
      <c r="M1016" s="9" t="str">
        <f>IF(amazon3[[#This Row],[rating]]&gt;=4.5,"Excellent",
IF(amazon3[[#This Row],[rating]]&gt;=4,"Good",
IF(amazon3[[#This Row],[rating]]&gt;=3,"Average","Low")))</f>
        <v>Good</v>
      </c>
      <c r="N1016" s="6">
        <f>amazon3[[#This Row],[actual_price]]-amazon3[[#This Row],[discounted_price]]</f>
        <v>22643</v>
      </c>
    </row>
    <row r="1017" spans="1:14">
      <c r="A1017" t="s">
        <v>8534</v>
      </c>
      <c r="B1017" t="s">
        <v>8535</v>
      </c>
      <c r="C1017" t="s">
        <v>4443</v>
      </c>
      <c r="D1017" t="str">
        <f>LEFT(amazon3[[#This Row],[category]],FIND("|",amazon3[[#This Row],[category]]&amp;"|")-1)</f>
        <v>Electronics</v>
      </c>
      <c r="E1017" s="3">
        <v>849</v>
      </c>
      <c r="F1017" s="3">
        <v>2490</v>
      </c>
      <c r="G1017" s="2">
        <v>0.66</v>
      </c>
      <c r="H1017">
        <v>4.2</v>
      </c>
      <c r="I1017" s="5">
        <v>91188</v>
      </c>
      <c r="J1017" t="s">
        <v>8540</v>
      </c>
      <c r="K1017" s="1" t="s">
        <v>8543</v>
      </c>
      <c r="L1017" t="str">
        <f>IF(amazon3[[#This Row],[discount_percentage]]&gt;=0.7,"70%+",
IF(amazon3[[#This Row],[discount_percentage]]&gt;=0.5,"50%-69%",
IF(amazon3[[#This Row],[discount_percentage]]&gt;=0.3,"30%-49%",
IF(amazon3[[#This Row],[discount_percentage]]&gt;=0.1,"10%-29%","Below 10%"))))</f>
        <v>50%-69%</v>
      </c>
      <c r="M1017" s="9" t="str">
        <f>IF(amazon3[[#This Row],[rating]]&gt;=4.5,"Excellent",
IF(amazon3[[#This Row],[rating]]&gt;=4,"Good",
IF(amazon3[[#This Row],[rating]]&gt;=3,"Average","Low")))</f>
        <v>Good</v>
      </c>
      <c r="N1017" s="6">
        <f>amazon3[[#This Row],[actual_price]]-amazon3[[#This Row],[discounted_price]]</f>
        <v>1641</v>
      </c>
    </row>
    <row r="1018" spans="1:14">
      <c r="A1018" t="s">
        <v>8544</v>
      </c>
      <c r="B1018" t="s">
        <v>8545</v>
      </c>
      <c r="C1018" t="s">
        <v>6219</v>
      </c>
      <c r="D1018" t="str">
        <f>LEFT(amazon3[[#This Row],[category]],FIND("|",amazon3[[#This Row],[category]]&amp;"|")-1)</f>
        <v>Electronics</v>
      </c>
      <c r="E1018" s="3">
        <v>799</v>
      </c>
      <c r="F1018" s="3">
        <v>1999</v>
      </c>
      <c r="G1018" s="2">
        <v>0.6</v>
      </c>
      <c r="H1018">
        <v>3.7</v>
      </c>
      <c r="I1018" s="5">
        <v>418</v>
      </c>
      <c r="J1018" t="s">
        <v>8550</v>
      </c>
      <c r="K1018" s="1" t="s">
        <v>8553</v>
      </c>
      <c r="L1018" t="str">
        <f>IF(amazon3[[#This Row],[discount_percentage]]&gt;=0.7,"70%+",
IF(amazon3[[#This Row],[discount_percentage]]&gt;=0.5,"50%-69%",
IF(amazon3[[#This Row],[discount_percentage]]&gt;=0.3,"30%-49%",
IF(amazon3[[#This Row],[discount_percentage]]&gt;=0.1,"10%-29%","Below 10%"))))</f>
        <v>50%-69%</v>
      </c>
      <c r="M1018" s="9" t="str">
        <f>IF(amazon3[[#This Row],[rating]]&gt;=4.5,"Excellent",
IF(amazon3[[#This Row],[rating]]&gt;=4,"Good",
IF(amazon3[[#This Row],[rating]]&gt;=3,"Average","Low")))</f>
        <v>Average</v>
      </c>
      <c r="N1018" s="6">
        <f>amazon3[[#This Row],[actual_price]]-amazon3[[#This Row],[discounted_price]]</f>
        <v>1200</v>
      </c>
    </row>
    <row r="1019" spans="1:14">
      <c r="A1019" t="s">
        <v>4824</v>
      </c>
      <c r="B1019" t="s">
        <v>4825</v>
      </c>
      <c r="C1019" t="s">
        <v>3883</v>
      </c>
      <c r="D1019" t="str">
        <f>LEFT(amazon3[[#This Row],[category]],FIND("|",amazon3[[#This Row],[category]]&amp;"|")-1)</f>
        <v>Electronics</v>
      </c>
      <c r="E1019" s="3">
        <v>2599</v>
      </c>
      <c r="F1019" s="3">
        <v>6999</v>
      </c>
      <c r="G1019" s="2">
        <v>0.63</v>
      </c>
      <c r="H1019">
        <v>4.5</v>
      </c>
      <c r="I1019" s="5">
        <v>1526</v>
      </c>
      <c r="J1019" t="s">
        <v>4830</v>
      </c>
      <c r="K1019" s="1" t="s">
        <v>8555</v>
      </c>
      <c r="L1019" t="str">
        <f>IF(amazon3[[#This Row],[discount_percentage]]&gt;=0.7,"70%+",
IF(amazon3[[#This Row],[discount_percentage]]&gt;=0.5,"50%-69%",
IF(amazon3[[#This Row],[discount_percentage]]&gt;=0.3,"30%-49%",
IF(amazon3[[#This Row],[discount_percentage]]&gt;=0.1,"10%-29%","Below 10%"))))</f>
        <v>50%-69%</v>
      </c>
      <c r="M1019" s="9" t="str">
        <f>IF(amazon3[[#This Row],[rating]]&gt;=4.5,"Excellent",
IF(amazon3[[#This Row],[rating]]&gt;=4,"Good",
IF(amazon3[[#This Row],[rating]]&gt;=3,"Average","Low")))</f>
        <v>Excellent</v>
      </c>
      <c r="N1019" s="6">
        <f>amazon3[[#This Row],[actual_price]]-amazon3[[#This Row],[discounted_price]]</f>
        <v>4400</v>
      </c>
    </row>
    <row r="1020" spans="1:14">
      <c r="A1020" t="s">
        <v>820</v>
      </c>
      <c r="B1020" t="s">
        <v>821</v>
      </c>
      <c r="C1020" t="s">
        <v>18</v>
      </c>
      <c r="D1020" t="str">
        <f>LEFT(amazon3[[#This Row],[category]],FIND("|",amazon3[[#This Row],[category]]&amp;"|")-1)</f>
        <v>Computers&amp;Accessories</v>
      </c>
      <c r="E1020" s="3">
        <v>199</v>
      </c>
      <c r="F1020" s="3">
        <v>999</v>
      </c>
      <c r="G1020" s="2">
        <v>0.8</v>
      </c>
      <c r="H1020">
        <v>4.5</v>
      </c>
      <c r="I1020" s="5">
        <v>127</v>
      </c>
      <c r="J1020" t="s">
        <v>826</v>
      </c>
      <c r="K1020" s="1" t="s">
        <v>8556</v>
      </c>
      <c r="L1020" t="str">
        <f>IF(amazon3[[#This Row],[discount_percentage]]&gt;=0.7,"70%+",
IF(amazon3[[#This Row],[discount_percentage]]&gt;=0.5,"50%-69%",
IF(amazon3[[#This Row],[discount_percentage]]&gt;=0.3,"30%-49%",
IF(amazon3[[#This Row],[discount_percentage]]&gt;=0.1,"10%-29%","Below 10%"))))</f>
        <v>70%+</v>
      </c>
      <c r="M1020" s="9" t="str">
        <f>IF(amazon3[[#This Row],[rating]]&gt;=4.5,"Excellent",
IF(amazon3[[#This Row],[rating]]&gt;=4,"Good",
IF(amazon3[[#This Row],[rating]]&gt;=3,"Average","Low")))</f>
        <v>Excellent</v>
      </c>
      <c r="N1020" s="6">
        <f>amazon3[[#This Row],[actual_price]]-amazon3[[#This Row],[discounted_price]]</f>
        <v>800</v>
      </c>
    </row>
    <row r="1021" spans="1:14">
      <c r="A1021" t="s">
        <v>835</v>
      </c>
      <c r="B1021" t="s">
        <v>836</v>
      </c>
      <c r="C1021" t="s">
        <v>99</v>
      </c>
      <c r="D1021" t="str">
        <f>LEFT(amazon3[[#This Row],[category]],FIND("|",amazon3[[#This Row],[category]]&amp;"|")-1)</f>
        <v>Computers&amp;Accessories</v>
      </c>
      <c r="E1021" s="3">
        <v>269</v>
      </c>
      <c r="F1021" s="3">
        <v>800</v>
      </c>
      <c r="G1021" s="2">
        <v>0.66</v>
      </c>
      <c r="H1021">
        <v>3.6</v>
      </c>
      <c r="I1021" s="5">
        <v>10134</v>
      </c>
      <c r="J1021" t="s">
        <v>841</v>
      </c>
      <c r="K1021" s="1" t="s">
        <v>8558</v>
      </c>
      <c r="L1021" t="str">
        <f>IF(amazon3[[#This Row],[discount_percentage]]&gt;=0.7,"70%+",
IF(amazon3[[#This Row],[discount_percentage]]&gt;=0.5,"50%-69%",
IF(amazon3[[#This Row],[discount_percentage]]&gt;=0.3,"30%-49%",
IF(amazon3[[#This Row],[discount_percentage]]&gt;=0.1,"10%-29%","Below 10%"))))</f>
        <v>50%-69%</v>
      </c>
      <c r="M1021" s="9" t="str">
        <f>IF(amazon3[[#This Row],[rating]]&gt;=4.5,"Excellent",
IF(amazon3[[#This Row],[rating]]&gt;=4,"Good",
IF(amazon3[[#This Row],[rating]]&gt;=3,"Average","Low")))</f>
        <v>Average</v>
      </c>
      <c r="N1021" s="6">
        <f>amazon3[[#This Row],[actual_price]]-amazon3[[#This Row],[discounted_price]]</f>
        <v>531</v>
      </c>
    </row>
    <row r="1022" spans="1:14">
      <c r="A1022" t="s">
        <v>8559</v>
      </c>
      <c r="B1022" t="s">
        <v>8560</v>
      </c>
      <c r="C1022" t="s">
        <v>5858</v>
      </c>
      <c r="D1022" t="str">
        <f>LEFT(amazon3[[#This Row],[category]],FIND("|",amazon3[[#This Row],[category]]&amp;"|")-1)</f>
        <v>Computers&amp;Accessories</v>
      </c>
      <c r="E1022" s="3">
        <v>298</v>
      </c>
      <c r="F1022" s="3">
        <v>999</v>
      </c>
      <c r="G1022" s="2">
        <v>0.7</v>
      </c>
      <c r="H1022">
        <v>4.3</v>
      </c>
      <c r="I1022" s="5">
        <v>1552</v>
      </c>
      <c r="J1022" t="s">
        <v>8565</v>
      </c>
      <c r="K1022" s="1" t="s">
        <v>8568</v>
      </c>
      <c r="L1022" t="str">
        <f>IF(amazon3[[#This Row],[discount_percentage]]&gt;=0.7,"70%+",
IF(amazon3[[#This Row],[discount_percentage]]&gt;=0.5,"50%-69%",
IF(amazon3[[#This Row],[discount_percentage]]&gt;=0.3,"30%-49%",
IF(amazon3[[#This Row],[discount_percentage]]&gt;=0.1,"10%-29%","Below 10%"))))</f>
        <v>70%+</v>
      </c>
      <c r="M1022" s="9" t="str">
        <f>IF(amazon3[[#This Row],[rating]]&gt;=4.5,"Excellent",
IF(amazon3[[#This Row],[rating]]&gt;=4,"Good",
IF(amazon3[[#This Row],[rating]]&gt;=3,"Average","Low")))</f>
        <v>Good</v>
      </c>
      <c r="N1022" s="6">
        <f>amazon3[[#This Row],[actual_price]]-amazon3[[#This Row],[discounted_price]]</f>
        <v>701</v>
      </c>
    </row>
    <row r="1023" spans="1:14">
      <c r="A1023" t="s">
        <v>8569</v>
      </c>
      <c r="B1023" t="s">
        <v>8570</v>
      </c>
      <c r="C1023" t="s">
        <v>6219</v>
      </c>
      <c r="D1023" t="str">
        <f>LEFT(amazon3[[#This Row],[category]],FIND("|",amazon3[[#This Row],[category]]&amp;"|")-1)</f>
        <v>Electronics</v>
      </c>
      <c r="E1023" s="3">
        <v>1499</v>
      </c>
      <c r="F1023" s="3">
        <v>2999</v>
      </c>
      <c r="G1023" s="2">
        <v>0.5</v>
      </c>
      <c r="H1023">
        <v>4.0999999999999996</v>
      </c>
      <c r="I1023" s="5">
        <v>25262</v>
      </c>
      <c r="J1023" t="s">
        <v>8575</v>
      </c>
      <c r="K1023" s="1" t="s">
        <v>8578</v>
      </c>
      <c r="L1023" t="str">
        <f>IF(amazon3[[#This Row],[discount_percentage]]&gt;=0.7,"70%+",
IF(amazon3[[#This Row],[discount_percentage]]&gt;=0.5,"50%-69%",
IF(amazon3[[#This Row],[discount_percentage]]&gt;=0.3,"30%-49%",
IF(amazon3[[#This Row],[discount_percentage]]&gt;=0.1,"10%-29%","Below 10%"))))</f>
        <v>50%-69%</v>
      </c>
      <c r="M1023" s="9" t="str">
        <f>IF(amazon3[[#This Row],[rating]]&gt;=4.5,"Excellent",
IF(amazon3[[#This Row],[rating]]&gt;=4,"Good",
IF(amazon3[[#This Row],[rating]]&gt;=3,"Average","Low")))</f>
        <v>Good</v>
      </c>
      <c r="N1023" s="6">
        <f>amazon3[[#This Row],[actual_price]]-amazon3[[#This Row],[discounted_price]]</f>
        <v>1500</v>
      </c>
    </row>
    <row r="1024" spans="1:14">
      <c r="A1024" t="s">
        <v>8579</v>
      </c>
      <c r="B1024" t="s">
        <v>8580</v>
      </c>
      <c r="C1024" t="s">
        <v>8581</v>
      </c>
      <c r="D1024" t="str">
        <f>LEFT(amazon3[[#This Row],[category]],FIND("|",amazon3[[#This Row],[category]]&amp;"|")-1)</f>
        <v>Home&amp;Kitchen</v>
      </c>
      <c r="E1024" s="3">
        <v>649</v>
      </c>
      <c r="F1024" s="3">
        <v>1245</v>
      </c>
      <c r="G1024" s="2">
        <v>0.48</v>
      </c>
      <c r="H1024">
        <v>3.9</v>
      </c>
      <c r="I1024" s="5">
        <v>123365</v>
      </c>
      <c r="J1024" t="s">
        <v>8586</v>
      </c>
      <c r="K1024" s="1" t="s">
        <v>8589</v>
      </c>
      <c r="L1024" t="str">
        <f>IF(amazon3[[#This Row],[discount_percentage]]&gt;=0.7,"70%+",
IF(amazon3[[#This Row],[discount_percentage]]&gt;=0.5,"50%-69%",
IF(amazon3[[#This Row],[discount_percentage]]&gt;=0.3,"30%-49%",
IF(amazon3[[#This Row],[discount_percentage]]&gt;=0.1,"10%-29%","Below 10%"))))</f>
        <v>30%-49%</v>
      </c>
      <c r="M1024" s="9" t="str">
        <f>IF(amazon3[[#This Row],[rating]]&gt;=4.5,"Excellent",
IF(amazon3[[#This Row],[rating]]&gt;=4,"Good",
IF(amazon3[[#This Row],[rating]]&gt;=3,"Average","Low")))</f>
        <v>Average</v>
      </c>
      <c r="N1024" s="6">
        <f>amazon3[[#This Row],[actual_price]]-amazon3[[#This Row],[discounted_price]]</f>
        <v>596</v>
      </c>
    </row>
    <row r="1025" spans="1:14">
      <c r="A1025" t="s">
        <v>8590</v>
      </c>
      <c r="B1025" t="s">
        <v>8591</v>
      </c>
      <c r="C1025" t="s">
        <v>8592</v>
      </c>
      <c r="D1025" t="str">
        <f>LEFT(amazon3[[#This Row],[category]],FIND("|",amazon3[[#This Row],[category]]&amp;"|")-1)</f>
        <v>Home&amp;Kitchen</v>
      </c>
      <c r="E1025" s="3">
        <v>1199</v>
      </c>
      <c r="F1025" s="3">
        <v>1695</v>
      </c>
      <c r="G1025" s="2">
        <v>0.28999999999999998</v>
      </c>
      <c r="H1025">
        <v>3.6</v>
      </c>
      <c r="I1025" s="5">
        <v>13300</v>
      </c>
      <c r="J1025" t="s">
        <v>8597</v>
      </c>
      <c r="K1025" s="1" t="s">
        <v>8600</v>
      </c>
      <c r="L1025" t="str">
        <f>IF(amazon3[[#This Row],[discount_percentage]]&gt;=0.7,"70%+",
IF(amazon3[[#This Row],[discount_percentage]]&gt;=0.5,"50%-69%",
IF(amazon3[[#This Row],[discount_percentage]]&gt;=0.3,"30%-49%",
IF(amazon3[[#This Row],[discount_percentage]]&gt;=0.1,"10%-29%","Below 10%"))))</f>
        <v>10%-29%</v>
      </c>
      <c r="M1025" s="9" t="str">
        <f>IF(amazon3[[#This Row],[rating]]&gt;=4.5,"Excellent",
IF(amazon3[[#This Row],[rating]]&gt;=4,"Good",
IF(amazon3[[#This Row],[rating]]&gt;=3,"Average","Low")))</f>
        <v>Average</v>
      </c>
      <c r="N1025" s="6">
        <f>amazon3[[#This Row],[actual_price]]-amazon3[[#This Row],[discounted_price]]</f>
        <v>496</v>
      </c>
    </row>
    <row r="1026" spans="1:14">
      <c r="A1026" t="s">
        <v>8601</v>
      </c>
      <c r="B1026" t="s">
        <v>8602</v>
      </c>
      <c r="C1026" t="s">
        <v>8603</v>
      </c>
      <c r="D1026" t="str">
        <f>LEFT(amazon3[[#This Row],[category]],FIND("|",amazon3[[#This Row],[category]]&amp;"|")-1)</f>
        <v>Home&amp;Kitchen</v>
      </c>
      <c r="E1026" s="3">
        <v>1199</v>
      </c>
      <c r="F1026" s="3">
        <v>2000</v>
      </c>
      <c r="G1026" s="2">
        <v>0.4</v>
      </c>
      <c r="H1026">
        <v>4</v>
      </c>
      <c r="I1026" s="5">
        <v>18543</v>
      </c>
      <c r="J1026" t="s">
        <v>8608</v>
      </c>
      <c r="K1026" s="1" t="s">
        <v>8611</v>
      </c>
      <c r="L1026" t="str">
        <f>IF(amazon3[[#This Row],[discount_percentage]]&gt;=0.7,"70%+",
IF(amazon3[[#This Row],[discount_percentage]]&gt;=0.5,"50%-69%",
IF(amazon3[[#This Row],[discount_percentage]]&gt;=0.3,"30%-49%",
IF(amazon3[[#This Row],[discount_percentage]]&gt;=0.1,"10%-29%","Below 10%"))))</f>
        <v>30%-49%</v>
      </c>
      <c r="M1026" s="9" t="str">
        <f>IF(amazon3[[#This Row],[rating]]&gt;=4.5,"Excellent",
IF(amazon3[[#This Row],[rating]]&gt;=4,"Good",
IF(amazon3[[#This Row],[rating]]&gt;=3,"Average","Low")))</f>
        <v>Good</v>
      </c>
      <c r="N1026" s="6">
        <f>amazon3[[#This Row],[actual_price]]-amazon3[[#This Row],[discounted_price]]</f>
        <v>801</v>
      </c>
    </row>
    <row r="1027" spans="1:14">
      <c r="A1027" t="s">
        <v>8612</v>
      </c>
      <c r="B1027" t="s">
        <v>8613</v>
      </c>
      <c r="C1027" t="s">
        <v>8614</v>
      </c>
      <c r="D1027" t="str">
        <f>LEFT(amazon3[[#This Row],[category]],FIND("|",amazon3[[#This Row],[category]]&amp;"|")-1)</f>
        <v>Home&amp;Kitchen</v>
      </c>
      <c r="E1027" s="3">
        <v>455</v>
      </c>
      <c r="F1027" s="3">
        <v>999</v>
      </c>
      <c r="G1027" s="2">
        <v>0.54</v>
      </c>
      <c r="H1027">
        <v>4.0999999999999996</v>
      </c>
      <c r="I1027" s="5">
        <v>3578</v>
      </c>
      <c r="J1027" t="s">
        <v>8619</v>
      </c>
      <c r="K1027" s="1" t="s">
        <v>8622</v>
      </c>
      <c r="L1027" t="str">
        <f>IF(amazon3[[#This Row],[discount_percentage]]&gt;=0.7,"70%+",
IF(amazon3[[#This Row],[discount_percentage]]&gt;=0.5,"50%-69%",
IF(amazon3[[#This Row],[discount_percentage]]&gt;=0.3,"30%-49%",
IF(amazon3[[#This Row],[discount_percentage]]&gt;=0.1,"10%-29%","Below 10%"))))</f>
        <v>50%-69%</v>
      </c>
      <c r="M1027" s="9" t="str">
        <f>IF(amazon3[[#This Row],[rating]]&gt;=4.5,"Excellent",
IF(amazon3[[#This Row],[rating]]&gt;=4,"Good",
IF(amazon3[[#This Row],[rating]]&gt;=3,"Average","Low")))</f>
        <v>Good</v>
      </c>
      <c r="N1027" s="6">
        <f>amazon3[[#This Row],[actual_price]]-amazon3[[#This Row],[discounted_price]]</f>
        <v>544</v>
      </c>
    </row>
    <row r="1028" spans="1:14">
      <c r="A1028" t="s">
        <v>8623</v>
      </c>
      <c r="B1028" t="s">
        <v>8624</v>
      </c>
      <c r="C1028" t="s">
        <v>8625</v>
      </c>
      <c r="D1028" t="str">
        <f>LEFT(amazon3[[#This Row],[category]],FIND("|",amazon3[[#This Row],[category]]&amp;"|")-1)</f>
        <v>Home&amp;Kitchen</v>
      </c>
      <c r="E1028" s="3">
        <v>199</v>
      </c>
      <c r="F1028" s="3">
        <v>1999</v>
      </c>
      <c r="G1028" s="2">
        <v>0.9</v>
      </c>
      <c r="H1028">
        <v>3.7</v>
      </c>
      <c r="I1028" s="5">
        <v>2031</v>
      </c>
      <c r="J1028" t="s">
        <v>8630</v>
      </c>
      <c r="K1028" s="1" t="s">
        <v>8633</v>
      </c>
      <c r="L1028" t="str">
        <f>IF(amazon3[[#This Row],[discount_percentage]]&gt;=0.7,"70%+",
IF(amazon3[[#This Row],[discount_percentage]]&gt;=0.5,"50%-69%",
IF(amazon3[[#This Row],[discount_percentage]]&gt;=0.3,"30%-49%",
IF(amazon3[[#This Row],[discount_percentage]]&gt;=0.1,"10%-29%","Below 10%"))))</f>
        <v>70%+</v>
      </c>
      <c r="M1028" s="9" t="str">
        <f>IF(amazon3[[#This Row],[rating]]&gt;=4.5,"Excellent",
IF(amazon3[[#This Row],[rating]]&gt;=4,"Good",
IF(amazon3[[#This Row],[rating]]&gt;=3,"Average","Low")))</f>
        <v>Average</v>
      </c>
      <c r="N1028" s="6">
        <f>amazon3[[#This Row],[actual_price]]-amazon3[[#This Row],[discounted_price]]</f>
        <v>1800</v>
      </c>
    </row>
    <row r="1029" spans="1:14">
      <c r="A1029" t="s">
        <v>8634</v>
      </c>
      <c r="B1029" t="s">
        <v>8635</v>
      </c>
      <c r="C1029" t="s">
        <v>8625</v>
      </c>
      <c r="D1029" t="str">
        <f>LEFT(amazon3[[#This Row],[category]],FIND("|",amazon3[[#This Row],[category]]&amp;"|")-1)</f>
        <v>Home&amp;Kitchen</v>
      </c>
      <c r="E1029" s="3">
        <v>293</v>
      </c>
      <c r="F1029" s="3">
        <v>499</v>
      </c>
      <c r="G1029" s="2">
        <v>0.41</v>
      </c>
      <c r="H1029">
        <v>3.9</v>
      </c>
      <c r="I1029" s="5">
        <v>44994</v>
      </c>
      <c r="J1029" t="s">
        <v>8640</v>
      </c>
      <c r="K1029" s="1" t="s">
        <v>8643</v>
      </c>
      <c r="L1029" t="str">
        <f>IF(amazon3[[#This Row],[discount_percentage]]&gt;=0.7,"70%+",
IF(amazon3[[#This Row],[discount_percentage]]&gt;=0.5,"50%-69%",
IF(amazon3[[#This Row],[discount_percentage]]&gt;=0.3,"30%-49%",
IF(amazon3[[#This Row],[discount_percentage]]&gt;=0.1,"10%-29%","Below 10%"))))</f>
        <v>30%-49%</v>
      </c>
      <c r="M1029" s="9" t="str">
        <f>IF(amazon3[[#This Row],[rating]]&gt;=4.5,"Excellent",
IF(amazon3[[#This Row],[rating]]&gt;=4,"Good",
IF(amazon3[[#This Row],[rating]]&gt;=3,"Average","Low")))</f>
        <v>Average</v>
      </c>
      <c r="N1029" s="6">
        <f>amazon3[[#This Row],[actual_price]]-amazon3[[#This Row],[discounted_price]]</f>
        <v>206</v>
      </c>
    </row>
    <row r="1030" spans="1:14">
      <c r="A1030" t="s">
        <v>8644</v>
      </c>
      <c r="B1030" t="s">
        <v>8645</v>
      </c>
      <c r="C1030" t="s">
        <v>8646</v>
      </c>
      <c r="D1030" t="str">
        <f>LEFT(amazon3[[#This Row],[category]],FIND("|",amazon3[[#This Row],[category]]&amp;"|")-1)</f>
        <v>Home&amp;Kitchen</v>
      </c>
      <c r="E1030" s="3">
        <v>199</v>
      </c>
      <c r="F1030" s="3">
        <v>495</v>
      </c>
      <c r="G1030" s="2">
        <v>0.6</v>
      </c>
      <c r="H1030">
        <v>4.0999999999999996</v>
      </c>
      <c r="I1030" s="5">
        <v>270563</v>
      </c>
      <c r="J1030" t="s">
        <v>8651</v>
      </c>
      <c r="K1030" s="1" t="s">
        <v>8654</v>
      </c>
      <c r="L1030" t="str">
        <f>IF(amazon3[[#This Row],[discount_percentage]]&gt;=0.7,"70%+",
IF(amazon3[[#This Row],[discount_percentage]]&gt;=0.5,"50%-69%",
IF(amazon3[[#This Row],[discount_percentage]]&gt;=0.3,"30%-49%",
IF(amazon3[[#This Row],[discount_percentage]]&gt;=0.1,"10%-29%","Below 10%"))))</f>
        <v>50%-69%</v>
      </c>
      <c r="M1030" s="9" t="str">
        <f>IF(amazon3[[#This Row],[rating]]&gt;=4.5,"Excellent",
IF(amazon3[[#This Row],[rating]]&gt;=4,"Good",
IF(amazon3[[#This Row],[rating]]&gt;=3,"Average","Low")))</f>
        <v>Good</v>
      </c>
      <c r="N1030" s="6">
        <f>amazon3[[#This Row],[actual_price]]-amazon3[[#This Row],[discounted_price]]</f>
        <v>296</v>
      </c>
    </row>
    <row r="1031" spans="1:14">
      <c r="A1031" t="s">
        <v>8655</v>
      </c>
      <c r="B1031" t="s">
        <v>8656</v>
      </c>
      <c r="C1031" t="s">
        <v>8581</v>
      </c>
      <c r="D1031" t="str">
        <f>LEFT(amazon3[[#This Row],[category]],FIND("|",amazon3[[#This Row],[category]]&amp;"|")-1)</f>
        <v>Home&amp;Kitchen</v>
      </c>
      <c r="E1031" s="3">
        <v>749</v>
      </c>
      <c r="F1031" s="3">
        <v>1245</v>
      </c>
      <c r="G1031" s="2">
        <v>0.4</v>
      </c>
      <c r="H1031">
        <v>3.9</v>
      </c>
      <c r="I1031" s="5">
        <v>31783</v>
      </c>
      <c r="J1031" t="s">
        <v>8661</v>
      </c>
      <c r="K1031" s="1" t="s">
        <v>8664</v>
      </c>
      <c r="L1031" t="str">
        <f>IF(amazon3[[#This Row],[discount_percentage]]&gt;=0.7,"70%+",
IF(amazon3[[#This Row],[discount_percentage]]&gt;=0.5,"50%-69%",
IF(amazon3[[#This Row],[discount_percentage]]&gt;=0.3,"30%-49%",
IF(amazon3[[#This Row],[discount_percentage]]&gt;=0.1,"10%-29%","Below 10%"))))</f>
        <v>30%-49%</v>
      </c>
      <c r="M1031" s="9" t="str">
        <f>IF(amazon3[[#This Row],[rating]]&gt;=4.5,"Excellent",
IF(amazon3[[#This Row],[rating]]&gt;=4,"Good",
IF(amazon3[[#This Row],[rating]]&gt;=3,"Average","Low")))</f>
        <v>Average</v>
      </c>
      <c r="N1031" s="6">
        <f>amazon3[[#This Row],[actual_price]]-amazon3[[#This Row],[discounted_price]]</f>
        <v>496</v>
      </c>
    </row>
    <row r="1032" spans="1:14">
      <c r="A1032" t="s">
        <v>8665</v>
      </c>
      <c r="B1032" t="s">
        <v>8666</v>
      </c>
      <c r="C1032" t="s">
        <v>8592</v>
      </c>
      <c r="D1032" t="str">
        <f>LEFT(amazon3[[#This Row],[category]],FIND("|",amazon3[[#This Row],[category]]&amp;"|")-1)</f>
        <v>Home&amp;Kitchen</v>
      </c>
      <c r="E1032" s="3">
        <v>1399</v>
      </c>
      <c r="F1032" s="3">
        <v>1549</v>
      </c>
      <c r="G1032" s="2">
        <v>0.1</v>
      </c>
      <c r="H1032">
        <v>3.9</v>
      </c>
      <c r="I1032" s="5">
        <v>2602</v>
      </c>
      <c r="J1032" t="s">
        <v>8671</v>
      </c>
      <c r="K1032" s="1" t="s">
        <v>8674</v>
      </c>
      <c r="L1032" t="str">
        <f>IF(amazon3[[#This Row],[discount_percentage]]&gt;=0.7,"70%+",
IF(amazon3[[#This Row],[discount_percentage]]&gt;=0.5,"50%-69%",
IF(amazon3[[#This Row],[discount_percentage]]&gt;=0.3,"30%-49%",
IF(amazon3[[#This Row],[discount_percentage]]&gt;=0.1,"10%-29%","Below 10%"))))</f>
        <v>10%-29%</v>
      </c>
      <c r="M1032" s="9" t="str">
        <f>IF(amazon3[[#This Row],[rating]]&gt;=4.5,"Excellent",
IF(amazon3[[#This Row],[rating]]&gt;=4,"Good",
IF(amazon3[[#This Row],[rating]]&gt;=3,"Average","Low")))</f>
        <v>Average</v>
      </c>
      <c r="N1032" s="6">
        <f>amazon3[[#This Row],[actual_price]]-amazon3[[#This Row],[discounted_price]]</f>
        <v>150</v>
      </c>
    </row>
    <row r="1033" spans="1:14">
      <c r="A1033" t="s">
        <v>8675</v>
      </c>
      <c r="B1033" t="s">
        <v>8676</v>
      </c>
      <c r="C1033" t="s">
        <v>8581</v>
      </c>
      <c r="D1033" t="str">
        <f>LEFT(amazon3[[#This Row],[category]],FIND("|",amazon3[[#This Row],[category]]&amp;"|")-1)</f>
        <v>Home&amp;Kitchen</v>
      </c>
      <c r="E1033" s="3">
        <v>749</v>
      </c>
      <c r="F1033" s="3">
        <v>1445</v>
      </c>
      <c r="G1033" s="2">
        <v>0.48</v>
      </c>
      <c r="H1033">
        <v>3.9</v>
      </c>
      <c r="I1033" s="5">
        <v>63350</v>
      </c>
      <c r="J1033" t="s">
        <v>8681</v>
      </c>
      <c r="K1033" s="1" t="s">
        <v>8684</v>
      </c>
      <c r="L1033" t="str">
        <f>IF(amazon3[[#This Row],[discount_percentage]]&gt;=0.7,"70%+",
IF(amazon3[[#This Row],[discount_percentage]]&gt;=0.5,"50%-69%",
IF(amazon3[[#This Row],[discount_percentage]]&gt;=0.3,"30%-49%",
IF(amazon3[[#This Row],[discount_percentage]]&gt;=0.1,"10%-29%","Below 10%"))))</f>
        <v>30%-49%</v>
      </c>
      <c r="M1033" s="9" t="str">
        <f>IF(amazon3[[#This Row],[rating]]&gt;=4.5,"Excellent",
IF(amazon3[[#This Row],[rating]]&gt;=4,"Good",
IF(amazon3[[#This Row],[rating]]&gt;=3,"Average","Low")))</f>
        <v>Average</v>
      </c>
      <c r="N1033" s="6">
        <f>amazon3[[#This Row],[actual_price]]-amazon3[[#This Row],[discounted_price]]</f>
        <v>696</v>
      </c>
    </row>
    <row r="1034" spans="1:14">
      <c r="A1034" t="s">
        <v>8685</v>
      </c>
      <c r="B1034" t="s">
        <v>8686</v>
      </c>
      <c r="C1034" t="s">
        <v>8687</v>
      </c>
      <c r="D1034" t="str">
        <f>LEFT(amazon3[[#This Row],[category]],FIND("|",amazon3[[#This Row],[category]]&amp;"|")-1)</f>
        <v>Home&amp;Kitchen</v>
      </c>
      <c r="E1034" s="3">
        <v>1699</v>
      </c>
      <c r="F1034" s="3">
        <v>3193</v>
      </c>
      <c r="G1034" s="2">
        <v>0.47</v>
      </c>
      <c r="H1034">
        <v>3.8</v>
      </c>
      <c r="I1034" s="5">
        <v>54032</v>
      </c>
      <c r="J1034" t="s">
        <v>8692</v>
      </c>
      <c r="K1034" s="1" t="s">
        <v>8695</v>
      </c>
      <c r="L1034" t="str">
        <f>IF(amazon3[[#This Row],[discount_percentage]]&gt;=0.7,"70%+",
IF(amazon3[[#This Row],[discount_percentage]]&gt;=0.5,"50%-69%",
IF(amazon3[[#This Row],[discount_percentage]]&gt;=0.3,"30%-49%",
IF(amazon3[[#This Row],[discount_percentage]]&gt;=0.1,"10%-29%","Below 10%"))))</f>
        <v>30%-49%</v>
      </c>
      <c r="M1034" s="9" t="str">
        <f>IF(amazon3[[#This Row],[rating]]&gt;=4.5,"Excellent",
IF(amazon3[[#This Row],[rating]]&gt;=4,"Good",
IF(amazon3[[#This Row],[rating]]&gt;=3,"Average","Low")))</f>
        <v>Average</v>
      </c>
      <c r="N1034" s="6">
        <f>amazon3[[#This Row],[actual_price]]-amazon3[[#This Row],[discounted_price]]</f>
        <v>1494</v>
      </c>
    </row>
    <row r="1035" spans="1:14">
      <c r="A1035" t="s">
        <v>8696</v>
      </c>
      <c r="B1035" t="s">
        <v>8697</v>
      </c>
      <c r="C1035" t="s">
        <v>8581</v>
      </c>
      <c r="D1035" t="str">
        <f>LEFT(amazon3[[#This Row],[category]],FIND("|",amazon3[[#This Row],[category]]&amp;"|")-1)</f>
        <v>Home&amp;Kitchen</v>
      </c>
      <c r="E1035" s="3">
        <v>1043</v>
      </c>
      <c r="F1035" s="3">
        <v>1345</v>
      </c>
      <c r="G1035" s="2">
        <v>0.22</v>
      </c>
      <c r="H1035">
        <v>3.8</v>
      </c>
      <c r="I1035" s="5">
        <v>15592</v>
      </c>
      <c r="J1035" t="s">
        <v>8702</v>
      </c>
      <c r="K1035" s="1" t="s">
        <v>8705</v>
      </c>
      <c r="L1035" t="str">
        <f>IF(amazon3[[#This Row],[discount_percentage]]&gt;=0.7,"70%+",
IF(amazon3[[#This Row],[discount_percentage]]&gt;=0.5,"50%-69%",
IF(amazon3[[#This Row],[discount_percentage]]&gt;=0.3,"30%-49%",
IF(amazon3[[#This Row],[discount_percentage]]&gt;=0.1,"10%-29%","Below 10%"))))</f>
        <v>10%-29%</v>
      </c>
      <c r="M1035" s="9" t="str">
        <f>IF(amazon3[[#This Row],[rating]]&gt;=4.5,"Excellent",
IF(amazon3[[#This Row],[rating]]&gt;=4,"Good",
IF(amazon3[[#This Row],[rating]]&gt;=3,"Average","Low")))</f>
        <v>Average</v>
      </c>
      <c r="N1035" s="6">
        <f>amazon3[[#This Row],[actual_price]]-amazon3[[#This Row],[discounted_price]]</f>
        <v>302</v>
      </c>
    </row>
    <row r="1036" spans="1:14">
      <c r="A1036" t="s">
        <v>8706</v>
      </c>
      <c r="B1036" t="s">
        <v>8707</v>
      </c>
      <c r="C1036" t="s">
        <v>8614</v>
      </c>
      <c r="D1036" t="str">
        <f>LEFT(amazon3[[#This Row],[category]],FIND("|",amazon3[[#This Row],[category]]&amp;"|")-1)</f>
        <v>Home&amp;Kitchen</v>
      </c>
      <c r="E1036" s="3">
        <v>499</v>
      </c>
      <c r="F1036" s="3">
        <v>999</v>
      </c>
      <c r="G1036" s="2">
        <v>0.5</v>
      </c>
      <c r="H1036">
        <v>4.0999999999999996</v>
      </c>
      <c r="I1036" s="5">
        <v>4859</v>
      </c>
      <c r="J1036" t="s">
        <v>8712</v>
      </c>
      <c r="K1036" s="1" t="s">
        <v>8715</v>
      </c>
      <c r="L1036" t="str">
        <f>IF(amazon3[[#This Row],[discount_percentage]]&gt;=0.7,"70%+",
IF(amazon3[[#This Row],[discount_percentage]]&gt;=0.5,"50%-69%",
IF(amazon3[[#This Row],[discount_percentage]]&gt;=0.3,"30%-49%",
IF(amazon3[[#This Row],[discount_percentage]]&gt;=0.1,"10%-29%","Below 10%"))))</f>
        <v>50%-69%</v>
      </c>
      <c r="M1036" s="9" t="str">
        <f>IF(amazon3[[#This Row],[rating]]&gt;=4.5,"Excellent",
IF(amazon3[[#This Row],[rating]]&gt;=4,"Good",
IF(amazon3[[#This Row],[rating]]&gt;=3,"Average","Low")))</f>
        <v>Good</v>
      </c>
      <c r="N1036" s="6">
        <f>amazon3[[#This Row],[actual_price]]-amazon3[[#This Row],[discounted_price]]</f>
        <v>500</v>
      </c>
    </row>
    <row r="1037" spans="1:14">
      <c r="A1037" t="s">
        <v>8716</v>
      </c>
      <c r="B1037" t="s">
        <v>8717</v>
      </c>
      <c r="C1037" t="s">
        <v>8603</v>
      </c>
      <c r="D1037" t="str">
        <f>LEFT(amazon3[[#This Row],[category]],FIND("|",amazon3[[#This Row],[category]]&amp;"|")-1)</f>
        <v>Home&amp;Kitchen</v>
      </c>
      <c r="E1037" s="3">
        <v>1464</v>
      </c>
      <c r="F1037" s="3">
        <v>1650</v>
      </c>
      <c r="G1037" s="2">
        <v>0.11</v>
      </c>
      <c r="H1037">
        <v>4.0999999999999996</v>
      </c>
      <c r="I1037" s="5">
        <v>14120</v>
      </c>
      <c r="J1037" t="s">
        <v>8722</v>
      </c>
      <c r="K1037" s="1" t="s">
        <v>8725</v>
      </c>
      <c r="L1037" t="str">
        <f>IF(amazon3[[#This Row],[discount_percentage]]&gt;=0.7,"70%+",
IF(amazon3[[#This Row],[discount_percentage]]&gt;=0.5,"50%-69%",
IF(amazon3[[#This Row],[discount_percentage]]&gt;=0.3,"30%-49%",
IF(amazon3[[#This Row],[discount_percentage]]&gt;=0.1,"10%-29%","Below 10%"))))</f>
        <v>10%-29%</v>
      </c>
      <c r="M1037" s="9" t="str">
        <f>IF(amazon3[[#This Row],[rating]]&gt;=4.5,"Excellent",
IF(amazon3[[#This Row],[rating]]&gt;=4,"Good",
IF(amazon3[[#This Row],[rating]]&gt;=3,"Average","Low")))</f>
        <v>Good</v>
      </c>
      <c r="N1037" s="6">
        <f>amazon3[[#This Row],[actual_price]]-amazon3[[#This Row],[discounted_price]]</f>
        <v>186</v>
      </c>
    </row>
    <row r="1038" spans="1:14">
      <c r="A1038" t="s">
        <v>8726</v>
      </c>
      <c r="B1038" t="s">
        <v>8727</v>
      </c>
      <c r="C1038" t="s">
        <v>8728</v>
      </c>
      <c r="D1038" t="str">
        <f>LEFT(amazon3[[#This Row],[category]],FIND("|",amazon3[[#This Row],[category]]&amp;"|")-1)</f>
        <v>Home&amp;Kitchen</v>
      </c>
      <c r="E1038" s="3">
        <v>249</v>
      </c>
      <c r="F1038" s="3">
        <v>499</v>
      </c>
      <c r="G1038" s="2">
        <v>0.5</v>
      </c>
      <c r="H1038">
        <v>3.3</v>
      </c>
      <c r="I1038" s="5">
        <v>8427</v>
      </c>
      <c r="J1038" t="s">
        <v>8733</v>
      </c>
      <c r="K1038" s="1" t="s">
        <v>8736</v>
      </c>
      <c r="L1038" t="str">
        <f>IF(amazon3[[#This Row],[discount_percentage]]&gt;=0.7,"70%+",
IF(amazon3[[#This Row],[discount_percentage]]&gt;=0.5,"50%-69%",
IF(amazon3[[#This Row],[discount_percentage]]&gt;=0.3,"30%-49%",
IF(amazon3[[#This Row],[discount_percentage]]&gt;=0.1,"10%-29%","Below 10%"))))</f>
        <v>50%-69%</v>
      </c>
      <c r="M1038" s="9" t="str">
        <f>IF(amazon3[[#This Row],[rating]]&gt;=4.5,"Excellent",
IF(amazon3[[#This Row],[rating]]&gt;=4,"Good",
IF(amazon3[[#This Row],[rating]]&gt;=3,"Average","Low")))</f>
        <v>Average</v>
      </c>
      <c r="N1038" s="6">
        <f>amazon3[[#This Row],[actual_price]]-amazon3[[#This Row],[discounted_price]]</f>
        <v>250</v>
      </c>
    </row>
    <row r="1039" spans="1:14">
      <c r="A1039" t="s">
        <v>8737</v>
      </c>
      <c r="B1039" t="s">
        <v>8738</v>
      </c>
      <c r="C1039" t="s">
        <v>8739</v>
      </c>
      <c r="D1039" t="str">
        <f>LEFT(amazon3[[#This Row],[category]],FIND("|",amazon3[[#This Row],[category]]&amp;"|")-1)</f>
        <v>Home&amp;Kitchen</v>
      </c>
      <c r="E1039" s="3">
        <v>625</v>
      </c>
      <c r="F1039" s="3">
        <v>1400</v>
      </c>
      <c r="G1039" s="2">
        <v>0.55000000000000004</v>
      </c>
      <c r="H1039">
        <v>4.2</v>
      </c>
      <c r="I1039" s="5">
        <v>23316</v>
      </c>
      <c r="J1039" t="s">
        <v>8744</v>
      </c>
      <c r="K1039" s="1" t="s">
        <v>8747</v>
      </c>
      <c r="L1039" t="str">
        <f>IF(amazon3[[#This Row],[discount_percentage]]&gt;=0.7,"70%+",
IF(amazon3[[#This Row],[discount_percentage]]&gt;=0.5,"50%-69%",
IF(amazon3[[#This Row],[discount_percentage]]&gt;=0.3,"30%-49%",
IF(amazon3[[#This Row],[discount_percentage]]&gt;=0.1,"10%-29%","Below 10%"))))</f>
        <v>50%-69%</v>
      </c>
      <c r="M1039" s="9" t="str">
        <f>IF(amazon3[[#This Row],[rating]]&gt;=4.5,"Excellent",
IF(amazon3[[#This Row],[rating]]&gt;=4,"Good",
IF(amazon3[[#This Row],[rating]]&gt;=3,"Average","Low")))</f>
        <v>Good</v>
      </c>
      <c r="N1039" s="6">
        <f>amazon3[[#This Row],[actual_price]]-amazon3[[#This Row],[discounted_price]]</f>
        <v>775</v>
      </c>
    </row>
    <row r="1040" spans="1:14">
      <c r="A1040" t="s">
        <v>8748</v>
      </c>
      <c r="B1040" t="s">
        <v>8749</v>
      </c>
      <c r="C1040" t="s">
        <v>8750</v>
      </c>
      <c r="D1040" t="str">
        <f>LEFT(amazon3[[#This Row],[category]],FIND("|",amazon3[[#This Row],[category]]&amp;"|")-1)</f>
        <v>Home&amp;Kitchen</v>
      </c>
      <c r="E1040" s="3">
        <v>1290</v>
      </c>
      <c r="F1040" s="3">
        <v>2500</v>
      </c>
      <c r="G1040" s="2">
        <v>0.48</v>
      </c>
      <c r="H1040">
        <v>4</v>
      </c>
      <c r="I1040" s="5">
        <v>6530</v>
      </c>
      <c r="J1040" t="s">
        <v>8755</v>
      </c>
      <c r="K1040" s="1" t="s">
        <v>8758</v>
      </c>
      <c r="L1040" t="str">
        <f>IF(amazon3[[#This Row],[discount_percentage]]&gt;=0.7,"70%+",
IF(amazon3[[#This Row],[discount_percentage]]&gt;=0.5,"50%-69%",
IF(amazon3[[#This Row],[discount_percentage]]&gt;=0.3,"30%-49%",
IF(amazon3[[#This Row],[discount_percentage]]&gt;=0.1,"10%-29%","Below 10%"))))</f>
        <v>30%-49%</v>
      </c>
      <c r="M1040" s="9" t="str">
        <f>IF(amazon3[[#This Row],[rating]]&gt;=4.5,"Excellent",
IF(amazon3[[#This Row],[rating]]&gt;=4,"Good",
IF(amazon3[[#This Row],[rating]]&gt;=3,"Average","Low")))</f>
        <v>Good</v>
      </c>
      <c r="N1040" s="6">
        <f>amazon3[[#This Row],[actual_price]]-amazon3[[#This Row],[discounted_price]]</f>
        <v>1210</v>
      </c>
    </row>
    <row r="1041" spans="1:14">
      <c r="A1041" t="s">
        <v>8759</v>
      </c>
      <c r="B1041" t="s">
        <v>8760</v>
      </c>
      <c r="C1041" t="s">
        <v>8761</v>
      </c>
      <c r="D1041" t="str">
        <f>LEFT(amazon3[[#This Row],[category]],FIND("|",amazon3[[#This Row],[category]]&amp;"|")-1)</f>
        <v>Home&amp;Kitchen</v>
      </c>
      <c r="E1041" s="3">
        <v>3600</v>
      </c>
      <c r="F1041" s="3">
        <v>6190</v>
      </c>
      <c r="G1041" s="2">
        <v>0.42</v>
      </c>
      <c r="H1041">
        <v>4.3</v>
      </c>
      <c r="I1041" s="5">
        <v>11924</v>
      </c>
      <c r="J1041" t="s">
        <v>8766</v>
      </c>
      <c r="K1041" s="1" t="s">
        <v>8769</v>
      </c>
      <c r="L1041" t="str">
        <f>IF(amazon3[[#This Row],[discount_percentage]]&gt;=0.7,"70%+",
IF(amazon3[[#This Row],[discount_percentage]]&gt;=0.5,"50%-69%",
IF(amazon3[[#This Row],[discount_percentage]]&gt;=0.3,"30%-49%",
IF(amazon3[[#This Row],[discount_percentage]]&gt;=0.1,"10%-29%","Below 10%"))))</f>
        <v>30%-49%</v>
      </c>
      <c r="M1041" s="9" t="str">
        <f>IF(amazon3[[#This Row],[rating]]&gt;=4.5,"Excellent",
IF(amazon3[[#This Row],[rating]]&gt;=4,"Good",
IF(amazon3[[#This Row],[rating]]&gt;=3,"Average","Low")))</f>
        <v>Good</v>
      </c>
      <c r="N1041" s="6">
        <f>amazon3[[#This Row],[actual_price]]-amazon3[[#This Row],[discounted_price]]</f>
        <v>2590</v>
      </c>
    </row>
    <row r="1042" spans="1:14">
      <c r="A1042" t="s">
        <v>8770</v>
      </c>
      <c r="B1042" t="s">
        <v>8771</v>
      </c>
      <c r="C1042" t="s">
        <v>8772</v>
      </c>
      <c r="D1042" t="str">
        <f>LEFT(amazon3[[#This Row],[category]],FIND("|",amazon3[[#This Row],[category]]&amp;"|")-1)</f>
        <v>Home&amp;Kitchen</v>
      </c>
      <c r="E1042" s="3">
        <v>6549</v>
      </c>
      <c r="F1042" s="3">
        <v>13999</v>
      </c>
      <c r="G1042" s="2">
        <v>0.53</v>
      </c>
      <c r="H1042">
        <v>4</v>
      </c>
      <c r="I1042" s="5">
        <v>2961</v>
      </c>
      <c r="J1042" t="s">
        <v>8777</v>
      </c>
      <c r="K1042" s="1" t="s">
        <v>8780</v>
      </c>
      <c r="L1042" t="str">
        <f>IF(amazon3[[#This Row],[discount_percentage]]&gt;=0.7,"70%+",
IF(amazon3[[#This Row],[discount_percentage]]&gt;=0.5,"50%-69%",
IF(amazon3[[#This Row],[discount_percentage]]&gt;=0.3,"30%-49%",
IF(amazon3[[#This Row],[discount_percentage]]&gt;=0.1,"10%-29%","Below 10%"))))</f>
        <v>50%-69%</v>
      </c>
      <c r="M1042" s="9" t="str">
        <f>IF(amazon3[[#This Row],[rating]]&gt;=4.5,"Excellent",
IF(amazon3[[#This Row],[rating]]&gt;=4,"Good",
IF(amazon3[[#This Row],[rating]]&gt;=3,"Average","Low")))</f>
        <v>Good</v>
      </c>
      <c r="N1042" s="6">
        <f>amazon3[[#This Row],[actual_price]]-amazon3[[#This Row],[discounted_price]]</f>
        <v>7450</v>
      </c>
    </row>
    <row r="1043" spans="1:14">
      <c r="A1043" t="s">
        <v>8781</v>
      </c>
      <c r="B1043" t="s">
        <v>8782</v>
      </c>
      <c r="C1043" t="s">
        <v>8581</v>
      </c>
      <c r="D1043" t="str">
        <f>LEFT(amazon3[[#This Row],[category]],FIND("|",amazon3[[#This Row],[category]]&amp;"|")-1)</f>
        <v>Home&amp;Kitchen</v>
      </c>
      <c r="E1043" s="3">
        <v>1625</v>
      </c>
      <c r="F1043" s="3">
        <v>2995</v>
      </c>
      <c r="G1043" s="2">
        <v>0.46</v>
      </c>
      <c r="H1043">
        <v>4.5</v>
      </c>
      <c r="I1043" s="5">
        <v>23484</v>
      </c>
      <c r="J1043" t="s">
        <v>8787</v>
      </c>
      <c r="K1043" s="1" t="s">
        <v>8790</v>
      </c>
      <c r="L1043" t="str">
        <f>IF(amazon3[[#This Row],[discount_percentage]]&gt;=0.7,"70%+",
IF(amazon3[[#This Row],[discount_percentage]]&gt;=0.5,"50%-69%",
IF(amazon3[[#This Row],[discount_percentage]]&gt;=0.3,"30%-49%",
IF(amazon3[[#This Row],[discount_percentage]]&gt;=0.1,"10%-29%","Below 10%"))))</f>
        <v>30%-49%</v>
      </c>
      <c r="M1043" s="9" t="str">
        <f>IF(amazon3[[#This Row],[rating]]&gt;=4.5,"Excellent",
IF(amazon3[[#This Row],[rating]]&gt;=4,"Good",
IF(amazon3[[#This Row],[rating]]&gt;=3,"Average","Low")))</f>
        <v>Excellent</v>
      </c>
      <c r="N1043" s="6">
        <f>amazon3[[#This Row],[actual_price]]-amazon3[[#This Row],[discounted_price]]</f>
        <v>1370</v>
      </c>
    </row>
    <row r="1044" spans="1:14">
      <c r="A1044" t="s">
        <v>8791</v>
      </c>
      <c r="B1044" t="s">
        <v>8792</v>
      </c>
      <c r="C1044" t="s">
        <v>8761</v>
      </c>
      <c r="D1044" t="str">
        <f>LEFT(amazon3[[#This Row],[category]],FIND("|",amazon3[[#This Row],[category]]&amp;"|")-1)</f>
        <v>Home&amp;Kitchen</v>
      </c>
      <c r="E1044" s="3">
        <v>2599</v>
      </c>
      <c r="F1044" s="3">
        <v>5890</v>
      </c>
      <c r="G1044" s="2">
        <v>0.56000000000000005</v>
      </c>
      <c r="H1044">
        <v>4.0999999999999996</v>
      </c>
      <c r="I1044" s="5">
        <v>21783</v>
      </c>
      <c r="J1044" t="s">
        <v>8797</v>
      </c>
      <c r="K1044" s="1" t="s">
        <v>8800</v>
      </c>
      <c r="L1044" t="str">
        <f>IF(amazon3[[#This Row],[discount_percentage]]&gt;=0.7,"70%+",
IF(amazon3[[#This Row],[discount_percentage]]&gt;=0.5,"50%-69%",
IF(amazon3[[#This Row],[discount_percentage]]&gt;=0.3,"30%-49%",
IF(amazon3[[#This Row],[discount_percentage]]&gt;=0.1,"10%-29%","Below 10%"))))</f>
        <v>50%-69%</v>
      </c>
      <c r="M1044" s="9" t="str">
        <f>IF(amazon3[[#This Row],[rating]]&gt;=4.5,"Excellent",
IF(amazon3[[#This Row],[rating]]&gt;=4,"Good",
IF(amazon3[[#This Row],[rating]]&gt;=3,"Average","Low")))</f>
        <v>Good</v>
      </c>
      <c r="N1044" s="6">
        <f>amazon3[[#This Row],[actual_price]]-amazon3[[#This Row],[discounted_price]]</f>
        <v>3291</v>
      </c>
    </row>
    <row r="1045" spans="1:14">
      <c r="A1045" t="s">
        <v>8801</v>
      </c>
      <c r="B1045" t="s">
        <v>8802</v>
      </c>
      <c r="C1045" t="s">
        <v>8803</v>
      </c>
      <c r="D1045" t="str">
        <f>LEFT(amazon3[[#This Row],[category]],FIND("|",amazon3[[#This Row],[category]]&amp;"|")-1)</f>
        <v>Home&amp;Kitchen</v>
      </c>
      <c r="E1045" s="3">
        <v>1199</v>
      </c>
      <c r="F1045" s="3">
        <v>2000</v>
      </c>
      <c r="G1045" s="2">
        <v>0.4</v>
      </c>
      <c r="H1045">
        <v>4</v>
      </c>
      <c r="I1045" s="5">
        <v>14030</v>
      </c>
      <c r="J1045" t="s">
        <v>8808</v>
      </c>
      <c r="K1045" s="1" t="s">
        <v>8811</v>
      </c>
      <c r="L1045" t="str">
        <f>IF(amazon3[[#This Row],[discount_percentage]]&gt;=0.7,"70%+",
IF(amazon3[[#This Row],[discount_percentage]]&gt;=0.5,"50%-69%",
IF(amazon3[[#This Row],[discount_percentage]]&gt;=0.3,"30%-49%",
IF(amazon3[[#This Row],[discount_percentage]]&gt;=0.1,"10%-29%","Below 10%"))))</f>
        <v>30%-49%</v>
      </c>
      <c r="M1045" s="9" t="str">
        <f>IF(amazon3[[#This Row],[rating]]&gt;=4.5,"Excellent",
IF(amazon3[[#This Row],[rating]]&gt;=4,"Good",
IF(amazon3[[#This Row],[rating]]&gt;=3,"Average","Low")))</f>
        <v>Good</v>
      </c>
      <c r="N1045" s="6">
        <f>amazon3[[#This Row],[actual_price]]-amazon3[[#This Row],[discounted_price]]</f>
        <v>801</v>
      </c>
    </row>
    <row r="1046" spans="1:14">
      <c r="A1046" t="s">
        <v>8812</v>
      </c>
      <c r="B1046" t="s">
        <v>8813</v>
      </c>
      <c r="C1046" t="s">
        <v>8814</v>
      </c>
      <c r="D1046" t="str">
        <f>LEFT(amazon3[[#This Row],[category]],FIND("|",amazon3[[#This Row],[category]]&amp;"|")-1)</f>
        <v>Home&amp;Kitchen</v>
      </c>
      <c r="E1046" s="3">
        <v>5499</v>
      </c>
      <c r="F1046" s="3">
        <v>13150</v>
      </c>
      <c r="G1046" s="2">
        <v>0.57999999999999996</v>
      </c>
      <c r="H1046">
        <v>4.2</v>
      </c>
      <c r="I1046" s="5">
        <v>6398</v>
      </c>
      <c r="J1046" t="s">
        <v>8819</v>
      </c>
      <c r="K1046" s="1" t="s">
        <v>8822</v>
      </c>
      <c r="L1046" t="str">
        <f>IF(amazon3[[#This Row],[discount_percentage]]&gt;=0.7,"70%+",
IF(amazon3[[#This Row],[discount_percentage]]&gt;=0.5,"50%-69%",
IF(amazon3[[#This Row],[discount_percentage]]&gt;=0.3,"30%-49%",
IF(amazon3[[#This Row],[discount_percentage]]&gt;=0.1,"10%-29%","Below 10%"))))</f>
        <v>50%-69%</v>
      </c>
      <c r="M1046" s="9" t="str">
        <f>IF(amazon3[[#This Row],[rating]]&gt;=4.5,"Excellent",
IF(amazon3[[#This Row],[rating]]&gt;=4,"Good",
IF(amazon3[[#This Row],[rating]]&gt;=3,"Average","Low")))</f>
        <v>Good</v>
      </c>
      <c r="N1046" s="6">
        <f>amazon3[[#This Row],[actual_price]]-amazon3[[#This Row],[discounted_price]]</f>
        <v>7651</v>
      </c>
    </row>
    <row r="1047" spans="1:14">
      <c r="A1047" t="s">
        <v>8823</v>
      </c>
      <c r="B1047" t="s">
        <v>8824</v>
      </c>
      <c r="C1047" t="s">
        <v>8750</v>
      </c>
      <c r="D1047" t="str">
        <f>LEFT(amazon3[[#This Row],[category]],FIND("|",amazon3[[#This Row],[category]]&amp;"|")-1)</f>
        <v>Home&amp;Kitchen</v>
      </c>
      <c r="E1047" s="3">
        <v>1299</v>
      </c>
      <c r="F1047" s="3">
        <v>3500</v>
      </c>
      <c r="G1047" s="2">
        <v>0.63</v>
      </c>
      <c r="H1047">
        <v>3.8</v>
      </c>
      <c r="I1047" s="5">
        <v>44050</v>
      </c>
      <c r="J1047" t="s">
        <v>8829</v>
      </c>
      <c r="K1047" s="1" t="s">
        <v>8832</v>
      </c>
      <c r="L1047" t="str">
        <f>IF(amazon3[[#This Row],[discount_percentage]]&gt;=0.7,"70%+",
IF(amazon3[[#This Row],[discount_percentage]]&gt;=0.5,"50%-69%",
IF(amazon3[[#This Row],[discount_percentage]]&gt;=0.3,"30%-49%",
IF(amazon3[[#This Row],[discount_percentage]]&gt;=0.1,"10%-29%","Below 10%"))))</f>
        <v>50%-69%</v>
      </c>
      <c r="M1047" s="9" t="str">
        <f>IF(amazon3[[#This Row],[rating]]&gt;=4.5,"Excellent",
IF(amazon3[[#This Row],[rating]]&gt;=4,"Good",
IF(amazon3[[#This Row],[rating]]&gt;=3,"Average","Low")))</f>
        <v>Average</v>
      </c>
      <c r="N1047" s="6">
        <f>amazon3[[#This Row],[actual_price]]-amazon3[[#This Row],[discounted_price]]</f>
        <v>2201</v>
      </c>
    </row>
    <row r="1048" spans="1:14">
      <c r="A1048" t="s">
        <v>8833</v>
      </c>
      <c r="B1048" t="s">
        <v>8834</v>
      </c>
      <c r="C1048" t="s">
        <v>8739</v>
      </c>
      <c r="D1048" t="str">
        <f>LEFT(amazon3[[#This Row],[category]],FIND("|",amazon3[[#This Row],[category]]&amp;"|")-1)</f>
        <v>Home&amp;Kitchen</v>
      </c>
      <c r="E1048" s="3">
        <v>599</v>
      </c>
      <c r="F1048" s="3">
        <v>785</v>
      </c>
      <c r="G1048" s="2">
        <v>0.24</v>
      </c>
      <c r="H1048">
        <v>4.2</v>
      </c>
      <c r="I1048" s="5">
        <v>24247</v>
      </c>
      <c r="J1048" t="s">
        <v>8839</v>
      </c>
      <c r="K1048" s="1" t="s">
        <v>8842</v>
      </c>
      <c r="L1048" t="str">
        <f>IF(amazon3[[#This Row],[discount_percentage]]&gt;=0.7,"70%+",
IF(amazon3[[#This Row],[discount_percentage]]&gt;=0.5,"50%-69%",
IF(amazon3[[#This Row],[discount_percentage]]&gt;=0.3,"30%-49%",
IF(amazon3[[#This Row],[discount_percentage]]&gt;=0.1,"10%-29%","Below 10%"))))</f>
        <v>10%-29%</v>
      </c>
      <c r="M1048" s="9" t="str">
        <f>IF(amazon3[[#This Row],[rating]]&gt;=4.5,"Excellent",
IF(amazon3[[#This Row],[rating]]&gt;=4,"Good",
IF(amazon3[[#This Row],[rating]]&gt;=3,"Average","Low")))</f>
        <v>Good</v>
      </c>
      <c r="N1048" s="6">
        <f>amazon3[[#This Row],[actual_price]]-amazon3[[#This Row],[discounted_price]]</f>
        <v>186</v>
      </c>
    </row>
    <row r="1049" spans="1:14">
      <c r="A1049" t="s">
        <v>8843</v>
      </c>
      <c r="B1049" t="s">
        <v>8844</v>
      </c>
      <c r="C1049" t="s">
        <v>8750</v>
      </c>
      <c r="D1049" t="str">
        <f>LEFT(amazon3[[#This Row],[category]],FIND("|",amazon3[[#This Row],[category]]&amp;"|")-1)</f>
        <v>Home&amp;Kitchen</v>
      </c>
      <c r="E1049" s="3">
        <v>1999</v>
      </c>
      <c r="F1049" s="3">
        <v>3210</v>
      </c>
      <c r="G1049" s="2">
        <v>0.38</v>
      </c>
      <c r="H1049">
        <v>4.2</v>
      </c>
      <c r="I1049" s="5">
        <v>41349</v>
      </c>
      <c r="J1049" t="s">
        <v>8849</v>
      </c>
      <c r="K1049" s="1" t="s">
        <v>8852</v>
      </c>
      <c r="L1049" t="str">
        <f>IF(amazon3[[#This Row],[discount_percentage]]&gt;=0.7,"70%+",
IF(amazon3[[#This Row],[discount_percentage]]&gt;=0.5,"50%-69%",
IF(amazon3[[#This Row],[discount_percentage]]&gt;=0.3,"30%-49%",
IF(amazon3[[#This Row],[discount_percentage]]&gt;=0.1,"10%-29%","Below 10%"))))</f>
        <v>30%-49%</v>
      </c>
      <c r="M1049" s="9" t="str">
        <f>IF(amazon3[[#This Row],[rating]]&gt;=4.5,"Excellent",
IF(amazon3[[#This Row],[rating]]&gt;=4,"Good",
IF(amazon3[[#This Row],[rating]]&gt;=3,"Average","Low")))</f>
        <v>Good</v>
      </c>
      <c r="N1049" s="6">
        <f>amazon3[[#This Row],[actual_price]]-amazon3[[#This Row],[discounted_price]]</f>
        <v>1211</v>
      </c>
    </row>
    <row r="1050" spans="1:14">
      <c r="A1050" t="s">
        <v>8853</v>
      </c>
      <c r="B1050" t="s">
        <v>8854</v>
      </c>
      <c r="C1050" t="s">
        <v>8803</v>
      </c>
      <c r="D1050" t="str">
        <f>LEFT(amazon3[[#This Row],[category]],FIND("|",amazon3[[#This Row],[category]]&amp;"|")-1)</f>
        <v>Home&amp;Kitchen</v>
      </c>
      <c r="E1050" s="3">
        <v>549</v>
      </c>
      <c r="F1050" s="3">
        <v>1000</v>
      </c>
      <c r="G1050" s="2">
        <v>0.45</v>
      </c>
      <c r="H1050">
        <v>3.6</v>
      </c>
      <c r="I1050" s="5">
        <v>1074</v>
      </c>
      <c r="J1050" t="s">
        <v>8859</v>
      </c>
      <c r="K1050" s="1" t="s">
        <v>8862</v>
      </c>
      <c r="L1050" t="str">
        <f>IF(amazon3[[#This Row],[discount_percentage]]&gt;=0.7,"70%+",
IF(amazon3[[#This Row],[discount_percentage]]&gt;=0.5,"50%-69%",
IF(amazon3[[#This Row],[discount_percentage]]&gt;=0.3,"30%-49%",
IF(amazon3[[#This Row],[discount_percentage]]&gt;=0.1,"10%-29%","Below 10%"))))</f>
        <v>30%-49%</v>
      </c>
      <c r="M1050" s="9" t="str">
        <f>IF(amazon3[[#This Row],[rating]]&gt;=4.5,"Excellent",
IF(amazon3[[#This Row],[rating]]&gt;=4,"Good",
IF(amazon3[[#This Row],[rating]]&gt;=3,"Average","Low")))</f>
        <v>Average</v>
      </c>
      <c r="N1050" s="6">
        <f>amazon3[[#This Row],[actual_price]]-amazon3[[#This Row],[discounted_price]]</f>
        <v>451</v>
      </c>
    </row>
    <row r="1051" spans="1:14">
      <c r="A1051" t="s">
        <v>8863</v>
      </c>
      <c r="B1051" t="s">
        <v>8864</v>
      </c>
      <c r="C1051" t="s">
        <v>8592</v>
      </c>
      <c r="D1051" t="str">
        <f>LEFT(amazon3[[#This Row],[category]],FIND("|",amazon3[[#This Row],[category]]&amp;"|")-1)</f>
        <v>Home&amp;Kitchen</v>
      </c>
      <c r="E1051" s="3">
        <v>999</v>
      </c>
      <c r="F1051" s="3">
        <v>2000</v>
      </c>
      <c r="G1051" s="2">
        <v>0.5</v>
      </c>
      <c r="H1051">
        <v>3.8</v>
      </c>
      <c r="I1051" s="5">
        <v>1163</v>
      </c>
      <c r="J1051" t="s">
        <v>8869</v>
      </c>
      <c r="K1051" s="1" t="s">
        <v>8872</v>
      </c>
      <c r="L1051" t="str">
        <f>IF(amazon3[[#This Row],[discount_percentage]]&gt;=0.7,"70%+",
IF(amazon3[[#This Row],[discount_percentage]]&gt;=0.5,"50%-69%",
IF(amazon3[[#This Row],[discount_percentage]]&gt;=0.3,"30%-49%",
IF(amazon3[[#This Row],[discount_percentage]]&gt;=0.1,"10%-29%","Below 10%"))))</f>
        <v>50%-69%</v>
      </c>
      <c r="M1051" s="9" t="str">
        <f>IF(amazon3[[#This Row],[rating]]&gt;=4.5,"Excellent",
IF(amazon3[[#This Row],[rating]]&gt;=4,"Good",
IF(amazon3[[#This Row],[rating]]&gt;=3,"Average","Low")))</f>
        <v>Average</v>
      </c>
      <c r="N1051" s="6">
        <f>amazon3[[#This Row],[actual_price]]-amazon3[[#This Row],[discounted_price]]</f>
        <v>1001</v>
      </c>
    </row>
    <row r="1052" spans="1:14">
      <c r="A1052" t="s">
        <v>8873</v>
      </c>
      <c r="B1052" t="s">
        <v>8874</v>
      </c>
      <c r="C1052" t="s">
        <v>8614</v>
      </c>
      <c r="D1052" t="str">
        <f>LEFT(amazon3[[#This Row],[category]],FIND("|",amazon3[[#This Row],[category]]&amp;"|")-1)</f>
        <v>Home&amp;Kitchen</v>
      </c>
      <c r="E1052" s="3">
        <v>398</v>
      </c>
      <c r="F1052" s="3">
        <v>1999</v>
      </c>
      <c r="G1052" s="2">
        <v>0.8</v>
      </c>
      <c r="H1052">
        <v>4.0999999999999996</v>
      </c>
      <c r="I1052" s="5">
        <v>257</v>
      </c>
      <c r="J1052" t="s">
        <v>8879</v>
      </c>
      <c r="K1052" s="1" t="s">
        <v>8882</v>
      </c>
      <c r="L1052" t="str">
        <f>IF(amazon3[[#This Row],[discount_percentage]]&gt;=0.7,"70%+",
IF(amazon3[[#This Row],[discount_percentage]]&gt;=0.5,"50%-69%",
IF(amazon3[[#This Row],[discount_percentage]]&gt;=0.3,"30%-49%",
IF(amazon3[[#This Row],[discount_percentage]]&gt;=0.1,"10%-29%","Below 10%"))))</f>
        <v>70%+</v>
      </c>
      <c r="M1052" s="9" t="str">
        <f>IF(amazon3[[#This Row],[rating]]&gt;=4.5,"Excellent",
IF(amazon3[[#This Row],[rating]]&gt;=4,"Good",
IF(amazon3[[#This Row],[rating]]&gt;=3,"Average","Low")))</f>
        <v>Good</v>
      </c>
      <c r="N1052" s="6">
        <f>amazon3[[#This Row],[actual_price]]-amazon3[[#This Row],[discounted_price]]</f>
        <v>1601</v>
      </c>
    </row>
    <row r="1053" spans="1:14">
      <c r="A1053" t="s">
        <v>8883</v>
      </c>
      <c r="B1053" t="s">
        <v>8884</v>
      </c>
      <c r="C1053" t="s">
        <v>8885</v>
      </c>
      <c r="D1053" t="str">
        <f>LEFT(amazon3[[#This Row],[category]],FIND("|",amazon3[[#This Row],[category]]&amp;"|")-1)</f>
        <v>Home&amp;Kitchen</v>
      </c>
      <c r="E1053" s="3">
        <v>539</v>
      </c>
      <c r="F1053" s="3">
        <v>720</v>
      </c>
      <c r="G1053" s="2">
        <v>0.25</v>
      </c>
      <c r="H1053">
        <v>4.0999999999999996</v>
      </c>
      <c r="I1053" s="5">
        <v>36017</v>
      </c>
      <c r="J1053" t="s">
        <v>8890</v>
      </c>
      <c r="K1053" s="1" t="s">
        <v>8893</v>
      </c>
      <c r="L1053" t="str">
        <f>IF(amazon3[[#This Row],[discount_percentage]]&gt;=0.7,"70%+",
IF(amazon3[[#This Row],[discount_percentage]]&gt;=0.5,"50%-69%",
IF(amazon3[[#This Row],[discount_percentage]]&gt;=0.3,"30%-49%",
IF(amazon3[[#This Row],[discount_percentage]]&gt;=0.1,"10%-29%","Below 10%"))))</f>
        <v>10%-29%</v>
      </c>
      <c r="M1053" s="9" t="str">
        <f>IF(amazon3[[#This Row],[rating]]&gt;=4.5,"Excellent",
IF(amazon3[[#This Row],[rating]]&gt;=4,"Good",
IF(amazon3[[#This Row],[rating]]&gt;=3,"Average","Low")))</f>
        <v>Good</v>
      </c>
      <c r="N1053" s="6">
        <f>amazon3[[#This Row],[actual_price]]-amazon3[[#This Row],[discounted_price]]</f>
        <v>181</v>
      </c>
    </row>
    <row r="1054" spans="1:14">
      <c r="A1054" t="s">
        <v>8894</v>
      </c>
      <c r="B1054" t="s">
        <v>8895</v>
      </c>
      <c r="C1054" t="s">
        <v>8581</v>
      </c>
      <c r="D1054" t="str">
        <f>LEFT(amazon3[[#This Row],[category]],FIND("|",amazon3[[#This Row],[category]]&amp;"|")-1)</f>
        <v>Home&amp;Kitchen</v>
      </c>
      <c r="E1054" s="3">
        <v>699</v>
      </c>
      <c r="F1054" s="3">
        <v>1595</v>
      </c>
      <c r="G1054" s="2">
        <v>0.56000000000000005</v>
      </c>
      <c r="H1054">
        <v>4.0999999999999996</v>
      </c>
      <c r="I1054" s="5">
        <v>8090</v>
      </c>
      <c r="J1054" t="s">
        <v>8900</v>
      </c>
      <c r="K1054" s="1" t="s">
        <v>8903</v>
      </c>
      <c r="L1054" t="str">
        <f>IF(amazon3[[#This Row],[discount_percentage]]&gt;=0.7,"70%+",
IF(amazon3[[#This Row],[discount_percentage]]&gt;=0.5,"50%-69%",
IF(amazon3[[#This Row],[discount_percentage]]&gt;=0.3,"30%-49%",
IF(amazon3[[#This Row],[discount_percentage]]&gt;=0.1,"10%-29%","Below 10%"))))</f>
        <v>50%-69%</v>
      </c>
      <c r="M1054" s="9" t="str">
        <f>IF(amazon3[[#This Row],[rating]]&gt;=4.5,"Excellent",
IF(amazon3[[#This Row],[rating]]&gt;=4,"Good",
IF(amazon3[[#This Row],[rating]]&gt;=3,"Average","Low")))</f>
        <v>Good</v>
      </c>
      <c r="N1054" s="6">
        <f>amazon3[[#This Row],[actual_price]]-amazon3[[#This Row],[discounted_price]]</f>
        <v>896</v>
      </c>
    </row>
    <row r="1055" spans="1:14">
      <c r="A1055" t="s">
        <v>8904</v>
      </c>
      <c r="B1055" t="s">
        <v>8905</v>
      </c>
      <c r="C1055" t="s">
        <v>8687</v>
      </c>
      <c r="D1055" t="str">
        <f>LEFT(amazon3[[#This Row],[category]],FIND("|",amazon3[[#This Row],[category]]&amp;"|")-1)</f>
        <v>Home&amp;Kitchen</v>
      </c>
      <c r="E1055" s="3">
        <v>2148</v>
      </c>
      <c r="F1055" s="3">
        <v>3645</v>
      </c>
      <c r="G1055" s="2">
        <v>0.41</v>
      </c>
      <c r="H1055">
        <v>4.0999999999999996</v>
      </c>
      <c r="I1055" s="5">
        <v>31388</v>
      </c>
      <c r="J1055" t="s">
        <v>8910</v>
      </c>
      <c r="K1055" s="1" t="s">
        <v>8913</v>
      </c>
      <c r="L1055" t="str">
        <f>IF(amazon3[[#This Row],[discount_percentage]]&gt;=0.7,"70%+",
IF(amazon3[[#This Row],[discount_percentage]]&gt;=0.5,"50%-69%",
IF(amazon3[[#This Row],[discount_percentage]]&gt;=0.3,"30%-49%",
IF(amazon3[[#This Row],[discount_percentage]]&gt;=0.1,"10%-29%","Below 10%"))))</f>
        <v>30%-49%</v>
      </c>
      <c r="M1055" s="9" t="str">
        <f>IF(amazon3[[#This Row],[rating]]&gt;=4.5,"Excellent",
IF(amazon3[[#This Row],[rating]]&gt;=4,"Good",
IF(amazon3[[#This Row],[rating]]&gt;=3,"Average","Low")))</f>
        <v>Good</v>
      </c>
      <c r="N1055" s="6">
        <f>amazon3[[#This Row],[actual_price]]-amazon3[[#This Row],[discounted_price]]</f>
        <v>1497</v>
      </c>
    </row>
    <row r="1056" spans="1:14">
      <c r="A1056" t="s">
        <v>8914</v>
      </c>
      <c r="B1056" t="s">
        <v>8915</v>
      </c>
      <c r="C1056" t="s">
        <v>8916</v>
      </c>
      <c r="D1056" t="str">
        <f>LEFT(amazon3[[#This Row],[category]],FIND("|",amazon3[[#This Row],[category]]&amp;"|")-1)</f>
        <v>Home&amp;Kitchen</v>
      </c>
      <c r="E1056" s="3">
        <v>3599</v>
      </c>
      <c r="F1056" s="3">
        <v>7950</v>
      </c>
      <c r="G1056" s="2">
        <v>0.55000000000000004</v>
      </c>
      <c r="H1056">
        <v>4.2</v>
      </c>
      <c r="I1056" s="5">
        <v>136</v>
      </c>
      <c r="J1056" t="s">
        <v>8921</v>
      </c>
      <c r="K1056" s="1" t="s">
        <v>8924</v>
      </c>
      <c r="L1056" t="str">
        <f>IF(amazon3[[#This Row],[discount_percentage]]&gt;=0.7,"70%+",
IF(amazon3[[#This Row],[discount_percentage]]&gt;=0.5,"50%-69%",
IF(amazon3[[#This Row],[discount_percentage]]&gt;=0.3,"30%-49%",
IF(amazon3[[#This Row],[discount_percentage]]&gt;=0.1,"10%-29%","Below 10%"))))</f>
        <v>50%-69%</v>
      </c>
      <c r="M1056" s="9" t="str">
        <f>IF(amazon3[[#This Row],[rating]]&gt;=4.5,"Excellent",
IF(amazon3[[#This Row],[rating]]&gt;=4,"Good",
IF(amazon3[[#This Row],[rating]]&gt;=3,"Average","Low")))</f>
        <v>Good</v>
      </c>
      <c r="N1056" s="6">
        <f>amazon3[[#This Row],[actual_price]]-amazon3[[#This Row],[discounted_price]]</f>
        <v>4351</v>
      </c>
    </row>
    <row r="1057" spans="1:14">
      <c r="A1057" t="s">
        <v>8925</v>
      </c>
      <c r="B1057" t="s">
        <v>8926</v>
      </c>
      <c r="C1057" t="s">
        <v>8927</v>
      </c>
      <c r="D1057" t="str">
        <f>LEFT(amazon3[[#This Row],[category]],FIND("|",amazon3[[#This Row],[category]]&amp;"|")-1)</f>
        <v>Home&amp;Kitchen</v>
      </c>
      <c r="E1057" s="3">
        <v>351</v>
      </c>
      <c r="F1057" s="3">
        <v>999</v>
      </c>
      <c r="G1057" s="2">
        <v>0.65</v>
      </c>
      <c r="H1057">
        <v>4</v>
      </c>
      <c r="I1057" s="5">
        <v>5380</v>
      </c>
      <c r="J1057" t="s">
        <v>8932</v>
      </c>
      <c r="K1057" s="1" t="s">
        <v>8935</v>
      </c>
      <c r="L1057" t="str">
        <f>IF(amazon3[[#This Row],[discount_percentage]]&gt;=0.7,"70%+",
IF(amazon3[[#This Row],[discount_percentage]]&gt;=0.5,"50%-69%",
IF(amazon3[[#This Row],[discount_percentage]]&gt;=0.3,"30%-49%",
IF(amazon3[[#This Row],[discount_percentage]]&gt;=0.1,"10%-29%","Below 10%"))))</f>
        <v>50%-69%</v>
      </c>
      <c r="M1057" s="9" t="str">
        <f>IF(amazon3[[#This Row],[rating]]&gt;=4.5,"Excellent",
IF(amazon3[[#This Row],[rating]]&gt;=4,"Good",
IF(amazon3[[#This Row],[rating]]&gt;=3,"Average","Low")))</f>
        <v>Good</v>
      </c>
      <c r="N1057" s="6">
        <f>amazon3[[#This Row],[actual_price]]-amazon3[[#This Row],[discounted_price]]</f>
        <v>648</v>
      </c>
    </row>
    <row r="1058" spans="1:14">
      <c r="A1058" t="s">
        <v>8936</v>
      </c>
      <c r="B1058" t="s">
        <v>8937</v>
      </c>
      <c r="C1058" t="s">
        <v>8938</v>
      </c>
      <c r="D1058" t="str">
        <f>LEFT(amazon3[[#This Row],[category]],FIND("|",amazon3[[#This Row],[category]]&amp;"|")-1)</f>
        <v>Home&amp;Kitchen</v>
      </c>
      <c r="E1058" s="3">
        <v>1614</v>
      </c>
      <c r="F1058" s="3">
        <v>1745</v>
      </c>
      <c r="G1058" s="2">
        <v>0.08</v>
      </c>
      <c r="H1058">
        <v>4.3</v>
      </c>
      <c r="I1058" s="5">
        <v>37974</v>
      </c>
      <c r="J1058" t="s">
        <v>8943</v>
      </c>
      <c r="K1058" s="1" t="s">
        <v>8946</v>
      </c>
      <c r="L1058" t="str">
        <f>IF(amazon3[[#This Row],[discount_percentage]]&gt;=0.7,"70%+",
IF(amazon3[[#This Row],[discount_percentage]]&gt;=0.5,"50%-69%",
IF(amazon3[[#This Row],[discount_percentage]]&gt;=0.3,"30%-49%",
IF(amazon3[[#This Row],[discount_percentage]]&gt;=0.1,"10%-29%","Below 10%"))))</f>
        <v>Below 10%</v>
      </c>
      <c r="M1058" s="9" t="str">
        <f>IF(amazon3[[#This Row],[rating]]&gt;=4.5,"Excellent",
IF(amazon3[[#This Row],[rating]]&gt;=4,"Good",
IF(amazon3[[#This Row],[rating]]&gt;=3,"Average","Low")))</f>
        <v>Good</v>
      </c>
      <c r="N1058" s="6">
        <f>amazon3[[#This Row],[actual_price]]-amazon3[[#This Row],[discounted_price]]</f>
        <v>131</v>
      </c>
    </row>
    <row r="1059" spans="1:14">
      <c r="A1059" t="s">
        <v>8947</v>
      </c>
      <c r="B1059" t="s">
        <v>8948</v>
      </c>
      <c r="C1059" t="s">
        <v>8885</v>
      </c>
      <c r="D1059" t="str">
        <f>LEFT(amazon3[[#This Row],[category]],FIND("|",amazon3[[#This Row],[category]]&amp;"|")-1)</f>
        <v>Home&amp;Kitchen</v>
      </c>
      <c r="E1059" s="3">
        <v>719</v>
      </c>
      <c r="F1059" s="3">
        <v>1295</v>
      </c>
      <c r="G1059" s="2">
        <v>0.44</v>
      </c>
      <c r="H1059">
        <v>4.2</v>
      </c>
      <c r="I1059" s="5">
        <v>17218</v>
      </c>
      <c r="J1059" t="s">
        <v>8953</v>
      </c>
      <c r="K1059" s="1" t="s">
        <v>8956</v>
      </c>
      <c r="L1059" t="str">
        <f>IF(amazon3[[#This Row],[discount_percentage]]&gt;=0.7,"70%+",
IF(amazon3[[#This Row],[discount_percentage]]&gt;=0.5,"50%-69%",
IF(amazon3[[#This Row],[discount_percentage]]&gt;=0.3,"30%-49%",
IF(amazon3[[#This Row],[discount_percentage]]&gt;=0.1,"10%-29%","Below 10%"))))</f>
        <v>30%-49%</v>
      </c>
      <c r="M1059" s="9" t="str">
        <f>IF(amazon3[[#This Row],[rating]]&gt;=4.5,"Excellent",
IF(amazon3[[#This Row],[rating]]&gt;=4,"Good",
IF(amazon3[[#This Row],[rating]]&gt;=3,"Average","Low")))</f>
        <v>Good</v>
      </c>
      <c r="N1059" s="6">
        <f>amazon3[[#This Row],[actual_price]]-amazon3[[#This Row],[discounted_price]]</f>
        <v>576</v>
      </c>
    </row>
    <row r="1060" spans="1:14">
      <c r="A1060" t="s">
        <v>8957</v>
      </c>
      <c r="B1060" t="s">
        <v>8958</v>
      </c>
      <c r="C1060" t="s">
        <v>8614</v>
      </c>
      <c r="D1060" t="str">
        <f>LEFT(amazon3[[#This Row],[category]],FIND("|",amazon3[[#This Row],[category]]&amp;"|")-1)</f>
        <v>Home&amp;Kitchen</v>
      </c>
      <c r="E1060" s="3">
        <v>678</v>
      </c>
      <c r="F1060" s="3">
        <v>1499</v>
      </c>
      <c r="G1060" s="2">
        <v>0.55000000000000004</v>
      </c>
      <c r="H1060">
        <v>4.2</v>
      </c>
      <c r="I1060" s="5">
        <v>900</v>
      </c>
      <c r="J1060" t="s">
        <v>8963</v>
      </c>
      <c r="K1060" s="1" t="s">
        <v>8966</v>
      </c>
      <c r="L1060" t="str">
        <f>IF(amazon3[[#This Row],[discount_percentage]]&gt;=0.7,"70%+",
IF(amazon3[[#This Row],[discount_percentage]]&gt;=0.5,"50%-69%",
IF(amazon3[[#This Row],[discount_percentage]]&gt;=0.3,"30%-49%",
IF(amazon3[[#This Row],[discount_percentage]]&gt;=0.1,"10%-29%","Below 10%"))))</f>
        <v>50%-69%</v>
      </c>
      <c r="M1060" s="9" t="str">
        <f>IF(amazon3[[#This Row],[rating]]&gt;=4.5,"Excellent",
IF(amazon3[[#This Row],[rating]]&gt;=4,"Good",
IF(amazon3[[#This Row],[rating]]&gt;=3,"Average","Low")))</f>
        <v>Good</v>
      </c>
      <c r="N1060" s="6">
        <f>amazon3[[#This Row],[actual_price]]-amazon3[[#This Row],[discounted_price]]</f>
        <v>821</v>
      </c>
    </row>
    <row r="1061" spans="1:14">
      <c r="A1061" t="s">
        <v>8967</v>
      </c>
      <c r="B1061" t="s">
        <v>8968</v>
      </c>
      <c r="C1061" t="s">
        <v>8803</v>
      </c>
      <c r="D1061" t="str">
        <f>LEFT(amazon3[[#This Row],[category]],FIND("|",amazon3[[#This Row],[category]]&amp;"|")-1)</f>
        <v>Home&amp;Kitchen</v>
      </c>
      <c r="E1061" s="3">
        <v>809</v>
      </c>
      <c r="F1061" s="3">
        <v>1545</v>
      </c>
      <c r="G1061" s="2">
        <v>0.48</v>
      </c>
      <c r="H1061">
        <v>3.7</v>
      </c>
      <c r="I1061" s="5">
        <v>976</v>
      </c>
      <c r="J1061" t="s">
        <v>8973</v>
      </c>
      <c r="K1061" s="1" t="s">
        <v>8976</v>
      </c>
      <c r="L1061" t="str">
        <f>IF(amazon3[[#This Row],[discount_percentage]]&gt;=0.7,"70%+",
IF(amazon3[[#This Row],[discount_percentage]]&gt;=0.5,"50%-69%",
IF(amazon3[[#This Row],[discount_percentage]]&gt;=0.3,"30%-49%",
IF(amazon3[[#This Row],[discount_percentage]]&gt;=0.1,"10%-29%","Below 10%"))))</f>
        <v>30%-49%</v>
      </c>
      <c r="M1061" s="9" t="str">
        <f>IF(amazon3[[#This Row],[rating]]&gt;=4.5,"Excellent",
IF(amazon3[[#This Row],[rating]]&gt;=4,"Good",
IF(amazon3[[#This Row],[rating]]&gt;=3,"Average","Low")))</f>
        <v>Average</v>
      </c>
      <c r="N1061" s="6">
        <f>amazon3[[#This Row],[actual_price]]-amazon3[[#This Row],[discounted_price]]</f>
        <v>736</v>
      </c>
    </row>
    <row r="1062" spans="1:14">
      <c r="A1062" t="s">
        <v>8977</v>
      </c>
      <c r="B1062" t="s">
        <v>8978</v>
      </c>
      <c r="C1062" t="s">
        <v>8979</v>
      </c>
      <c r="D1062" t="str">
        <f>LEFT(amazon3[[#This Row],[category]],FIND("|",amazon3[[#This Row],[category]]&amp;"|")-1)</f>
        <v>Home&amp;Kitchen</v>
      </c>
      <c r="E1062" s="3">
        <v>1969</v>
      </c>
      <c r="F1062" s="3">
        <v>5000</v>
      </c>
      <c r="G1062" s="2">
        <v>0.61</v>
      </c>
      <c r="H1062">
        <v>4.0999999999999996</v>
      </c>
      <c r="I1062" s="5">
        <v>4927</v>
      </c>
      <c r="J1062" t="s">
        <v>8984</v>
      </c>
      <c r="K1062" s="1" t="s">
        <v>8987</v>
      </c>
      <c r="L1062" t="str">
        <f>IF(amazon3[[#This Row],[discount_percentage]]&gt;=0.7,"70%+",
IF(amazon3[[#This Row],[discount_percentage]]&gt;=0.5,"50%-69%",
IF(amazon3[[#This Row],[discount_percentage]]&gt;=0.3,"30%-49%",
IF(amazon3[[#This Row],[discount_percentage]]&gt;=0.1,"10%-29%","Below 10%"))))</f>
        <v>50%-69%</v>
      </c>
      <c r="M1062" s="9" t="str">
        <f>IF(amazon3[[#This Row],[rating]]&gt;=4.5,"Excellent",
IF(amazon3[[#This Row],[rating]]&gt;=4,"Good",
IF(amazon3[[#This Row],[rating]]&gt;=3,"Average","Low")))</f>
        <v>Good</v>
      </c>
      <c r="N1062" s="6">
        <f>amazon3[[#This Row],[actual_price]]-amazon3[[#This Row],[discounted_price]]</f>
        <v>3031</v>
      </c>
    </row>
    <row r="1063" spans="1:14">
      <c r="A1063" t="s">
        <v>8988</v>
      </c>
      <c r="B1063" t="s">
        <v>8989</v>
      </c>
      <c r="C1063" t="s">
        <v>8614</v>
      </c>
      <c r="D1063" t="str">
        <f>LEFT(amazon3[[#This Row],[category]],FIND("|",amazon3[[#This Row],[category]]&amp;"|")-1)</f>
        <v>Home&amp;Kitchen</v>
      </c>
      <c r="E1063" s="3">
        <v>1490</v>
      </c>
      <c r="F1063" s="3">
        <v>1695</v>
      </c>
      <c r="G1063" s="2">
        <v>0.12</v>
      </c>
      <c r="H1063">
        <v>4.4000000000000004</v>
      </c>
      <c r="I1063" s="5">
        <v>3543</v>
      </c>
      <c r="J1063" t="s">
        <v>8994</v>
      </c>
      <c r="K1063" s="1" t="s">
        <v>8997</v>
      </c>
      <c r="L1063" t="str">
        <f>IF(amazon3[[#This Row],[discount_percentage]]&gt;=0.7,"70%+",
IF(amazon3[[#This Row],[discount_percentage]]&gt;=0.5,"50%-69%",
IF(amazon3[[#This Row],[discount_percentage]]&gt;=0.3,"30%-49%",
IF(amazon3[[#This Row],[discount_percentage]]&gt;=0.1,"10%-29%","Below 10%"))))</f>
        <v>10%-29%</v>
      </c>
      <c r="M1063" s="9" t="str">
        <f>IF(amazon3[[#This Row],[rating]]&gt;=4.5,"Excellent",
IF(amazon3[[#This Row],[rating]]&gt;=4,"Good",
IF(amazon3[[#This Row],[rating]]&gt;=3,"Average","Low")))</f>
        <v>Good</v>
      </c>
      <c r="N1063" s="6">
        <f>amazon3[[#This Row],[actual_price]]-amazon3[[#This Row],[discounted_price]]</f>
        <v>205</v>
      </c>
    </row>
    <row r="1064" spans="1:14">
      <c r="A1064" t="s">
        <v>8998</v>
      </c>
      <c r="B1064" t="s">
        <v>8999</v>
      </c>
      <c r="C1064" t="s">
        <v>8592</v>
      </c>
      <c r="D1064" t="str">
        <f>LEFT(amazon3[[#This Row],[category]],FIND("|",amazon3[[#This Row],[category]]&amp;"|")-1)</f>
        <v>Home&amp;Kitchen</v>
      </c>
      <c r="E1064" s="3">
        <v>2499</v>
      </c>
      <c r="F1064" s="3">
        <v>3945</v>
      </c>
      <c r="G1064" s="2">
        <v>0.37</v>
      </c>
      <c r="H1064">
        <v>3.8</v>
      </c>
      <c r="I1064" s="5">
        <v>2732</v>
      </c>
      <c r="J1064" t="s">
        <v>9004</v>
      </c>
      <c r="K1064" s="1" t="s">
        <v>9007</v>
      </c>
      <c r="L1064" t="str">
        <f>IF(amazon3[[#This Row],[discount_percentage]]&gt;=0.7,"70%+",
IF(amazon3[[#This Row],[discount_percentage]]&gt;=0.5,"50%-69%",
IF(amazon3[[#This Row],[discount_percentage]]&gt;=0.3,"30%-49%",
IF(amazon3[[#This Row],[discount_percentage]]&gt;=0.1,"10%-29%","Below 10%"))))</f>
        <v>30%-49%</v>
      </c>
      <c r="M1064" s="9" t="str">
        <f>IF(amazon3[[#This Row],[rating]]&gt;=4.5,"Excellent",
IF(amazon3[[#This Row],[rating]]&gt;=4,"Good",
IF(amazon3[[#This Row],[rating]]&gt;=3,"Average","Low")))</f>
        <v>Average</v>
      </c>
      <c r="N1064" s="6">
        <f>amazon3[[#This Row],[actual_price]]-amazon3[[#This Row],[discounted_price]]</f>
        <v>1446</v>
      </c>
    </row>
    <row r="1065" spans="1:14">
      <c r="A1065" t="s">
        <v>9008</v>
      </c>
      <c r="B1065" t="s">
        <v>9009</v>
      </c>
      <c r="C1065" t="s">
        <v>9010</v>
      </c>
      <c r="D1065" t="str">
        <f>LEFT(amazon3[[#This Row],[category]],FIND("|",amazon3[[#This Row],[category]]&amp;"|")-1)</f>
        <v>Home&amp;Kitchen</v>
      </c>
      <c r="E1065" s="3">
        <v>1665</v>
      </c>
      <c r="F1065" s="3">
        <v>2099</v>
      </c>
      <c r="G1065" s="2">
        <v>0.21</v>
      </c>
      <c r="H1065">
        <v>4</v>
      </c>
      <c r="I1065" s="5">
        <v>14368</v>
      </c>
      <c r="J1065" t="s">
        <v>9015</v>
      </c>
      <c r="K1065" s="1" t="s">
        <v>9018</v>
      </c>
      <c r="L1065" t="str">
        <f>IF(amazon3[[#This Row],[discount_percentage]]&gt;=0.7,"70%+",
IF(amazon3[[#This Row],[discount_percentage]]&gt;=0.5,"50%-69%",
IF(amazon3[[#This Row],[discount_percentage]]&gt;=0.3,"30%-49%",
IF(amazon3[[#This Row],[discount_percentage]]&gt;=0.1,"10%-29%","Below 10%"))))</f>
        <v>10%-29%</v>
      </c>
      <c r="M1065" s="9" t="str">
        <f>IF(amazon3[[#This Row],[rating]]&gt;=4.5,"Excellent",
IF(amazon3[[#This Row],[rating]]&gt;=4,"Good",
IF(amazon3[[#This Row],[rating]]&gt;=3,"Average","Low")))</f>
        <v>Good</v>
      </c>
      <c r="N1065" s="6">
        <f>amazon3[[#This Row],[actual_price]]-amazon3[[#This Row],[discounted_price]]</f>
        <v>434</v>
      </c>
    </row>
    <row r="1066" spans="1:14">
      <c r="A1066" t="s">
        <v>9019</v>
      </c>
      <c r="B1066" t="s">
        <v>9020</v>
      </c>
      <c r="C1066" t="s">
        <v>8687</v>
      </c>
      <c r="D1066" t="str">
        <f>LEFT(amazon3[[#This Row],[category]],FIND("|",amazon3[[#This Row],[category]]&amp;"|")-1)</f>
        <v>Home&amp;Kitchen</v>
      </c>
      <c r="E1066" s="3">
        <v>3229</v>
      </c>
      <c r="F1066" s="3">
        <v>5295</v>
      </c>
      <c r="G1066" s="2">
        <v>0.39</v>
      </c>
      <c r="H1066">
        <v>4.2</v>
      </c>
      <c r="I1066" s="5">
        <v>39724</v>
      </c>
      <c r="J1066" t="s">
        <v>9025</v>
      </c>
      <c r="K1066" s="1" t="s">
        <v>9028</v>
      </c>
      <c r="L1066" t="str">
        <f>IF(amazon3[[#This Row],[discount_percentage]]&gt;=0.7,"70%+",
IF(amazon3[[#This Row],[discount_percentage]]&gt;=0.5,"50%-69%",
IF(amazon3[[#This Row],[discount_percentage]]&gt;=0.3,"30%-49%",
IF(amazon3[[#This Row],[discount_percentage]]&gt;=0.1,"10%-29%","Below 10%"))))</f>
        <v>30%-49%</v>
      </c>
      <c r="M1066" s="9" t="str">
        <f>IF(amazon3[[#This Row],[rating]]&gt;=4.5,"Excellent",
IF(amazon3[[#This Row],[rating]]&gt;=4,"Good",
IF(amazon3[[#This Row],[rating]]&gt;=3,"Average","Low")))</f>
        <v>Good</v>
      </c>
      <c r="N1066" s="6">
        <f>amazon3[[#This Row],[actual_price]]-amazon3[[#This Row],[discounted_price]]</f>
        <v>2066</v>
      </c>
    </row>
    <row r="1067" spans="1:14">
      <c r="A1067" t="s">
        <v>9029</v>
      </c>
      <c r="B1067" t="s">
        <v>9030</v>
      </c>
      <c r="C1067" t="s">
        <v>8687</v>
      </c>
      <c r="D1067" t="str">
        <f>LEFT(amazon3[[#This Row],[category]],FIND("|",amazon3[[#This Row],[category]]&amp;"|")-1)</f>
        <v>Home&amp;Kitchen</v>
      </c>
      <c r="E1067" s="3">
        <v>1799</v>
      </c>
      <c r="F1067" s="3">
        <v>3595</v>
      </c>
      <c r="G1067" s="2">
        <v>0.5</v>
      </c>
      <c r="H1067">
        <v>3.8</v>
      </c>
      <c r="I1067" s="5">
        <v>9791</v>
      </c>
      <c r="J1067" t="s">
        <v>9035</v>
      </c>
      <c r="K1067" s="1" t="s">
        <v>9038</v>
      </c>
      <c r="L1067" t="str">
        <f>IF(amazon3[[#This Row],[discount_percentage]]&gt;=0.7,"70%+",
IF(amazon3[[#This Row],[discount_percentage]]&gt;=0.5,"50%-69%",
IF(amazon3[[#This Row],[discount_percentage]]&gt;=0.3,"30%-49%",
IF(amazon3[[#This Row],[discount_percentage]]&gt;=0.1,"10%-29%","Below 10%"))))</f>
        <v>50%-69%</v>
      </c>
      <c r="M1067" s="9" t="str">
        <f>IF(amazon3[[#This Row],[rating]]&gt;=4.5,"Excellent",
IF(amazon3[[#This Row],[rating]]&gt;=4,"Good",
IF(amazon3[[#This Row],[rating]]&gt;=3,"Average","Low")))</f>
        <v>Average</v>
      </c>
      <c r="N1067" s="6">
        <f>amazon3[[#This Row],[actual_price]]-amazon3[[#This Row],[discounted_price]]</f>
        <v>1796</v>
      </c>
    </row>
    <row r="1068" spans="1:14">
      <c r="A1068" t="s">
        <v>9039</v>
      </c>
      <c r="B1068" t="s">
        <v>9040</v>
      </c>
      <c r="C1068" t="s">
        <v>8581</v>
      </c>
      <c r="D1068" t="str">
        <f>LEFT(amazon3[[#This Row],[category]],FIND("|",amazon3[[#This Row],[category]]&amp;"|")-1)</f>
        <v>Home&amp;Kitchen</v>
      </c>
      <c r="E1068" s="3">
        <v>1260</v>
      </c>
      <c r="F1068" s="3">
        <v>1699</v>
      </c>
      <c r="G1068" s="2">
        <v>0.26</v>
      </c>
      <c r="H1068">
        <v>4.2</v>
      </c>
      <c r="I1068" s="5">
        <v>2891</v>
      </c>
      <c r="J1068" t="s">
        <v>9045</v>
      </c>
      <c r="K1068" s="1" t="s">
        <v>9048</v>
      </c>
      <c r="L1068" t="str">
        <f>IF(amazon3[[#This Row],[discount_percentage]]&gt;=0.7,"70%+",
IF(amazon3[[#This Row],[discount_percentage]]&gt;=0.5,"50%-69%",
IF(amazon3[[#This Row],[discount_percentage]]&gt;=0.3,"30%-49%",
IF(amazon3[[#This Row],[discount_percentage]]&gt;=0.1,"10%-29%","Below 10%"))))</f>
        <v>10%-29%</v>
      </c>
      <c r="M1068" s="9" t="str">
        <f>IF(amazon3[[#This Row],[rating]]&gt;=4.5,"Excellent",
IF(amazon3[[#This Row],[rating]]&gt;=4,"Good",
IF(amazon3[[#This Row],[rating]]&gt;=3,"Average","Low")))</f>
        <v>Good</v>
      </c>
      <c r="N1068" s="6">
        <f>amazon3[[#This Row],[actual_price]]-amazon3[[#This Row],[discounted_price]]</f>
        <v>439</v>
      </c>
    </row>
    <row r="1069" spans="1:14">
      <c r="A1069" t="s">
        <v>9049</v>
      </c>
      <c r="B1069" t="s">
        <v>9050</v>
      </c>
      <c r="C1069" t="s">
        <v>8592</v>
      </c>
      <c r="D1069" t="str">
        <f>LEFT(amazon3[[#This Row],[category]],FIND("|",amazon3[[#This Row],[category]]&amp;"|")-1)</f>
        <v>Home&amp;Kitchen</v>
      </c>
      <c r="E1069" s="3">
        <v>749</v>
      </c>
      <c r="F1069" s="3">
        <v>1129</v>
      </c>
      <c r="G1069" s="2">
        <v>0.34</v>
      </c>
      <c r="H1069">
        <v>4</v>
      </c>
      <c r="I1069" s="5">
        <v>2446</v>
      </c>
      <c r="J1069" t="s">
        <v>9055</v>
      </c>
      <c r="K1069" s="1" t="s">
        <v>9058</v>
      </c>
      <c r="L1069" t="str">
        <f>IF(amazon3[[#This Row],[discount_percentage]]&gt;=0.7,"70%+",
IF(amazon3[[#This Row],[discount_percentage]]&gt;=0.5,"50%-69%",
IF(amazon3[[#This Row],[discount_percentage]]&gt;=0.3,"30%-49%",
IF(amazon3[[#This Row],[discount_percentage]]&gt;=0.1,"10%-29%","Below 10%"))))</f>
        <v>30%-49%</v>
      </c>
      <c r="M1069" s="9" t="str">
        <f>IF(amazon3[[#This Row],[rating]]&gt;=4.5,"Excellent",
IF(amazon3[[#This Row],[rating]]&gt;=4,"Good",
IF(amazon3[[#This Row],[rating]]&gt;=3,"Average","Low")))</f>
        <v>Good</v>
      </c>
      <c r="N1069" s="6">
        <f>amazon3[[#This Row],[actual_price]]-amazon3[[#This Row],[discounted_price]]</f>
        <v>380</v>
      </c>
    </row>
    <row r="1070" spans="1:14">
      <c r="A1070" t="s">
        <v>9059</v>
      </c>
      <c r="B1070" t="s">
        <v>9060</v>
      </c>
      <c r="C1070" t="s">
        <v>8750</v>
      </c>
      <c r="D1070" t="str">
        <f>LEFT(amazon3[[#This Row],[category]],FIND("|",amazon3[[#This Row],[category]]&amp;"|")-1)</f>
        <v>Home&amp;Kitchen</v>
      </c>
      <c r="E1070" s="3">
        <v>3499</v>
      </c>
      <c r="F1070" s="3">
        <v>5795</v>
      </c>
      <c r="G1070" s="2">
        <v>0.4</v>
      </c>
      <c r="H1070">
        <v>3.9</v>
      </c>
      <c r="I1070" s="5">
        <v>25340</v>
      </c>
      <c r="J1070" t="s">
        <v>9065</v>
      </c>
      <c r="K1070" s="1" t="s">
        <v>9068</v>
      </c>
      <c r="L1070" t="str">
        <f>IF(amazon3[[#This Row],[discount_percentage]]&gt;=0.7,"70%+",
IF(amazon3[[#This Row],[discount_percentage]]&gt;=0.5,"50%-69%",
IF(amazon3[[#This Row],[discount_percentage]]&gt;=0.3,"30%-49%",
IF(amazon3[[#This Row],[discount_percentage]]&gt;=0.1,"10%-29%","Below 10%"))))</f>
        <v>30%-49%</v>
      </c>
      <c r="M1070" s="9" t="str">
        <f>IF(amazon3[[#This Row],[rating]]&gt;=4.5,"Excellent",
IF(amazon3[[#This Row],[rating]]&gt;=4,"Good",
IF(amazon3[[#This Row],[rating]]&gt;=3,"Average","Low")))</f>
        <v>Average</v>
      </c>
      <c r="N1070" s="6">
        <f>amazon3[[#This Row],[actual_price]]-amazon3[[#This Row],[discounted_price]]</f>
        <v>2296</v>
      </c>
    </row>
    <row r="1071" spans="1:14">
      <c r="A1071" t="s">
        <v>9069</v>
      </c>
      <c r="B1071" t="s">
        <v>9070</v>
      </c>
      <c r="C1071" t="s">
        <v>9071</v>
      </c>
      <c r="D1071" t="str">
        <f>LEFT(amazon3[[#This Row],[category]],FIND("|",amazon3[[#This Row],[category]]&amp;"|")-1)</f>
        <v>Home&amp;Kitchen</v>
      </c>
      <c r="E1071" s="3">
        <v>379</v>
      </c>
      <c r="F1071" s="3">
        <v>999</v>
      </c>
      <c r="G1071" s="2">
        <v>0.62</v>
      </c>
      <c r="H1071">
        <v>4.3</v>
      </c>
      <c r="I1071" s="5">
        <v>3096</v>
      </c>
      <c r="J1071" t="s">
        <v>9076</v>
      </c>
      <c r="K1071" s="1" t="s">
        <v>9079</v>
      </c>
      <c r="L1071" t="str">
        <f>IF(amazon3[[#This Row],[discount_percentage]]&gt;=0.7,"70%+",
IF(amazon3[[#This Row],[discount_percentage]]&gt;=0.5,"50%-69%",
IF(amazon3[[#This Row],[discount_percentage]]&gt;=0.3,"30%-49%",
IF(amazon3[[#This Row],[discount_percentage]]&gt;=0.1,"10%-29%","Below 10%"))))</f>
        <v>50%-69%</v>
      </c>
      <c r="M1071" s="9" t="str">
        <f>IF(amazon3[[#This Row],[rating]]&gt;=4.5,"Excellent",
IF(amazon3[[#This Row],[rating]]&gt;=4,"Good",
IF(amazon3[[#This Row],[rating]]&gt;=3,"Average","Low")))</f>
        <v>Good</v>
      </c>
      <c r="N1071" s="6">
        <f>amazon3[[#This Row],[actual_price]]-amazon3[[#This Row],[discounted_price]]</f>
        <v>620</v>
      </c>
    </row>
    <row r="1072" spans="1:14">
      <c r="A1072" t="s">
        <v>9080</v>
      </c>
      <c r="B1072" t="s">
        <v>9081</v>
      </c>
      <c r="C1072" t="s">
        <v>8592</v>
      </c>
      <c r="D1072" t="str">
        <f>LEFT(amazon3[[#This Row],[category]],FIND("|",amazon3[[#This Row],[category]]&amp;"|")-1)</f>
        <v>Home&amp;Kitchen</v>
      </c>
      <c r="E1072" s="3">
        <v>1099</v>
      </c>
      <c r="F1072" s="3">
        <v>2400</v>
      </c>
      <c r="G1072" s="2">
        <v>0.54</v>
      </c>
      <c r="H1072">
        <v>3.8</v>
      </c>
      <c r="I1072" s="5">
        <v>4</v>
      </c>
      <c r="J1072" t="s">
        <v>9086</v>
      </c>
      <c r="K1072" s="1" t="s">
        <v>9089</v>
      </c>
      <c r="L1072" t="str">
        <f>IF(amazon3[[#This Row],[discount_percentage]]&gt;=0.7,"70%+",
IF(amazon3[[#This Row],[discount_percentage]]&gt;=0.5,"50%-69%",
IF(amazon3[[#This Row],[discount_percentage]]&gt;=0.3,"30%-49%",
IF(amazon3[[#This Row],[discount_percentage]]&gt;=0.1,"10%-29%","Below 10%"))))</f>
        <v>50%-69%</v>
      </c>
      <c r="M1072" s="9" t="str">
        <f>IF(amazon3[[#This Row],[rating]]&gt;=4.5,"Excellent",
IF(amazon3[[#This Row],[rating]]&gt;=4,"Good",
IF(amazon3[[#This Row],[rating]]&gt;=3,"Average","Low")))</f>
        <v>Average</v>
      </c>
      <c r="N1072" s="6">
        <f>amazon3[[#This Row],[actual_price]]-amazon3[[#This Row],[discounted_price]]</f>
        <v>1301</v>
      </c>
    </row>
    <row r="1073" spans="1:14">
      <c r="A1073" t="s">
        <v>9090</v>
      </c>
      <c r="B1073" t="s">
        <v>9091</v>
      </c>
      <c r="C1073" t="s">
        <v>8803</v>
      </c>
      <c r="D1073" t="str">
        <f>LEFT(amazon3[[#This Row],[category]],FIND("|",amazon3[[#This Row],[category]]&amp;"|")-1)</f>
        <v>Home&amp;Kitchen</v>
      </c>
      <c r="E1073" s="3">
        <v>749</v>
      </c>
      <c r="F1073" s="3">
        <v>1299</v>
      </c>
      <c r="G1073" s="2">
        <v>0.42</v>
      </c>
      <c r="H1073">
        <v>4</v>
      </c>
      <c r="I1073" s="5">
        <v>119</v>
      </c>
      <c r="J1073" t="s">
        <v>9096</v>
      </c>
      <c r="K1073" s="1" t="s">
        <v>9099</v>
      </c>
      <c r="L1073" t="str">
        <f>IF(amazon3[[#This Row],[discount_percentage]]&gt;=0.7,"70%+",
IF(amazon3[[#This Row],[discount_percentage]]&gt;=0.5,"50%-69%",
IF(amazon3[[#This Row],[discount_percentage]]&gt;=0.3,"30%-49%",
IF(amazon3[[#This Row],[discount_percentage]]&gt;=0.1,"10%-29%","Below 10%"))))</f>
        <v>30%-49%</v>
      </c>
      <c r="M1073" s="9" t="str">
        <f>IF(amazon3[[#This Row],[rating]]&gt;=4.5,"Excellent",
IF(amazon3[[#This Row],[rating]]&gt;=4,"Good",
IF(amazon3[[#This Row],[rating]]&gt;=3,"Average","Low")))</f>
        <v>Good</v>
      </c>
      <c r="N1073" s="6">
        <f>amazon3[[#This Row],[actual_price]]-amazon3[[#This Row],[discounted_price]]</f>
        <v>550</v>
      </c>
    </row>
    <row r="1074" spans="1:14">
      <c r="A1074" t="s">
        <v>9100</v>
      </c>
      <c r="B1074" t="s">
        <v>9101</v>
      </c>
      <c r="C1074" t="s">
        <v>9102</v>
      </c>
      <c r="D1074" t="str">
        <f>LEFT(amazon3[[#This Row],[category]],FIND("|",amazon3[[#This Row],[category]]&amp;"|")-1)</f>
        <v>Home&amp;Kitchen</v>
      </c>
      <c r="E1074" s="3">
        <v>1299</v>
      </c>
      <c r="F1074" s="3">
        <v>1299</v>
      </c>
      <c r="G1074" s="2">
        <v>0</v>
      </c>
      <c r="H1074">
        <v>4.2</v>
      </c>
      <c r="I1074" s="5">
        <v>40106</v>
      </c>
      <c r="J1074" t="s">
        <v>9107</v>
      </c>
      <c r="K1074" s="1" t="s">
        <v>9110</v>
      </c>
      <c r="L1074" t="str">
        <f>IF(amazon3[[#This Row],[discount_percentage]]&gt;=0.7,"70%+",
IF(amazon3[[#This Row],[discount_percentage]]&gt;=0.5,"50%-69%",
IF(amazon3[[#This Row],[discount_percentage]]&gt;=0.3,"30%-49%",
IF(amazon3[[#This Row],[discount_percentage]]&gt;=0.1,"10%-29%","Below 10%"))))</f>
        <v>Below 10%</v>
      </c>
      <c r="M1074" s="9" t="str">
        <f>IF(amazon3[[#This Row],[rating]]&gt;=4.5,"Excellent",
IF(amazon3[[#This Row],[rating]]&gt;=4,"Good",
IF(amazon3[[#This Row],[rating]]&gt;=3,"Average","Low")))</f>
        <v>Good</v>
      </c>
      <c r="N1074" s="6">
        <f>amazon3[[#This Row],[actual_price]]-amazon3[[#This Row],[discounted_price]]</f>
        <v>0</v>
      </c>
    </row>
    <row r="1075" spans="1:14">
      <c r="A1075" t="s">
        <v>9111</v>
      </c>
      <c r="B1075" t="s">
        <v>9112</v>
      </c>
      <c r="C1075" t="s">
        <v>8739</v>
      </c>
      <c r="D1075" t="str">
        <f>LEFT(amazon3[[#This Row],[category]],FIND("|",amazon3[[#This Row],[category]]&amp;"|")-1)</f>
        <v>Home&amp;Kitchen</v>
      </c>
      <c r="E1075" s="3">
        <v>549</v>
      </c>
      <c r="F1075" s="3">
        <v>1090</v>
      </c>
      <c r="G1075" s="2">
        <v>0.5</v>
      </c>
      <c r="H1075">
        <v>4.2</v>
      </c>
      <c r="I1075" s="5">
        <v>13029</v>
      </c>
      <c r="J1075" t="s">
        <v>9117</v>
      </c>
      <c r="K1075" s="1" t="s">
        <v>9120</v>
      </c>
      <c r="L1075" t="str">
        <f>IF(amazon3[[#This Row],[discount_percentage]]&gt;=0.7,"70%+",
IF(amazon3[[#This Row],[discount_percentage]]&gt;=0.5,"50%-69%",
IF(amazon3[[#This Row],[discount_percentage]]&gt;=0.3,"30%-49%",
IF(amazon3[[#This Row],[discount_percentage]]&gt;=0.1,"10%-29%","Below 10%"))))</f>
        <v>50%-69%</v>
      </c>
      <c r="M1075" s="9" t="str">
        <f>IF(amazon3[[#This Row],[rating]]&gt;=4.5,"Excellent",
IF(amazon3[[#This Row],[rating]]&gt;=4,"Good",
IF(amazon3[[#This Row],[rating]]&gt;=3,"Average","Low")))</f>
        <v>Good</v>
      </c>
      <c r="N1075" s="6">
        <f>amazon3[[#This Row],[actual_price]]-amazon3[[#This Row],[discounted_price]]</f>
        <v>541</v>
      </c>
    </row>
    <row r="1076" spans="1:14">
      <c r="A1076" t="s">
        <v>9121</v>
      </c>
      <c r="B1076" t="s">
        <v>9122</v>
      </c>
      <c r="C1076" t="s">
        <v>8603</v>
      </c>
      <c r="D1076" t="str">
        <f>LEFT(amazon3[[#This Row],[category]],FIND("|",amazon3[[#This Row],[category]]&amp;"|")-1)</f>
        <v>Home&amp;Kitchen</v>
      </c>
      <c r="E1076" s="3">
        <v>899</v>
      </c>
      <c r="F1076" s="3">
        <v>2000</v>
      </c>
      <c r="G1076" s="2">
        <v>0.55000000000000004</v>
      </c>
      <c r="H1076">
        <v>3.6</v>
      </c>
      <c r="I1076" s="5">
        <v>291</v>
      </c>
      <c r="J1076" t="s">
        <v>9127</v>
      </c>
      <c r="K1076" s="1" t="s">
        <v>9130</v>
      </c>
      <c r="L1076" t="str">
        <f>IF(amazon3[[#This Row],[discount_percentage]]&gt;=0.7,"70%+",
IF(amazon3[[#This Row],[discount_percentage]]&gt;=0.5,"50%-69%",
IF(amazon3[[#This Row],[discount_percentage]]&gt;=0.3,"30%-49%",
IF(amazon3[[#This Row],[discount_percentage]]&gt;=0.1,"10%-29%","Below 10%"))))</f>
        <v>50%-69%</v>
      </c>
      <c r="M1076" s="9" t="str">
        <f>IF(amazon3[[#This Row],[rating]]&gt;=4.5,"Excellent",
IF(amazon3[[#This Row],[rating]]&gt;=4,"Good",
IF(amazon3[[#This Row],[rating]]&gt;=3,"Average","Low")))</f>
        <v>Average</v>
      </c>
      <c r="N1076" s="6">
        <f>amazon3[[#This Row],[actual_price]]-amazon3[[#This Row],[discounted_price]]</f>
        <v>1101</v>
      </c>
    </row>
    <row r="1077" spans="1:14">
      <c r="A1077" t="s">
        <v>9131</v>
      </c>
      <c r="B1077" t="s">
        <v>9132</v>
      </c>
      <c r="C1077" t="s">
        <v>8739</v>
      </c>
      <c r="D1077" t="str">
        <f>LEFT(amazon3[[#This Row],[category]],FIND("|",amazon3[[#This Row],[category]]&amp;"|")-1)</f>
        <v>Home&amp;Kitchen</v>
      </c>
      <c r="E1077" s="3">
        <v>1321</v>
      </c>
      <c r="F1077" s="3">
        <v>1545</v>
      </c>
      <c r="G1077" s="2">
        <v>0.14000000000000001</v>
      </c>
      <c r="H1077">
        <v>4.3</v>
      </c>
      <c r="I1077" s="5">
        <v>15453</v>
      </c>
      <c r="J1077" t="s">
        <v>9137</v>
      </c>
      <c r="K1077" s="1" t="s">
        <v>9140</v>
      </c>
      <c r="L1077" t="str">
        <f>IF(amazon3[[#This Row],[discount_percentage]]&gt;=0.7,"70%+",
IF(amazon3[[#This Row],[discount_percentage]]&gt;=0.5,"50%-69%",
IF(amazon3[[#This Row],[discount_percentage]]&gt;=0.3,"30%-49%",
IF(amazon3[[#This Row],[discount_percentage]]&gt;=0.1,"10%-29%","Below 10%"))))</f>
        <v>10%-29%</v>
      </c>
      <c r="M1077" s="9" t="str">
        <f>IF(amazon3[[#This Row],[rating]]&gt;=4.5,"Excellent",
IF(amazon3[[#This Row],[rating]]&gt;=4,"Good",
IF(amazon3[[#This Row],[rating]]&gt;=3,"Average","Low")))</f>
        <v>Good</v>
      </c>
      <c r="N1077" s="6">
        <f>amazon3[[#This Row],[actual_price]]-amazon3[[#This Row],[discounted_price]]</f>
        <v>224</v>
      </c>
    </row>
    <row r="1078" spans="1:14">
      <c r="A1078" t="s">
        <v>9141</v>
      </c>
      <c r="B1078" t="s">
        <v>9142</v>
      </c>
      <c r="C1078" t="s">
        <v>8614</v>
      </c>
      <c r="D1078" t="str">
        <f>LEFT(amazon3[[#This Row],[category]],FIND("|",amazon3[[#This Row],[category]]&amp;"|")-1)</f>
        <v>Home&amp;Kitchen</v>
      </c>
      <c r="E1078" s="3">
        <v>1099</v>
      </c>
      <c r="F1078" s="3">
        <v>1999</v>
      </c>
      <c r="G1078" s="2">
        <v>0.45</v>
      </c>
      <c r="H1078">
        <v>4</v>
      </c>
      <c r="I1078" s="5">
        <v>604</v>
      </c>
      <c r="J1078" t="s">
        <v>9147</v>
      </c>
      <c r="K1078" s="1" t="s">
        <v>9150</v>
      </c>
      <c r="L1078" t="str">
        <f>IF(amazon3[[#This Row],[discount_percentage]]&gt;=0.7,"70%+",
IF(amazon3[[#This Row],[discount_percentage]]&gt;=0.5,"50%-69%",
IF(amazon3[[#This Row],[discount_percentage]]&gt;=0.3,"30%-49%",
IF(amazon3[[#This Row],[discount_percentage]]&gt;=0.1,"10%-29%","Below 10%"))))</f>
        <v>30%-49%</v>
      </c>
      <c r="M1078" s="9" t="str">
        <f>IF(amazon3[[#This Row],[rating]]&gt;=4.5,"Excellent",
IF(amazon3[[#This Row],[rating]]&gt;=4,"Good",
IF(amazon3[[#This Row],[rating]]&gt;=3,"Average","Low")))</f>
        <v>Good</v>
      </c>
      <c r="N1078" s="6">
        <f>amazon3[[#This Row],[actual_price]]-amazon3[[#This Row],[discounted_price]]</f>
        <v>900</v>
      </c>
    </row>
    <row r="1079" spans="1:14">
      <c r="A1079" t="s">
        <v>9151</v>
      </c>
      <c r="B1079" t="s">
        <v>9152</v>
      </c>
      <c r="C1079" t="s">
        <v>8739</v>
      </c>
      <c r="D1079" t="str">
        <f>LEFT(amazon3[[#This Row],[category]],FIND("|",amazon3[[#This Row],[category]]&amp;"|")-1)</f>
        <v>Home&amp;Kitchen</v>
      </c>
      <c r="E1079" s="3">
        <v>775</v>
      </c>
      <c r="F1079" s="3">
        <v>875</v>
      </c>
      <c r="G1079" s="2">
        <v>0.11</v>
      </c>
      <c r="H1079">
        <v>4.2</v>
      </c>
      <c r="I1079" s="5">
        <v>46647</v>
      </c>
      <c r="J1079" t="s">
        <v>9157</v>
      </c>
      <c r="K1079" s="1" t="s">
        <v>9160</v>
      </c>
      <c r="L1079" t="str">
        <f>IF(amazon3[[#This Row],[discount_percentage]]&gt;=0.7,"70%+",
IF(amazon3[[#This Row],[discount_percentage]]&gt;=0.5,"50%-69%",
IF(amazon3[[#This Row],[discount_percentage]]&gt;=0.3,"30%-49%",
IF(amazon3[[#This Row],[discount_percentage]]&gt;=0.1,"10%-29%","Below 10%"))))</f>
        <v>10%-29%</v>
      </c>
      <c r="M1079" s="9" t="str">
        <f>IF(amazon3[[#This Row],[rating]]&gt;=4.5,"Excellent",
IF(amazon3[[#This Row],[rating]]&gt;=4,"Good",
IF(amazon3[[#This Row],[rating]]&gt;=3,"Average","Low")))</f>
        <v>Good</v>
      </c>
      <c r="N1079" s="6">
        <f>amazon3[[#This Row],[actual_price]]-amazon3[[#This Row],[discounted_price]]</f>
        <v>100</v>
      </c>
    </row>
    <row r="1080" spans="1:14">
      <c r="A1080" t="s">
        <v>9161</v>
      </c>
      <c r="B1080" t="s">
        <v>9162</v>
      </c>
      <c r="C1080" t="s">
        <v>8814</v>
      </c>
      <c r="D1080" t="str">
        <f>LEFT(amazon3[[#This Row],[category]],FIND("|",amazon3[[#This Row],[category]]&amp;"|")-1)</f>
        <v>Home&amp;Kitchen</v>
      </c>
      <c r="E1080" s="3">
        <v>6299</v>
      </c>
      <c r="F1080" s="3">
        <v>15270</v>
      </c>
      <c r="G1080" s="2">
        <v>0.59</v>
      </c>
      <c r="H1080">
        <v>4.0999999999999996</v>
      </c>
      <c r="I1080" s="5">
        <v>3233</v>
      </c>
      <c r="J1080" t="s">
        <v>9167</v>
      </c>
      <c r="K1080" s="1" t="s">
        <v>9170</v>
      </c>
      <c r="L1080" t="str">
        <f>IF(amazon3[[#This Row],[discount_percentage]]&gt;=0.7,"70%+",
IF(amazon3[[#This Row],[discount_percentage]]&gt;=0.5,"50%-69%",
IF(amazon3[[#This Row],[discount_percentage]]&gt;=0.3,"30%-49%",
IF(amazon3[[#This Row],[discount_percentage]]&gt;=0.1,"10%-29%","Below 10%"))))</f>
        <v>50%-69%</v>
      </c>
      <c r="M1080" s="9" t="str">
        <f>IF(amazon3[[#This Row],[rating]]&gt;=4.5,"Excellent",
IF(amazon3[[#This Row],[rating]]&gt;=4,"Good",
IF(amazon3[[#This Row],[rating]]&gt;=3,"Average","Low")))</f>
        <v>Good</v>
      </c>
      <c r="N1080" s="6">
        <f>amazon3[[#This Row],[actual_price]]-amazon3[[#This Row],[discounted_price]]</f>
        <v>8971</v>
      </c>
    </row>
    <row r="1081" spans="1:14">
      <c r="A1081" t="s">
        <v>9171</v>
      </c>
      <c r="B1081" t="s">
        <v>9172</v>
      </c>
      <c r="C1081" t="s">
        <v>8938</v>
      </c>
      <c r="D1081" t="str">
        <f>LEFT(amazon3[[#This Row],[category]],FIND("|",amazon3[[#This Row],[category]]&amp;"|")-1)</f>
        <v>Home&amp;Kitchen</v>
      </c>
      <c r="E1081" s="3">
        <v>3190</v>
      </c>
      <c r="F1081" s="3">
        <v>4195</v>
      </c>
      <c r="G1081" s="2">
        <v>0.24</v>
      </c>
      <c r="H1081">
        <v>4</v>
      </c>
      <c r="I1081" s="5">
        <v>1282</v>
      </c>
      <c r="J1081" t="s">
        <v>9177</v>
      </c>
      <c r="K1081" s="1" t="s">
        <v>9180</v>
      </c>
      <c r="L1081" t="str">
        <f>IF(amazon3[[#This Row],[discount_percentage]]&gt;=0.7,"70%+",
IF(amazon3[[#This Row],[discount_percentage]]&gt;=0.5,"50%-69%",
IF(amazon3[[#This Row],[discount_percentage]]&gt;=0.3,"30%-49%",
IF(amazon3[[#This Row],[discount_percentage]]&gt;=0.1,"10%-29%","Below 10%"))))</f>
        <v>10%-29%</v>
      </c>
      <c r="M1081" s="9" t="str">
        <f>IF(amazon3[[#This Row],[rating]]&gt;=4.5,"Excellent",
IF(amazon3[[#This Row],[rating]]&gt;=4,"Good",
IF(amazon3[[#This Row],[rating]]&gt;=3,"Average","Low")))</f>
        <v>Good</v>
      </c>
      <c r="N1081" s="6">
        <f>amazon3[[#This Row],[actual_price]]-amazon3[[#This Row],[discounted_price]]</f>
        <v>1005</v>
      </c>
    </row>
    <row r="1082" spans="1:14">
      <c r="A1082" t="s">
        <v>9181</v>
      </c>
      <c r="B1082" t="s">
        <v>9182</v>
      </c>
      <c r="C1082" t="s">
        <v>8592</v>
      </c>
      <c r="D1082" t="str">
        <f>LEFT(amazon3[[#This Row],[category]],FIND("|",amazon3[[#This Row],[category]]&amp;"|")-1)</f>
        <v>Home&amp;Kitchen</v>
      </c>
      <c r="E1082" s="3">
        <v>799</v>
      </c>
      <c r="F1082" s="3">
        <v>1989</v>
      </c>
      <c r="G1082" s="2">
        <v>0.6</v>
      </c>
      <c r="H1082">
        <v>4.3</v>
      </c>
      <c r="I1082" s="5">
        <v>70</v>
      </c>
      <c r="J1082" t="s">
        <v>9187</v>
      </c>
      <c r="K1082" s="1" t="s">
        <v>9190</v>
      </c>
      <c r="L1082" t="str">
        <f>IF(amazon3[[#This Row],[discount_percentage]]&gt;=0.7,"70%+",
IF(amazon3[[#This Row],[discount_percentage]]&gt;=0.5,"50%-69%",
IF(amazon3[[#This Row],[discount_percentage]]&gt;=0.3,"30%-49%",
IF(amazon3[[#This Row],[discount_percentage]]&gt;=0.1,"10%-29%","Below 10%"))))</f>
        <v>50%-69%</v>
      </c>
      <c r="M1082" s="9" t="str">
        <f>IF(amazon3[[#This Row],[rating]]&gt;=4.5,"Excellent",
IF(amazon3[[#This Row],[rating]]&gt;=4,"Good",
IF(amazon3[[#This Row],[rating]]&gt;=3,"Average","Low")))</f>
        <v>Good</v>
      </c>
      <c r="N1082" s="6">
        <f>amazon3[[#This Row],[actual_price]]-amazon3[[#This Row],[discounted_price]]</f>
        <v>1190</v>
      </c>
    </row>
    <row r="1083" spans="1:14">
      <c r="A1083" t="s">
        <v>9191</v>
      </c>
      <c r="B1083" t="s">
        <v>9192</v>
      </c>
      <c r="C1083" t="s">
        <v>8979</v>
      </c>
      <c r="D1083" t="str">
        <f>LEFT(amazon3[[#This Row],[category]],FIND("|",amazon3[[#This Row],[category]]&amp;"|")-1)</f>
        <v>Home&amp;Kitchen</v>
      </c>
      <c r="E1083" s="3">
        <v>2699</v>
      </c>
      <c r="F1083" s="3">
        <v>5000</v>
      </c>
      <c r="G1083" s="2">
        <v>0.46</v>
      </c>
      <c r="H1083">
        <v>4</v>
      </c>
      <c r="I1083" s="5">
        <v>26164</v>
      </c>
      <c r="J1083" t="s">
        <v>9197</v>
      </c>
      <c r="K1083" s="1" t="s">
        <v>9200</v>
      </c>
      <c r="L1083" t="str">
        <f>IF(amazon3[[#This Row],[discount_percentage]]&gt;=0.7,"70%+",
IF(amazon3[[#This Row],[discount_percentage]]&gt;=0.5,"50%-69%",
IF(amazon3[[#This Row],[discount_percentage]]&gt;=0.3,"30%-49%",
IF(amazon3[[#This Row],[discount_percentage]]&gt;=0.1,"10%-29%","Below 10%"))))</f>
        <v>30%-49%</v>
      </c>
      <c r="M1083" s="9" t="str">
        <f>IF(amazon3[[#This Row],[rating]]&gt;=4.5,"Excellent",
IF(amazon3[[#This Row],[rating]]&gt;=4,"Good",
IF(amazon3[[#This Row],[rating]]&gt;=3,"Average","Low")))</f>
        <v>Good</v>
      </c>
      <c r="N1083" s="6">
        <f>amazon3[[#This Row],[actual_price]]-amazon3[[#This Row],[discounted_price]]</f>
        <v>2301</v>
      </c>
    </row>
    <row r="1084" spans="1:14">
      <c r="A1084" t="s">
        <v>9201</v>
      </c>
      <c r="B1084" t="s">
        <v>9202</v>
      </c>
      <c r="C1084" t="s">
        <v>8739</v>
      </c>
      <c r="D1084" t="str">
        <f>LEFT(amazon3[[#This Row],[category]],FIND("|",amazon3[[#This Row],[category]]&amp;"|")-1)</f>
        <v>Home&amp;Kitchen</v>
      </c>
      <c r="E1084" s="3">
        <v>599</v>
      </c>
      <c r="F1084" s="3">
        <v>990</v>
      </c>
      <c r="G1084" s="2">
        <v>0.39</v>
      </c>
      <c r="H1084">
        <v>3.9</v>
      </c>
      <c r="I1084" s="5">
        <v>16166</v>
      </c>
      <c r="J1084" t="s">
        <v>9207</v>
      </c>
      <c r="K1084" s="1" t="s">
        <v>9210</v>
      </c>
      <c r="L1084" t="str">
        <f>IF(amazon3[[#This Row],[discount_percentage]]&gt;=0.7,"70%+",
IF(amazon3[[#This Row],[discount_percentage]]&gt;=0.5,"50%-69%",
IF(amazon3[[#This Row],[discount_percentage]]&gt;=0.3,"30%-49%",
IF(amazon3[[#This Row],[discount_percentage]]&gt;=0.1,"10%-29%","Below 10%"))))</f>
        <v>30%-49%</v>
      </c>
      <c r="M1084" s="9" t="str">
        <f>IF(amazon3[[#This Row],[rating]]&gt;=4.5,"Excellent",
IF(amazon3[[#This Row],[rating]]&gt;=4,"Good",
IF(amazon3[[#This Row],[rating]]&gt;=3,"Average","Low")))</f>
        <v>Average</v>
      </c>
      <c r="N1084" s="6">
        <f>amazon3[[#This Row],[actual_price]]-amazon3[[#This Row],[discounted_price]]</f>
        <v>391</v>
      </c>
    </row>
    <row r="1085" spans="1:14">
      <c r="A1085" t="s">
        <v>9211</v>
      </c>
      <c r="B1085" t="s">
        <v>9212</v>
      </c>
      <c r="C1085" t="s">
        <v>8803</v>
      </c>
      <c r="D1085" t="str">
        <f>LEFT(amazon3[[#This Row],[category]],FIND("|",amazon3[[#This Row],[category]]&amp;"|")-1)</f>
        <v>Home&amp;Kitchen</v>
      </c>
      <c r="E1085" s="3">
        <v>749</v>
      </c>
      <c r="F1085" s="3">
        <v>1111</v>
      </c>
      <c r="G1085" s="2">
        <v>0.33</v>
      </c>
      <c r="H1085">
        <v>4.2</v>
      </c>
      <c r="I1085" s="5">
        <v>35693</v>
      </c>
      <c r="J1085" t="s">
        <v>9217</v>
      </c>
      <c r="K1085" s="1" t="s">
        <v>9220</v>
      </c>
      <c r="L1085" t="str">
        <f>IF(amazon3[[#This Row],[discount_percentage]]&gt;=0.7,"70%+",
IF(amazon3[[#This Row],[discount_percentage]]&gt;=0.5,"50%-69%",
IF(amazon3[[#This Row],[discount_percentage]]&gt;=0.3,"30%-49%",
IF(amazon3[[#This Row],[discount_percentage]]&gt;=0.1,"10%-29%","Below 10%"))))</f>
        <v>30%-49%</v>
      </c>
      <c r="M1085" s="9" t="str">
        <f>IF(amazon3[[#This Row],[rating]]&gt;=4.5,"Excellent",
IF(amazon3[[#This Row],[rating]]&gt;=4,"Good",
IF(amazon3[[#This Row],[rating]]&gt;=3,"Average","Low")))</f>
        <v>Good</v>
      </c>
      <c r="N1085" s="6">
        <f>amazon3[[#This Row],[actual_price]]-amazon3[[#This Row],[discounted_price]]</f>
        <v>362</v>
      </c>
    </row>
    <row r="1086" spans="1:14">
      <c r="A1086" t="s">
        <v>9221</v>
      </c>
      <c r="B1086" t="s">
        <v>9222</v>
      </c>
      <c r="C1086" t="s">
        <v>8814</v>
      </c>
      <c r="D1086" t="str">
        <f>LEFT(amazon3[[#This Row],[category]],FIND("|",amazon3[[#This Row],[category]]&amp;"|")-1)</f>
        <v>Home&amp;Kitchen</v>
      </c>
      <c r="E1086" s="3">
        <v>6199</v>
      </c>
      <c r="F1086" s="3">
        <v>10400</v>
      </c>
      <c r="G1086" s="2">
        <v>0.4</v>
      </c>
      <c r="H1086">
        <v>4.0999999999999996</v>
      </c>
      <c r="I1086" s="5">
        <v>14391</v>
      </c>
      <c r="J1086" t="s">
        <v>9227</v>
      </c>
      <c r="K1086" s="1" t="s">
        <v>9230</v>
      </c>
      <c r="L1086" t="str">
        <f>IF(amazon3[[#This Row],[discount_percentage]]&gt;=0.7,"70%+",
IF(amazon3[[#This Row],[discount_percentage]]&gt;=0.5,"50%-69%",
IF(amazon3[[#This Row],[discount_percentage]]&gt;=0.3,"30%-49%",
IF(amazon3[[#This Row],[discount_percentage]]&gt;=0.1,"10%-29%","Below 10%"))))</f>
        <v>30%-49%</v>
      </c>
      <c r="M1086" s="9" t="str">
        <f>IF(amazon3[[#This Row],[rating]]&gt;=4.5,"Excellent",
IF(amazon3[[#This Row],[rating]]&gt;=4,"Good",
IF(amazon3[[#This Row],[rating]]&gt;=3,"Average","Low")))</f>
        <v>Good</v>
      </c>
      <c r="N1086" s="6">
        <f>amazon3[[#This Row],[actual_price]]-amazon3[[#This Row],[discounted_price]]</f>
        <v>4201</v>
      </c>
    </row>
    <row r="1087" spans="1:14">
      <c r="A1087" t="s">
        <v>9231</v>
      </c>
      <c r="B1087" t="s">
        <v>9232</v>
      </c>
      <c r="C1087" t="s">
        <v>9233</v>
      </c>
      <c r="D1087" t="str">
        <f>LEFT(amazon3[[#This Row],[category]],FIND("|",amazon3[[#This Row],[category]]&amp;"|")-1)</f>
        <v>Home&amp;Kitchen</v>
      </c>
      <c r="E1087" s="3">
        <v>1819</v>
      </c>
      <c r="F1087" s="3">
        <v>2490</v>
      </c>
      <c r="G1087" s="2">
        <v>0.27</v>
      </c>
      <c r="H1087">
        <v>4.4000000000000004</v>
      </c>
      <c r="I1087" s="5">
        <v>7946</v>
      </c>
      <c r="J1087" t="s">
        <v>9238</v>
      </c>
      <c r="K1087" s="1" t="s">
        <v>9241</v>
      </c>
      <c r="L1087" t="str">
        <f>IF(amazon3[[#This Row],[discount_percentage]]&gt;=0.7,"70%+",
IF(amazon3[[#This Row],[discount_percentage]]&gt;=0.5,"50%-69%",
IF(amazon3[[#This Row],[discount_percentage]]&gt;=0.3,"30%-49%",
IF(amazon3[[#This Row],[discount_percentage]]&gt;=0.1,"10%-29%","Below 10%"))))</f>
        <v>10%-29%</v>
      </c>
      <c r="M1087" s="9" t="str">
        <f>IF(amazon3[[#This Row],[rating]]&gt;=4.5,"Excellent",
IF(amazon3[[#This Row],[rating]]&gt;=4,"Good",
IF(amazon3[[#This Row],[rating]]&gt;=3,"Average","Low")))</f>
        <v>Good</v>
      </c>
      <c r="N1087" s="6">
        <f>amazon3[[#This Row],[actual_price]]-amazon3[[#This Row],[discounted_price]]</f>
        <v>671</v>
      </c>
    </row>
    <row r="1088" spans="1:14">
      <c r="A1088" t="s">
        <v>9242</v>
      </c>
      <c r="B1088" t="s">
        <v>9243</v>
      </c>
      <c r="C1088" t="s">
        <v>8803</v>
      </c>
      <c r="D1088" t="str">
        <f>LEFT(amazon3[[#This Row],[category]],FIND("|",amazon3[[#This Row],[category]]&amp;"|")-1)</f>
        <v>Home&amp;Kitchen</v>
      </c>
      <c r="E1088" s="3">
        <v>1199</v>
      </c>
      <c r="F1088" s="3">
        <v>1900</v>
      </c>
      <c r="G1088" s="2">
        <v>0.37</v>
      </c>
      <c r="H1088">
        <v>4</v>
      </c>
      <c r="I1088" s="5">
        <v>1765</v>
      </c>
      <c r="J1088" t="s">
        <v>9248</v>
      </c>
      <c r="K1088" s="1" t="s">
        <v>9251</v>
      </c>
      <c r="L1088" t="str">
        <f>IF(amazon3[[#This Row],[discount_percentage]]&gt;=0.7,"70%+",
IF(amazon3[[#This Row],[discount_percentage]]&gt;=0.5,"50%-69%",
IF(amazon3[[#This Row],[discount_percentage]]&gt;=0.3,"30%-49%",
IF(amazon3[[#This Row],[discount_percentage]]&gt;=0.1,"10%-29%","Below 10%"))))</f>
        <v>30%-49%</v>
      </c>
      <c r="M1088" s="9" t="str">
        <f>IF(amazon3[[#This Row],[rating]]&gt;=4.5,"Excellent",
IF(amazon3[[#This Row],[rating]]&gt;=4,"Good",
IF(amazon3[[#This Row],[rating]]&gt;=3,"Average","Low")))</f>
        <v>Good</v>
      </c>
      <c r="N1088" s="6">
        <f>amazon3[[#This Row],[actual_price]]-amazon3[[#This Row],[discounted_price]]</f>
        <v>701</v>
      </c>
    </row>
    <row r="1089" spans="1:14">
      <c r="A1089" t="s">
        <v>9252</v>
      </c>
      <c r="B1089" t="s">
        <v>9253</v>
      </c>
      <c r="C1089" t="s">
        <v>8750</v>
      </c>
      <c r="D1089" t="str">
        <f>LEFT(amazon3[[#This Row],[category]],FIND("|",amazon3[[#This Row],[category]]&amp;"|")-1)</f>
        <v>Home&amp;Kitchen</v>
      </c>
      <c r="E1089" s="3">
        <v>3249</v>
      </c>
      <c r="F1089" s="3">
        <v>6295</v>
      </c>
      <c r="G1089" s="2">
        <v>0.48</v>
      </c>
      <c r="H1089">
        <v>3.8</v>
      </c>
      <c r="I1089" s="5">
        <v>14062</v>
      </c>
      <c r="J1089" t="s">
        <v>9258</v>
      </c>
      <c r="K1089" s="1" t="s">
        <v>9261</v>
      </c>
      <c r="L1089" t="str">
        <f>IF(amazon3[[#This Row],[discount_percentage]]&gt;=0.7,"70%+",
IF(amazon3[[#This Row],[discount_percentage]]&gt;=0.5,"50%-69%",
IF(amazon3[[#This Row],[discount_percentage]]&gt;=0.3,"30%-49%",
IF(amazon3[[#This Row],[discount_percentage]]&gt;=0.1,"10%-29%","Below 10%"))))</f>
        <v>30%-49%</v>
      </c>
      <c r="M1089" s="9" t="str">
        <f>IF(amazon3[[#This Row],[rating]]&gt;=4.5,"Excellent",
IF(amazon3[[#This Row],[rating]]&gt;=4,"Good",
IF(amazon3[[#This Row],[rating]]&gt;=3,"Average","Low")))</f>
        <v>Average</v>
      </c>
      <c r="N1089" s="6">
        <f>amazon3[[#This Row],[actual_price]]-amazon3[[#This Row],[discounted_price]]</f>
        <v>3046</v>
      </c>
    </row>
    <row r="1090" spans="1:14">
      <c r="A1090" t="s">
        <v>9262</v>
      </c>
      <c r="B1090" t="s">
        <v>9263</v>
      </c>
      <c r="C1090" t="s">
        <v>9071</v>
      </c>
      <c r="D1090" t="str">
        <f>LEFT(amazon3[[#This Row],[category]],FIND("|",amazon3[[#This Row],[category]]&amp;"|")-1)</f>
        <v>Home&amp;Kitchen</v>
      </c>
      <c r="E1090" s="3">
        <v>349</v>
      </c>
      <c r="F1090" s="3">
        <v>999</v>
      </c>
      <c r="G1090" s="2">
        <v>0.65</v>
      </c>
      <c r="H1090">
        <v>4</v>
      </c>
      <c r="I1090" s="5">
        <v>15646</v>
      </c>
      <c r="J1090" t="s">
        <v>9268</v>
      </c>
      <c r="K1090" s="1" t="s">
        <v>9271</v>
      </c>
      <c r="L1090" t="str">
        <f>IF(amazon3[[#This Row],[discount_percentage]]&gt;=0.7,"70%+",
IF(amazon3[[#This Row],[discount_percentage]]&gt;=0.5,"50%-69%",
IF(amazon3[[#This Row],[discount_percentage]]&gt;=0.3,"30%-49%",
IF(amazon3[[#This Row],[discount_percentage]]&gt;=0.1,"10%-29%","Below 10%"))))</f>
        <v>50%-69%</v>
      </c>
      <c r="M1090" s="9" t="str">
        <f>IF(amazon3[[#This Row],[rating]]&gt;=4.5,"Excellent",
IF(amazon3[[#This Row],[rating]]&gt;=4,"Good",
IF(amazon3[[#This Row],[rating]]&gt;=3,"Average","Low")))</f>
        <v>Good</v>
      </c>
      <c r="N1090" s="6">
        <f>amazon3[[#This Row],[actual_price]]-amazon3[[#This Row],[discounted_price]]</f>
        <v>650</v>
      </c>
    </row>
    <row r="1091" spans="1:14">
      <c r="A1091" t="s">
        <v>9272</v>
      </c>
      <c r="B1091" t="s">
        <v>9273</v>
      </c>
      <c r="C1091" t="s">
        <v>8603</v>
      </c>
      <c r="D1091" t="str">
        <f>LEFT(amazon3[[#This Row],[category]],FIND("|",amazon3[[#This Row],[category]]&amp;"|")-1)</f>
        <v>Home&amp;Kitchen</v>
      </c>
      <c r="E1091" s="3">
        <v>1049</v>
      </c>
      <c r="F1091" s="3">
        <v>1699</v>
      </c>
      <c r="G1091" s="2">
        <v>0.38</v>
      </c>
      <c r="H1091">
        <v>3.1</v>
      </c>
      <c r="I1091" s="5">
        <v>111</v>
      </c>
      <c r="J1091" t="s">
        <v>9278</v>
      </c>
      <c r="K1091" s="1" t="s">
        <v>9281</v>
      </c>
      <c r="L1091" t="str">
        <f>IF(amazon3[[#This Row],[discount_percentage]]&gt;=0.7,"70%+",
IF(amazon3[[#This Row],[discount_percentage]]&gt;=0.5,"50%-69%",
IF(amazon3[[#This Row],[discount_percentage]]&gt;=0.3,"30%-49%",
IF(amazon3[[#This Row],[discount_percentage]]&gt;=0.1,"10%-29%","Below 10%"))))</f>
        <v>30%-49%</v>
      </c>
      <c r="M1091" s="9" t="str">
        <f>IF(amazon3[[#This Row],[rating]]&gt;=4.5,"Excellent",
IF(amazon3[[#This Row],[rating]]&gt;=4,"Good",
IF(amazon3[[#This Row],[rating]]&gt;=3,"Average","Low")))</f>
        <v>Average</v>
      </c>
      <c r="N1091" s="6">
        <f>amazon3[[#This Row],[actual_price]]-amazon3[[#This Row],[discounted_price]]</f>
        <v>650</v>
      </c>
    </row>
    <row r="1092" spans="1:14">
      <c r="A1092" t="s">
        <v>9282</v>
      </c>
      <c r="B1092" t="s">
        <v>9283</v>
      </c>
      <c r="C1092" t="s">
        <v>9284</v>
      </c>
      <c r="D1092" t="str">
        <f>LEFT(amazon3[[#This Row],[category]],FIND("|",amazon3[[#This Row],[category]]&amp;"|")-1)</f>
        <v>Home&amp;Kitchen</v>
      </c>
      <c r="E1092" s="3">
        <v>799</v>
      </c>
      <c r="F1092" s="3">
        <v>1500</v>
      </c>
      <c r="G1092" s="2">
        <v>0.47</v>
      </c>
      <c r="H1092">
        <v>4.3</v>
      </c>
      <c r="I1092" s="5">
        <v>9695</v>
      </c>
      <c r="J1092" t="s">
        <v>9289</v>
      </c>
      <c r="K1092" s="1" t="s">
        <v>9292</v>
      </c>
      <c r="L1092" t="str">
        <f>IF(amazon3[[#This Row],[discount_percentage]]&gt;=0.7,"70%+",
IF(amazon3[[#This Row],[discount_percentage]]&gt;=0.5,"50%-69%",
IF(amazon3[[#This Row],[discount_percentage]]&gt;=0.3,"30%-49%",
IF(amazon3[[#This Row],[discount_percentage]]&gt;=0.1,"10%-29%","Below 10%"))))</f>
        <v>30%-49%</v>
      </c>
      <c r="M1092" s="9" t="str">
        <f>IF(amazon3[[#This Row],[rating]]&gt;=4.5,"Excellent",
IF(amazon3[[#This Row],[rating]]&gt;=4,"Good",
IF(amazon3[[#This Row],[rating]]&gt;=3,"Average","Low")))</f>
        <v>Good</v>
      </c>
      <c r="N1092" s="6">
        <f>amazon3[[#This Row],[actual_price]]-amazon3[[#This Row],[discounted_price]]</f>
        <v>701</v>
      </c>
    </row>
    <row r="1093" spans="1:14">
      <c r="A1093" t="s">
        <v>9293</v>
      </c>
      <c r="B1093" t="s">
        <v>9294</v>
      </c>
      <c r="C1093" t="s">
        <v>8814</v>
      </c>
      <c r="D1093" t="str">
        <f>LEFT(amazon3[[#This Row],[category]],FIND("|",amazon3[[#This Row],[category]]&amp;"|")-1)</f>
        <v>Home&amp;Kitchen</v>
      </c>
      <c r="E1093" s="3">
        <v>4999</v>
      </c>
      <c r="F1093" s="3">
        <v>9650</v>
      </c>
      <c r="G1093" s="2">
        <v>0.48</v>
      </c>
      <c r="H1093">
        <v>4.2</v>
      </c>
      <c r="I1093" s="5">
        <v>1772</v>
      </c>
      <c r="J1093" t="s">
        <v>9299</v>
      </c>
      <c r="K1093" s="1" t="s">
        <v>9302</v>
      </c>
      <c r="L1093" t="str">
        <f>IF(amazon3[[#This Row],[discount_percentage]]&gt;=0.7,"70%+",
IF(amazon3[[#This Row],[discount_percentage]]&gt;=0.5,"50%-69%",
IF(amazon3[[#This Row],[discount_percentage]]&gt;=0.3,"30%-49%",
IF(amazon3[[#This Row],[discount_percentage]]&gt;=0.1,"10%-29%","Below 10%"))))</f>
        <v>30%-49%</v>
      </c>
      <c r="M1093" s="9" t="str">
        <f>IF(amazon3[[#This Row],[rating]]&gt;=4.5,"Excellent",
IF(amazon3[[#This Row],[rating]]&gt;=4,"Good",
IF(amazon3[[#This Row],[rating]]&gt;=3,"Average","Low")))</f>
        <v>Good</v>
      </c>
      <c r="N1093" s="6">
        <f>amazon3[[#This Row],[actual_price]]-amazon3[[#This Row],[discounted_price]]</f>
        <v>4651</v>
      </c>
    </row>
    <row r="1094" spans="1:14">
      <c r="A1094" t="s">
        <v>9303</v>
      </c>
      <c r="B1094" t="s">
        <v>9304</v>
      </c>
      <c r="C1094" t="s">
        <v>8750</v>
      </c>
      <c r="D1094" t="str">
        <f>LEFT(amazon3[[#This Row],[category]],FIND("|",amazon3[[#This Row],[category]]&amp;"|")-1)</f>
        <v>Home&amp;Kitchen</v>
      </c>
      <c r="E1094" s="3">
        <v>6999</v>
      </c>
      <c r="F1094" s="3">
        <v>10590</v>
      </c>
      <c r="G1094" s="2">
        <v>0.34</v>
      </c>
      <c r="H1094">
        <v>4.4000000000000004</v>
      </c>
      <c r="I1094" s="5">
        <v>11499</v>
      </c>
      <c r="J1094" t="s">
        <v>9309</v>
      </c>
      <c r="K1094" s="1" t="s">
        <v>9312</v>
      </c>
      <c r="L1094" t="str">
        <f>IF(amazon3[[#This Row],[discount_percentage]]&gt;=0.7,"70%+",
IF(amazon3[[#This Row],[discount_percentage]]&gt;=0.5,"50%-69%",
IF(amazon3[[#This Row],[discount_percentage]]&gt;=0.3,"30%-49%",
IF(amazon3[[#This Row],[discount_percentage]]&gt;=0.1,"10%-29%","Below 10%"))))</f>
        <v>30%-49%</v>
      </c>
      <c r="M1094" s="9" t="str">
        <f>IF(amazon3[[#This Row],[rating]]&gt;=4.5,"Excellent",
IF(amazon3[[#This Row],[rating]]&gt;=4,"Good",
IF(amazon3[[#This Row],[rating]]&gt;=3,"Average","Low")))</f>
        <v>Good</v>
      </c>
      <c r="N1094" s="6">
        <f>amazon3[[#This Row],[actual_price]]-amazon3[[#This Row],[discounted_price]]</f>
        <v>3591</v>
      </c>
    </row>
    <row r="1095" spans="1:14">
      <c r="A1095" t="s">
        <v>9313</v>
      </c>
      <c r="B1095" t="s">
        <v>9314</v>
      </c>
      <c r="C1095" t="s">
        <v>8625</v>
      </c>
      <c r="D1095" t="str">
        <f>LEFT(amazon3[[#This Row],[category]],FIND("|",amazon3[[#This Row],[category]]&amp;"|")-1)</f>
        <v>Home&amp;Kitchen</v>
      </c>
      <c r="E1095" s="3">
        <v>799</v>
      </c>
      <c r="F1095" s="3">
        <v>1999</v>
      </c>
      <c r="G1095" s="2">
        <v>0.6</v>
      </c>
      <c r="H1095">
        <v>4.0999999999999996</v>
      </c>
      <c r="I1095" s="5">
        <v>2162</v>
      </c>
      <c r="J1095" t="s">
        <v>9319</v>
      </c>
      <c r="K1095" s="1" t="s">
        <v>9322</v>
      </c>
      <c r="L1095" t="str">
        <f>IF(amazon3[[#This Row],[discount_percentage]]&gt;=0.7,"70%+",
IF(amazon3[[#This Row],[discount_percentage]]&gt;=0.5,"50%-69%",
IF(amazon3[[#This Row],[discount_percentage]]&gt;=0.3,"30%-49%",
IF(amazon3[[#This Row],[discount_percentage]]&gt;=0.1,"10%-29%","Below 10%"))))</f>
        <v>50%-69%</v>
      </c>
      <c r="M1095" s="9" t="str">
        <f>IF(amazon3[[#This Row],[rating]]&gt;=4.5,"Excellent",
IF(amazon3[[#This Row],[rating]]&gt;=4,"Good",
IF(amazon3[[#This Row],[rating]]&gt;=3,"Average","Low")))</f>
        <v>Good</v>
      </c>
      <c r="N1095" s="6">
        <f>amazon3[[#This Row],[actual_price]]-amazon3[[#This Row],[discounted_price]]</f>
        <v>1200</v>
      </c>
    </row>
    <row r="1096" spans="1:14">
      <c r="A1096" t="s">
        <v>9323</v>
      </c>
      <c r="B1096" t="s">
        <v>9324</v>
      </c>
      <c r="C1096" t="s">
        <v>9325</v>
      </c>
      <c r="D1096" t="str">
        <f>LEFT(amazon3[[#This Row],[category]],FIND("|",amazon3[[#This Row],[category]]&amp;"|")-1)</f>
        <v>Home&amp;Kitchen</v>
      </c>
      <c r="E1096" s="3">
        <v>89</v>
      </c>
      <c r="F1096" s="3">
        <v>89</v>
      </c>
      <c r="G1096" s="2">
        <v>0</v>
      </c>
      <c r="H1096">
        <v>4.2</v>
      </c>
      <c r="I1096" s="5">
        <v>19621</v>
      </c>
      <c r="J1096" t="s">
        <v>9330</v>
      </c>
      <c r="K1096" s="1" t="s">
        <v>9333</v>
      </c>
      <c r="L1096" t="str">
        <f>IF(amazon3[[#This Row],[discount_percentage]]&gt;=0.7,"70%+",
IF(amazon3[[#This Row],[discount_percentage]]&gt;=0.5,"50%-69%",
IF(amazon3[[#This Row],[discount_percentage]]&gt;=0.3,"30%-49%",
IF(amazon3[[#This Row],[discount_percentage]]&gt;=0.1,"10%-29%","Below 10%"))))</f>
        <v>Below 10%</v>
      </c>
      <c r="M1096" s="9" t="str">
        <f>IF(amazon3[[#This Row],[rating]]&gt;=4.5,"Excellent",
IF(amazon3[[#This Row],[rating]]&gt;=4,"Good",
IF(amazon3[[#This Row],[rating]]&gt;=3,"Average","Low")))</f>
        <v>Good</v>
      </c>
      <c r="N1096" s="6">
        <f>amazon3[[#This Row],[actual_price]]-amazon3[[#This Row],[discounted_price]]</f>
        <v>0</v>
      </c>
    </row>
    <row r="1097" spans="1:14">
      <c r="A1097" t="s">
        <v>9334</v>
      </c>
      <c r="B1097" t="s">
        <v>9335</v>
      </c>
      <c r="C1097" t="s">
        <v>9336</v>
      </c>
      <c r="D1097" t="str">
        <f>LEFT(amazon3[[#This Row],[category]],FIND("|",amazon3[[#This Row],[category]]&amp;"|")-1)</f>
        <v>Home&amp;Kitchen</v>
      </c>
      <c r="E1097" s="3">
        <v>1400</v>
      </c>
      <c r="F1097" s="3">
        <v>2485</v>
      </c>
      <c r="G1097" s="2">
        <v>0.44</v>
      </c>
      <c r="H1097">
        <v>4.0999999999999996</v>
      </c>
      <c r="I1097" s="5">
        <v>19998</v>
      </c>
      <c r="J1097" t="s">
        <v>9341</v>
      </c>
      <c r="K1097" s="1" t="s">
        <v>9344</v>
      </c>
      <c r="L1097" t="str">
        <f>IF(amazon3[[#This Row],[discount_percentage]]&gt;=0.7,"70%+",
IF(amazon3[[#This Row],[discount_percentage]]&gt;=0.5,"50%-69%",
IF(amazon3[[#This Row],[discount_percentage]]&gt;=0.3,"30%-49%",
IF(amazon3[[#This Row],[discount_percentage]]&gt;=0.1,"10%-29%","Below 10%"))))</f>
        <v>30%-49%</v>
      </c>
      <c r="M1097" s="9" t="str">
        <f>IF(amazon3[[#This Row],[rating]]&gt;=4.5,"Excellent",
IF(amazon3[[#This Row],[rating]]&gt;=4,"Good",
IF(amazon3[[#This Row],[rating]]&gt;=3,"Average","Low")))</f>
        <v>Good</v>
      </c>
      <c r="N1097" s="6">
        <f>amazon3[[#This Row],[actual_price]]-amazon3[[#This Row],[discounted_price]]</f>
        <v>1085</v>
      </c>
    </row>
    <row r="1098" spans="1:14">
      <c r="A1098" t="s">
        <v>9345</v>
      </c>
      <c r="B1098" t="s">
        <v>9346</v>
      </c>
      <c r="C1098" t="s">
        <v>8927</v>
      </c>
      <c r="D1098" t="str">
        <f>LEFT(amazon3[[#This Row],[category]],FIND("|",amazon3[[#This Row],[category]]&amp;"|")-1)</f>
        <v>Home&amp;Kitchen</v>
      </c>
      <c r="E1098" s="3">
        <v>355</v>
      </c>
      <c r="F1098" s="3">
        <v>899</v>
      </c>
      <c r="G1098" s="2">
        <v>0.61</v>
      </c>
      <c r="H1098">
        <v>4.0999999999999996</v>
      </c>
      <c r="I1098" s="5">
        <v>1051</v>
      </c>
      <c r="J1098" t="s">
        <v>9351</v>
      </c>
      <c r="K1098" s="1" t="s">
        <v>9354</v>
      </c>
      <c r="L1098" t="str">
        <f>IF(amazon3[[#This Row],[discount_percentage]]&gt;=0.7,"70%+",
IF(amazon3[[#This Row],[discount_percentage]]&gt;=0.5,"50%-69%",
IF(amazon3[[#This Row],[discount_percentage]]&gt;=0.3,"30%-49%",
IF(amazon3[[#This Row],[discount_percentage]]&gt;=0.1,"10%-29%","Below 10%"))))</f>
        <v>50%-69%</v>
      </c>
      <c r="M1098" s="9" t="str">
        <f>IF(amazon3[[#This Row],[rating]]&gt;=4.5,"Excellent",
IF(amazon3[[#This Row],[rating]]&gt;=4,"Good",
IF(amazon3[[#This Row],[rating]]&gt;=3,"Average","Low")))</f>
        <v>Good</v>
      </c>
      <c r="N1098" s="6">
        <f>amazon3[[#This Row],[actual_price]]-amazon3[[#This Row],[discounted_price]]</f>
        <v>544</v>
      </c>
    </row>
    <row r="1099" spans="1:14">
      <c r="A1099" t="s">
        <v>9355</v>
      </c>
      <c r="B1099" t="s">
        <v>9356</v>
      </c>
      <c r="C1099" t="s">
        <v>8592</v>
      </c>
      <c r="D1099" t="str">
        <f>LEFT(amazon3[[#This Row],[category]],FIND("|",amazon3[[#This Row],[category]]&amp;"|")-1)</f>
        <v>Home&amp;Kitchen</v>
      </c>
      <c r="E1099" s="3">
        <v>2169</v>
      </c>
      <c r="F1099" s="3">
        <v>3279</v>
      </c>
      <c r="G1099" s="2">
        <v>0.34</v>
      </c>
      <c r="H1099">
        <v>4.0999999999999996</v>
      </c>
      <c r="I1099" s="5">
        <v>1716</v>
      </c>
      <c r="J1099" t="s">
        <v>9361</v>
      </c>
      <c r="K1099" s="1" t="s">
        <v>9364</v>
      </c>
      <c r="L1099" t="str">
        <f>IF(amazon3[[#This Row],[discount_percentage]]&gt;=0.7,"70%+",
IF(amazon3[[#This Row],[discount_percentage]]&gt;=0.5,"50%-69%",
IF(amazon3[[#This Row],[discount_percentage]]&gt;=0.3,"30%-49%",
IF(amazon3[[#This Row],[discount_percentage]]&gt;=0.1,"10%-29%","Below 10%"))))</f>
        <v>30%-49%</v>
      </c>
      <c r="M1099" s="9" t="str">
        <f>IF(amazon3[[#This Row],[rating]]&gt;=4.5,"Excellent",
IF(amazon3[[#This Row],[rating]]&gt;=4,"Good",
IF(amazon3[[#This Row],[rating]]&gt;=3,"Average","Low")))</f>
        <v>Good</v>
      </c>
      <c r="N1099" s="6">
        <f>amazon3[[#This Row],[actual_price]]-amazon3[[#This Row],[discounted_price]]</f>
        <v>1110</v>
      </c>
    </row>
    <row r="1100" spans="1:14">
      <c r="A1100" t="s">
        <v>9365</v>
      </c>
      <c r="B1100" t="s">
        <v>9366</v>
      </c>
      <c r="C1100" t="s">
        <v>9367</v>
      </c>
      <c r="D1100" t="str">
        <f>LEFT(amazon3[[#This Row],[category]],FIND("|",amazon3[[#This Row],[category]]&amp;"|")-1)</f>
        <v>Home&amp;Kitchen</v>
      </c>
      <c r="E1100" s="3">
        <v>2799</v>
      </c>
      <c r="F1100" s="3">
        <v>3799</v>
      </c>
      <c r="G1100" s="2">
        <v>0.26</v>
      </c>
      <c r="H1100">
        <v>3.9</v>
      </c>
      <c r="I1100" s="5">
        <v>32931</v>
      </c>
      <c r="J1100" t="s">
        <v>9372</v>
      </c>
      <c r="K1100" s="1" t="s">
        <v>9375</v>
      </c>
      <c r="L1100" t="str">
        <f>IF(amazon3[[#This Row],[discount_percentage]]&gt;=0.7,"70%+",
IF(amazon3[[#This Row],[discount_percentage]]&gt;=0.5,"50%-69%",
IF(amazon3[[#This Row],[discount_percentage]]&gt;=0.3,"30%-49%",
IF(amazon3[[#This Row],[discount_percentage]]&gt;=0.1,"10%-29%","Below 10%"))))</f>
        <v>10%-29%</v>
      </c>
      <c r="M1100" s="9" t="str">
        <f>IF(amazon3[[#This Row],[rating]]&gt;=4.5,"Excellent",
IF(amazon3[[#This Row],[rating]]&gt;=4,"Good",
IF(amazon3[[#This Row],[rating]]&gt;=3,"Average","Low")))</f>
        <v>Average</v>
      </c>
      <c r="N1100" s="6">
        <f>amazon3[[#This Row],[actual_price]]-amazon3[[#This Row],[discounted_price]]</f>
        <v>1000</v>
      </c>
    </row>
    <row r="1101" spans="1:14">
      <c r="A1101" t="s">
        <v>9376</v>
      </c>
      <c r="B1101" t="s">
        <v>9377</v>
      </c>
      <c r="C1101" t="s">
        <v>8581</v>
      </c>
      <c r="D1101" t="str">
        <f>LEFT(amazon3[[#This Row],[category]],FIND("|",amazon3[[#This Row],[category]]&amp;"|")-1)</f>
        <v>Home&amp;Kitchen</v>
      </c>
      <c r="E1101" s="3">
        <v>899</v>
      </c>
      <c r="F1101" s="3">
        <v>1249</v>
      </c>
      <c r="G1101" s="2">
        <v>0.28000000000000003</v>
      </c>
      <c r="H1101">
        <v>3.9</v>
      </c>
      <c r="I1101" s="5">
        <v>17424</v>
      </c>
      <c r="J1101" t="s">
        <v>9382</v>
      </c>
      <c r="K1101" s="1" t="s">
        <v>9385</v>
      </c>
      <c r="L1101" t="str">
        <f>IF(amazon3[[#This Row],[discount_percentage]]&gt;=0.7,"70%+",
IF(amazon3[[#This Row],[discount_percentage]]&gt;=0.5,"50%-69%",
IF(amazon3[[#This Row],[discount_percentage]]&gt;=0.3,"30%-49%",
IF(amazon3[[#This Row],[discount_percentage]]&gt;=0.1,"10%-29%","Below 10%"))))</f>
        <v>10%-29%</v>
      </c>
      <c r="M1101" s="9" t="str">
        <f>IF(amazon3[[#This Row],[rating]]&gt;=4.5,"Excellent",
IF(amazon3[[#This Row],[rating]]&gt;=4,"Good",
IF(amazon3[[#This Row],[rating]]&gt;=3,"Average","Low")))</f>
        <v>Average</v>
      </c>
      <c r="N1101" s="6">
        <f>amazon3[[#This Row],[actual_price]]-amazon3[[#This Row],[discounted_price]]</f>
        <v>350</v>
      </c>
    </row>
    <row r="1102" spans="1:14">
      <c r="A1102" t="s">
        <v>9386</v>
      </c>
      <c r="B1102" t="s">
        <v>9387</v>
      </c>
      <c r="C1102" t="s">
        <v>8772</v>
      </c>
      <c r="D1102" t="str">
        <f>LEFT(amazon3[[#This Row],[category]],FIND("|",amazon3[[#This Row],[category]]&amp;"|")-1)</f>
        <v>Home&amp;Kitchen</v>
      </c>
      <c r="E1102" s="3">
        <v>2499</v>
      </c>
      <c r="F1102" s="3">
        <v>5000</v>
      </c>
      <c r="G1102" s="2">
        <v>0.5</v>
      </c>
      <c r="H1102">
        <v>3.8</v>
      </c>
      <c r="I1102" s="5">
        <v>1889</v>
      </c>
      <c r="J1102" t="s">
        <v>9392</v>
      </c>
      <c r="K1102" s="1" t="s">
        <v>9395</v>
      </c>
      <c r="L1102" t="str">
        <f>IF(amazon3[[#This Row],[discount_percentage]]&gt;=0.7,"70%+",
IF(amazon3[[#This Row],[discount_percentage]]&gt;=0.5,"50%-69%",
IF(amazon3[[#This Row],[discount_percentage]]&gt;=0.3,"30%-49%",
IF(amazon3[[#This Row],[discount_percentage]]&gt;=0.1,"10%-29%","Below 10%"))))</f>
        <v>50%-69%</v>
      </c>
      <c r="M1102" s="9" t="str">
        <f>IF(amazon3[[#This Row],[rating]]&gt;=4.5,"Excellent",
IF(amazon3[[#This Row],[rating]]&gt;=4,"Good",
IF(amazon3[[#This Row],[rating]]&gt;=3,"Average","Low")))</f>
        <v>Average</v>
      </c>
      <c r="N1102" s="6">
        <f>amazon3[[#This Row],[actual_price]]-amazon3[[#This Row],[discounted_price]]</f>
        <v>2501</v>
      </c>
    </row>
    <row r="1103" spans="1:14">
      <c r="A1103" t="s">
        <v>9396</v>
      </c>
      <c r="B1103" t="s">
        <v>9397</v>
      </c>
      <c r="C1103" t="s">
        <v>8761</v>
      </c>
      <c r="D1103" t="str">
        <f>LEFT(amazon3[[#This Row],[category]],FIND("|",amazon3[[#This Row],[category]]&amp;"|")-1)</f>
        <v>Home&amp;Kitchen</v>
      </c>
      <c r="E1103" s="3">
        <v>3599</v>
      </c>
      <c r="F1103" s="3">
        <v>7299</v>
      </c>
      <c r="G1103" s="2">
        <v>0.51</v>
      </c>
      <c r="H1103">
        <v>4</v>
      </c>
      <c r="I1103" s="5">
        <v>10324</v>
      </c>
      <c r="J1103" t="s">
        <v>9402</v>
      </c>
      <c r="K1103" s="1" t="s">
        <v>9405</v>
      </c>
      <c r="L1103" t="str">
        <f>IF(amazon3[[#This Row],[discount_percentage]]&gt;=0.7,"70%+",
IF(amazon3[[#This Row],[discount_percentage]]&gt;=0.5,"50%-69%",
IF(amazon3[[#This Row],[discount_percentage]]&gt;=0.3,"30%-49%",
IF(amazon3[[#This Row],[discount_percentage]]&gt;=0.1,"10%-29%","Below 10%"))))</f>
        <v>50%-69%</v>
      </c>
      <c r="M1103" s="9" t="str">
        <f>IF(amazon3[[#This Row],[rating]]&gt;=4.5,"Excellent",
IF(amazon3[[#This Row],[rating]]&gt;=4,"Good",
IF(amazon3[[#This Row],[rating]]&gt;=3,"Average","Low")))</f>
        <v>Good</v>
      </c>
      <c r="N1103" s="6">
        <f>amazon3[[#This Row],[actual_price]]-amazon3[[#This Row],[discounted_price]]</f>
        <v>3700</v>
      </c>
    </row>
    <row r="1104" spans="1:14">
      <c r="A1104" t="s">
        <v>9406</v>
      </c>
      <c r="B1104" t="s">
        <v>9407</v>
      </c>
      <c r="C1104" t="s">
        <v>8739</v>
      </c>
      <c r="D1104" t="str">
        <f>LEFT(amazon3[[#This Row],[category]],FIND("|",amazon3[[#This Row],[category]]&amp;"|")-1)</f>
        <v>Home&amp;Kitchen</v>
      </c>
      <c r="E1104" s="3">
        <v>499</v>
      </c>
      <c r="F1104" s="3">
        <v>625</v>
      </c>
      <c r="G1104" s="2">
        <v>0.2</v>
      </c>
      <c r="H1104">
        <v>4.2</v>
      </c>
      <c r="I1104" s="5">
        <v>5355</v>
      </c>
      <c r="J1104" t="s">
        <v>9412</v>
      </c>
      <c r="K1104" s="1" t="s">
        <v>9415</v>
      </c>
      <c r="L1104" t="str">
        <f>IF(amazon3[[#This Row],[discount_percentage]]&gt;=0.7,"70%+",
IF(amazon3[[#This Row],[discount_percentage]]&gt;=0.5,"50%-69%",
IF(amazon3[[#This Row],[discount_percentage]]&gt;=0.3,"30%-49%",
IF(amazon3[[#This Row],[discount_percentage]]&gt;=0.1,"10%-29%","Below 10%"))))</f>
        <v>10%-29%</v>
      </c>
      <c r="M1104" s="9" t="str">
        <f>IF(amazon3[[#This Row],[rating]]&gt;=4.5,"Excellent",
IF(amazon3[[#This Row],[rating]]&gt;=4,"Good",
IF(amazon3[[#This Row],[rating]]&gt;=3,"Average","Low")))</f>
        <v>Good</v>
      </c>
      <c r="N1104" s="6">
        <f>amazon3[[#This Row],[actual_price]]-amazon3[[#This Row],[discounted_price]]</f>
        <v>126</v>
      </c>
    </row>
    <row r="1105" spans="1:14">
      <c r="A1105" t="s">
        <v>9416</v>
      </c>
      <c r="B1105" t="s">
        <v>9417</v>
      </c>
      <c r="C1105" t="s">
        <v>8885</v>
      </c>
      <c r="D1105" t="str">
        <f>LEFT(amazon3[[#This Row],[category]],FIND("|",amazon3[[#This Row],[category]]&amp;"|")-1)</f>
        <v>Home&amp;Kitchen</v>
      </c>
      <c r="E1105" s="3">
        <v>653</v>
      </c>
      <c r="F1105" s="3">
        <v>1020</v>
      </c>
      <c r="G1105" s="2">
        <v>0.36</v>
      </c>
      <c r="H1105">
        <v>4.0999999999999996</v>
      </c>
      <c r="I1105" s="5">
        <v>3366</v>
      </c>
      <c r="J1105" t="s">
        <v>9422</v>
      </c>
      <c r="K1105" s="1" t="s">
        <v>9425</v>
      </c>
      <c r="L1105" t="str">
        <f>IF(amazon3[[#This Row],[discount_percentage]]&gt;=0.7,"70%+",
IF(amazon3[[#This Row],[discount_percentage]]&gt;=0.5,"50%-69%",
IF(amazon3[[#This Row],[discount_percentage]]&gt;=0.3,"30%-49%",
IF(amazon3[[#This Row],[discount_percentage]]&gt;=0.1,"10%-29%","Below 10%"))))</f>
        <v>30%-49%</v>
      </c>
      <c r="M1105" s="9" t="str">
        <f>IF(amazon3[[#This Row],[rating]]&gt;=4.5,"Excellent",
IF(amazon3[[#This Row],[rating]]&gt;=4,"Good",
IF(amazon3[[#This Row],[rating]]&gt;=3,"Average","Low")))</f>
        <v>Good</v>
      </c>
      <c r="N1105" s="6">
        <f>amazon3[[#This Row],[actual_price]]-amazon3[[#This Row],[discounted_price]]</f>
        <v>367</v>
      </c>
    </row>
    <row r="1106" spans="1:14">
      <c r="A1106" t="s">
        <v>9426</v>
      </c>
      <c r="B1106" t="s">
        <v>9427</v>
      </c>
      <c r="C1106" t="s">
        <v>9428</v>
      </c>
      <c r="D1106" t="str">
        <f>LEFT(amazon3[[#This Row],[category]],FIND("|",amazon3[[#This Row],[category]]&amp;"|")-1)</f>
        <v>Home&amp;Kitchen</v>
      </c>
      <c r="E1106" s="3">
        <v>4789</v>
      </c>
      <c r="F1106" s="3">
        <v>8990</v>
      </c>
      <c r="G1106" s="2">
        <v>0.47</v>
      </c>
      <c r="H1106">
        <v>4.3</v>
      </c>
      <c r="I1106" s="5">
        <v>1017</v>
      </c>
      <c r="J1106" t="s">
        <v>9433</v>
      </c>
      <c r="K1106" s="1" t="s">
        <v>9436</v>
      </c>
      <c r="L1106" t="str">
        <f>IF(amazon3[[#This Row],[discount_percentage]]&gt;=0.7,"70%+",
IF(amazon3[[#This Row],[discount_percentage]]&gt;=0.5,"50%-69%",
IF(amazon3[[#This Row],[discount_percentage]]&gt;=0.3,"30%-49%",
IF(amazon3[[#This Row],[discount_percentage]]&gt;=0.1,"10%-29%","Below 10%"))))</f>
        <v>30%-49%</v>
      </c>
      <c r="M1106" s="9" t="str">
        <f>IF(amazon3[[#This Row],[rating]]&gt;=4.5,"Excellent",
IF(amazon3[[#This Row],[rating]]&gt;=4,"Good",
IF(amazon3[[#This Row],[rating]]&gt;=3,"Average","Low")))</f>
        <v>Good</v>
      </c>
      <c r="N1106" s="6">
        <f>amazon3[[#This Row],[actual_price]]-amazon3[[#This Row],[discounted_price]]</f>
        <v>4201</v>
      </c>
    </row>
    <row r="1107" spans="1:14">
      <c r="A1107" t="s">
        <v>9437</v>
      </c>
      <c r="B1107" t="s">
        <v>9438</v>
      </c>
      <c r="C1107" t="s">
        <v>9439</v>
      </c>
      <c r="D1107" t="str">
        <f>LEFT(amazon3[[#This Row],[category]],FIND("|",amazon3[[#This Row],[category]]&amp;"|")-1)</f>
        <v>Home&amp;Kitchen</v>
      </c>
      <c r="E1107" s="3">
        <v>1409</v>
      </c>
      <c r="F1107" s="3">
        <v>1639</v>
      </c>
      <c r="G1107" s="2">
        <v>0.14000000000000001</v>
      </c>
      <c r="H1107">
        <v>3.7</v>
      </c>
      <c r="I1107" s="5">
        <v>787</v>
      </c>
      <c r="J1107" t="s">
        <v>9444</v>
      </c>
      <c r="K1107" s="1" t="s">
        <v>9447</v>
      </c>
      <c r="L1107" t="str">
        <f>IF(amazon3[[#This Row],[discount_percentage]]&gt;=0.7,"70%+",
IF(amazon3[[#This Row],[discount_percentage]]&gt;=0.5,"50%-69%",
IF(amazon3[[#This Row],[discount_percentage]]&gt;=0.3,"30%-49%",
IF(amazon3[[#This Row],[discount_percentage]]&gt;=0.1,"10%-29%","Below 10%"))))</f>
        <v>10%-29%</v>
      </c>
      <c r="M1107" s="9" t="str">
        <f>IF(amazon3[[#This Row],[rating]]&gt;=4.5,"Excellent",
IF(amazon3[[#This Row],[rating]]&gt;=4,"Good",
IF(amazon3[[#This Row],[rating]]&gt;=3,"Average","Low")))</f>
        <v>Average</v>
      </c>
      <c r="N1107" s="6">
        <f>amazon3[[#This Row],[actual_price]]-amazon3[[#This Row],[discounted_price]]</f>
        <v>230</v>
      </c>
    </row>
    <row r="1108" spans="1:14">
      <c r="A1108" t="s">
        <v>9448</v>
      </c>
      <c r="B1108" t="s">
        <v>9449</v>
      </c>
      <c r="C1108" t="s">
        <v>8728</v>
      </c>
      <c r="D1108" t="str">
        <f>LEFT(amazon3[[#This Row],[category]],FIND("|",amazon3[[#This Row],[category]]&amp;"|")-1)</f>
        <v>Home&amp;Kitchen</v>
      </c>
      <c r="E1108" s="3">
        <v>753</v>
      </c>
      <c r="F1108" s="3">
        <v>899</v>
      </c>
      <c r="G1108" s="2">
        <v>0.16</v>
      </c>
      <c r="H1108">
        <v>4.2</v>
      </c>
      <c r="I1108" s="5">
        <v>18462</v>
      </c>
      <c r="J1108" t="s">
        <v>9454</v>
      </c>
      <c r="K1108" s="1" t="s">
        <v>9457</v>
      </c>
      <c r="L1108" t="str">
        <f>IF(amazon3[[#This Row],[discount_percentage]]&gt;=0.7,"70%+",
IF(amazon3[[#This Row],[discount_percentage]]&gt;=0.5,"50%-69%",
IF(amazon3[[#This Row],[discount_percentage]]&gt;=0.3,"30%-49%",
IF(amazon3[[#This Row],[discount_percentage]]&gt;=0.1,"10%-29%","Below 10%"))))</f>
        <v>10%-29%</v>
      </c>
      <c r="M1108" s="9" t="str">
        <f>IF(amazon3[[#This Row],[rating]]&gt;=4.5,"Excellent",
IF(amazon3[[#This Row],[rating]]&gt;=4,"Good",
IF(amazon3[[#This Row],[rating]]&gt;=3,"Average","Low")))</f>
        <v>Good</v>
      </c>
      <c r="N1108" s="6">
        <f>amazon3[[#This Row],[actual_price]]-amazon3[[#This Row],[discounted_price]]</f>
        <v>146</v>
      </c>
    </row>
    <row r="1109" spans="1:14">
      <c r="A1109" t="s">
        <v>9458</v>
      </c>
      <c r="B1109" t="s">
        <v>9459</v>
      </c>
      <c r="C1109" t="s">
        <v>9071</v>
      </c>
      <c r="D1109" t="str">
        <f>LEFT(amazon3[[#This Row],[category]],FIND("|",amazon3[[#This Row],[category]]&amp;"|")-1)</f>
        <v>Home&amp;Kitchen</v>
      </c>
      <c r="E1109" s="3">
        <v>353</v>
      </c>
      <c r="F1109" s="3">
        <v>1199</v>
      </c>
      <c r="G1109" s="2">
        <v>0.71</v>
      </c>
      <c r="H1109">
        <v>4.3</v>
      </c>
      <c r="I1109" s="5">
        <v>629</v>
      </c>
      <c r="J1109" t="s">
        <v>9464</v>
      </c>
      <c r="K1109" s="1" t="s">
        <v>9467</v>
      </c>
      <c r="L1109" t="str">
        <f>IF(amazon3[[#This Row],[discount_percentage]]&gt;=0.7,"70%+",
IF(amazon3[[#This Row],[discount_percentage]]&gt;=0.5,"50%-69%",
IF(amazon3[[#This Row],[discount_percentage]]&gt;=0.3,"30%-49%",
IF(amazon3[[#This Row],[discount_percentage]]&gt;=0.1,"10%-29%","Below 10%"))))</f>
        <v>70%+</v>
      </c>
      <c r="M1109" s="9" t="str">
        <f>IF(amazon3[[#This Row],[rating]]&gt;=4.5,"Excellent",
IF(amazon3[[#This Row],[rating]]&gt;=4,"Good",
IF(amazon3[[#This Row],[rating]]&gt;=3,"Average","Low")))</f>
        <v>Good</v>
      </c>
      <c r="N1109" s="6">
        <f>amazon3[[#This Row],[actual_price]]-amazon3[[#This Row],[discounted_price]]</f>
        <v>846</v>
      </c>
    </row>
    <row r="1110" spans="1:14">
      <c r="A1110" t="s">
        <v>9468</v>
      </c>
      <c r="B1110" t="s">
        <v>9469</v>
      </c>
      <c r="C1110" t="s">
        <v>8625</v>
      </c>
      <c r="D1110" t="str">
        <f>LEFT(amazon3[[#This Row],[category]],FIND("|",amazon3[[#This Row],[category]]&amp;"|")-1)</f>
        <v>Home&amp;Kitchen</v>
      </c>
      <c r="E1110" s="3">
        <v>1099</v>
      </c>
      <c r="F1110" s="3">
        <v>1899</v>
      </c>
      <c r="G1110" s="2">
        <v>0.42</v>
      </c>
      <c r="H1110">
        <v>4.3</v>
      </c>
      <c r="I1110" s="5">
        <v>15276</v>
      </c>
      <c r="J1110" t="s">
        <v>9474</v>
      </c>
      <c r="K1110" s="1" t="s">
        <v>9477</v>
      </c>
      <c r="L1110" t="str">
        <f>IF(amazon3[[#This Row],[discount_percentage]]&gt;=0.7,"70%+",
IF(amazon3[[#This Row],[discount_percentage]]&gt;=0.5,"50%-69%",
IF(amazon3[[#This Row],[discount_percentage]]&gt;=0.3,"30%-49%",
IF(amazon3[[#This Row],[discount_percentage]]&gt;=0.1,"10%-29%","Below 10%"))))</f>
        <v>30%-49%</v>
      </c>
      <c r="M1110" s="9" t="str">
        <f>IF(amazon3[[#This Row],[rating]]&gt;=4.5,"Excellent",
IF(amazon3[[#This Row],[rating]]&gt;=4,"Good",
IF(amazon3[[#This Row],[rating]]&gt;=3,"Average","Low")))</f>
        <v>Good</v>
      </c>
      <c r="N1110" s="6">
        <f>amazon3[[#This Row],[actual_price]]-amazon3[[#This Row],[discounted_price]]</f>
        <v>800</v>
      </c>
    </row>
    <row r="1111" spans="1:14">
      <c r="A1111" t="s">
        <v>9478</v>
      </c>
      <c r="B1111" t="s">
        <v>9479</v>
      </c>
      <c r="C1111" t="s">
        <v>8916</v>
      </c>
      <c r="D1111" t="str">
        <f>LEFT(amazon3[[#This Row],[category]],FIND("|",amazon3[[#This Row],[category]]&amp;"|")-1)</f>
        <v>Home&amp;Kitchen</v>
      </c>
      <c r="E1111" s="3">
        <v>8799</v>
      </c>
      <c r="F1111" s="3">
        <v>11595</v>
      </c>
      <c r="G1111" s="2">
        <v>0.24</v>
      </c>
      <c r="H1111">
        <v>4.4000000000000004</v>
      </c>
      <c r="I1111" s="5">
        <v>2981</v>
      </c>
      <c r="J1111" t="s">
        <v>9484</v>
      </c>
      <c r="K1111" s="1" t="s">
        <v>9487</v>
      </c>
      <c r="L1111" t="str">
        <f>IF(amazon3[[#This Row],[discount_percentage]]&gt;=0.7,"70%+",
IF(amazon3[[#This Row],[discount_percentage]]&gt;=0.5,"50%-69%",
IF(amazon3[[#This Row],[discount_percentage]]&gt;=0.3,"30%-49%",
IF(amazon3[[#This Row],[discount_percentage]]&gt;=0.1,"10%-29%","Below 10%"))))</f>
        <v>10%-29%</v>
      </c>
      <c r="M1111" s="9" t="str">
        <f>IF(amazon3[[#This Row],[rating]]&gt;=4.5,"Excellent",
IF(amazon3[[#This Row],[rating]]&gt;=4,"Good",
IF(amazon3[[#This Row],[rating]]&gt;=3,"Average","Low")))</f>
        <v>Good</v>
      </c>
      <c r="N1111" s="6">
        <f>amazon3[[#This Row],[actual_price]]-amazon3[[#This Row],[discounted_price]]</f>
        <v>2796</v>
      </c>
    </row>
    <row r="1112" spans="1:14">
      <c r="A1112" t="s">
        <v>9488</v>
      </c>
      <c r="B1112" t="s">
        <v>9489</v>
      </c>
      <c r="C1112" t="s">
        <v>8581</v>
      </c>
      <c r="D1112" t="str">
        <f>LEFT(amazon3[[#This Row],[category]],FIND("|",amazon3[[#This Row],[category]]&amp;"|")-1)</f>
        <v>Home&amp;Kitchen</v>
      </c>
      <c r="E1112" s="3">
        <v>1345</v>
      </c>
      <c r="F1112" s="3">
        <v>1750</v>
      </c>
      <c r="G1112" s="2">
        <v>0.23</v>
      </c>
      <c r="H1112">
        <v>3.8</v>
      </c>
      <c r="I1112" s="5">
        <v>2466</v>
      </c>
      <c r="J1112" t="s">
        <v>9494</v>
      </c>
      <c r="K1112" s="1" t="s">
        <v>9497</v>
      </c>
      <c r="L1112" t="str">
        <f>IF(amazon3[[#This Row],[discount_percentage]]&gt;=0.7,"70%+",
IF(amazon3[[#This Row],[discount_percentage]]&gt;=0.5,"50%-69%",
IF(amazon3[[#This Row],[discount_percentage]]&gt;=0.3,"30%-49%",
IF(amazon3[[#This Row],[discount_percentage]]&gt;=0.1,"10%-29%","Below 10%"))))</f>
        <v>10%-29%</v>
      </c>
      <c r="M1112" s="9" t="str">
        <f>IF(amazon3[[#This Row],[rating]]&gt;=4.5,"Excellent",
IF(amazon3[[#This Row],[rating]]&gt;=4,"Good",
IF(amazon3[[#This Row],[rating]]&gt;=3,"Average","Low")))</f>
        <v>Average</v>
      </c>
      <c r="N1112" s="6">
        <f>amazon3[[#This Row],[actual_price]]-amazon3[[#This Row],[discounted_price]]</f>
        <v>405</v>
      </c>
    </row>
    <row r="1113" spans="1:14">
      <c r="A1113" t="s">
        <v>9498</v>
      </c>
      <c r="B1113" t="s">
        <v>9499</v>
      </c>
      <c r="C1113" t="s">
        <v>9500</v>
      </c>
      <c r="D1113" t="str">
        <f>LEFT(amazon3[[#This Row],[category]],FIND("|",amazon3[[#This Row],[category]]&amp;"|")-1)</f>
        <v>Home&amp;Kitchen</v>
      </c>
      <c r="E1113" s="3">
        <v>2095</v>
      </c>
      <c r="F1113" s="3">
        <v>2095</v>
      </c>
      <c r="G1113" s="2">
        <v>0</v>
      </c>
      <c r="H1113">
        <v>4.5</v>
      </c>
      <c r="I1113" s="5">
        <v>7949</v>
      </c>
      <c r="J1113" t="s">
        <v>9505</v>
      </c>
      <c r="K1113" s="1" t="s">
        <v>9508</v>
      </c>
      <c r="L1113" t="str">
        <f>IF(amazon3[[#This Row],[discount_percentage]]&gt;=0.7,"70%+",
IF(amazon3[[#This Row],[discount_percentage]]&gt;=0.5,"50%-69%",
IF(amazon3[[#This Row],[discount_percentage]]&gt;=0.3,"30%-49%",
IF(amazon3[[#This Row],[discount_percentage]]&gt;=0.1,"10%-29%","Below 10%"))))</f>
        <v>Below 10%</v>
      </c>
      <c r="M1113" s="9" t="str">
        <f>IF(amazon3[[#This Row],[rating]]&gt;=4.5,"Excellent",
IF(amazon3[[#This Row],[rating]]&gt;=4,"Good",
IF(amazon3[[#This Row],[rating]]&gt;=3,"Average","Low")))</f>
        <v>Excellent</v>
      </c>
      <c r="N1113" s="6">
        <f>amazon3[[#This Row],[actual_price]]-amazon3[[#This Row],[discounted_price]]</f>
        <v>0</v>
      </c>
    </row>
    <row r="1114" spans="1:14">
      <c r="A1114" t="s">
        <v>9509</v>
      </c>
      <c r="B1114" t="s">
        <v>9510</v>
      </c>
      <c r="C1114" t="s">
        <v>8592</v>
      </c>
      <c r="D1114" t="str">
        <f>LEFT(amazon3[[#This Row],[category]],FIND("|",amazon3[[#This Row],[category]]&amp;"|")-1)</f>
        <v>Home&amp;Kitchen</v>
      </c>
      <c r="E1114" s="3">
        <v>1498</v>
      </c>
      <c r="F1114" s="3">
        <v>2300</v>
      </c>
      <c r="G1114" s="2">
        <v>0.35</v>
      </c>
      <c r="H1114">
        <v>3.8</v>
      </c>
      <c r="I1114" s="5">
        <v>95</v>
      </c>
      <c r="J1114" t="s">
        <v>9515</v>
      </c>
      <c r="K1114" s="1" t="s">
        <v>9518</v>
      </c>
      <c r="L1114" t="str">
        <f>IF(amazon3[[#This Row],[discount_percentage]]&gt;=0.7,"70%+",
IF(amazon3[[#This Row],[discount_percentage]]&gt;=0.5,"50%-69%",
IF(amazon3[[#This Row],[discount_percentage]]&gt;=0.3,"30%-49%",
IF(amazon3[[#This Row],[discount_percentage]]&gt;=0.1,"10%-29%","Below 10%"))))</f>
        <v>30%-49%</v>
      </c>
      <c r="M1114" s="9" t="str">
        <f>IF(amazon3[[#This Row],[rating]]&gt;=4.5,"Excellent",
IF(amazon3[[#This Row],[rating]]&gt;=4,"Good",
IF(amazon3[[#This Row],[rating]]&gt;=3,"Average","Low")))</f>
        <v>Average</v>
      </c>
      <c r="N1114" s="6">
        <f>amazon3[[#This Row],[actual_price]]-amazon3[[#This Row],[discounted_price]]</f>
        <v>802</v>
      </c>
    </row>
    <row r="1115" spans="1:14">
      <c r="A1115" t="s">
        <v>9519</v>
      </c>
      <c r="B1115" t="s">
        <v>9520</v>
      </c>
      <c r="C1115" t="s">
        <v>9521</v>
      </c>
      <c r="D1115" t="str">
        <f>LEFT(amazon3[[#This Row],[category]],FIND("|",amazon3[[#This Row],[category]]&amp;"|")-1)</f>
        <v>Home&amp;Kitchen</v>
      </c>
      <c r="E1115" s="3">
        <v>2199</v>
      </c>
      <c r="F1115" s="3">
        <v>2990</v>
      </c>
      <c r="G1115" s="2">
        <v>0.26</v>
      </c>
      <c r="H1115">
        <v>3.8</v>
      </c>
      <c r="I1115" s="5">
        <v>1558</v>
      </c>
      <c r="J1115" t="s">
        <v>9526</v>
      </c>
      <c r="K1115" s="1" t="s">
        <v>9529</v>
      </c>
      <c r="L1115" t="str">
        <f>IF(amazon3[[#This Row],[discount_percentage]]&gt;=0.7,"70%+",
IF(amazon3[[#This Row],[discount_percentage]]&gt;=0.5,"50%-69%",
IF(amazon3[[#This Row],[discount_percentage]]&gt;=0.3,"30%-49%",
IF(amazon3[[#This Row],[discount_percentage]]&gt;=0.1,"10%-29%","Below 10%"))))</f>
        <v>10%-29%</v>
      </c>
      <c r="M1115" s="9" t="str">
        <f>IF(amazon3[[#This Row],[rating]]&gt;=4.5,"Excellent",
IF(amazon3[[#This Row],[rating]]&gt;=4,"Good",
IF(amazon3[[#This Row],[rating]]&gt;=3,"Average","Low")))</f>
        <v>Average</v>
      </c>
      <c r="N1115" s="6">
        <f>amazon3[[#This Row],[actual_price]]-amazon3[[#This Row],[discounted_price]]</f>
        <v>791</v>
      </c>
    </row>
    <row r="1116" spans="1:14">
      <c r="A1116" t="s">
        <v>9530</v>
      </c>
      <c r="B1116" t="s">
        <v>9531</v>
      </c>
      <c r="C1116" t="s">
        <v>8750</v>
      </c>
      <c r="D1116" t="str">
        <f>LEFT(amazon3[[#This Row],[category]],FIND("|",amazon3[[#This Row],[category]]&amp;"|")-1)</f>
        <v>Home&amp;Kitchen</v>
      </c>
      <c r="E1116" s="3">
        <v>3699</v>
      </c>
      <c r="F1116" s="3">
        <v>4295</v>
      </c>
      <c r="G1116" s="2">
        <v>0.14000000000000001</v>
      </c>
      <c r="H1116">
        <v>4.0999999999999996</v>
      </c>
      <c r="I1116" s="5">
        <v>26543</v>
      </c>
      <c r="J1116" t="s">
        <v>9536</v>
      </c>
      <c r="K1116" s="1" t="s">
        <v>9539</v>
      </c>
      <c r="L1116" t="str">
        <f>IF(amazon3[[#This Row],[discount_percentage]]&gt;=0.7,"70%+",
IF(amazon3[[#This Row],[discount_percentage]]&gt;=0.5,"50%-69%",
IF(amazon3[[#This Row],[discount_percentage]]&gt;=0.3,"30%-49%",
IF(amazon3[[#This Row],[discount_percentage]]&gt;=0.1,"10%-29%","Below 10%"))))</f>
        <v>10%-29%</v>
      </c>
      <c r="M1116" s="9" t="str">
        <f>IF(amazon3[[#This Row],[rating]]&gt;=4.5,"Excellent",
IF(amazon3[[#This Row],[rating]]&gt;=4,"Good",
IF(amazon3[[#This Row],[rating]]&gt;=3,"Average","Low")))</f>
        <v>Good</v>
      </c>
      <c r="N1116" s="6">
        <f>amazon3[[#This Row],[actual_price]]-amazon3[[#This Row],[discounted_price]]</f>
        <v>596</v>
      </c>
    </row>
    <row r="1117" spans="1:14">
      <c r="A1117" t="s">
        <v>9540</v>
      </c>
      <c r="B1117" t="s">
        <v>9541</v>
      </c>
      <c r="C1117" t="s">
        <v>8927</v>
      </c>
      <c r="D1117" t="str">
        <f>LEFT(amazon3[[#This Row],[category]],FIND("|",amazon3[[#This Row],[category]]&amp;"|")-1)</f>
        <v>Home&amp;Kitchen</v>
      </c>
      <c r="E1117" s="3">
        <v>177</v>
      </c>
      <c r="F1117" s="3">
        <v>199</v>
      </c>
      <c r="G1117" s="2">
        <v>0.11</v>
      </c>
      <c r="H1117">
        <v>4.0999999999999996</v>
      </c>
      <c r="I1117" s="5">
        <v>3688</v>
      </c>
      <c r="J1117" t="s">
        <v>9546</v>
      </c>
      <c r="K1117" s="1" t="s">
        <v>9549</v>
      </c>
      <c r="L1117" t="str">
        <f>IF(amazon3[[#This Row],[discount_percentage]]&gt;=0.7,"70%+",
IF(amazon3[[#This Row],[discount_percentage]]&gt;=0.5,"50%-69%",
IF(amazon3[[#This Row],[discount_percentage]]&gt;=0.3,"30%-49%",
IF(amazon3[[#This Row],[discount_percentage]]&gt;=0.1,"10%-29%","Below 10%"))))</f>
        <v>10%-29%</v>
      </c>
      <c r="M1117" s="9" t="str">
        <f>IF(amazon3[[#This Row],[rating]]&gt;=4.5,"Excellent",
IF(amazon3[[#This Row],[rating]]&gt;=4,"Good",
IF(amazon3[[#This Row],[rating]]&gt;=3,"Average","Low")))</f>
        <v>Good</v>
      </c>
      <c r="N1117" s="6">
        <f>amazon3[[#This Row],[actual_price]]-amazon3[[#This Row],[discounted_price]]</f>
        <v>22</v>
      </c>
    </row>
    <row r="1118" spans="1:14">
      <c r="A1118" t="s">
        <v>9550</v>
      </c>
      <c r="B1118" t="s">
        <v>9551</v>
      </c>
      <c r="C1118" t="s">
        <v>8750</v>
      </c>
      <c r="D1118" t="str">
        <f>LEFT(amazon3[[#This Row],[category]],FIND("|",amazon3[[#This Row],[category]]&amp;"|")-1)</f>
        <v>Home&amp;Kitchen</v>
      </c>
      <c r="E1118" s="3">
        <v>1149</v>
      </c>
      <c r="F1118" s="3">
        <v>2499</v>
      </c>
      <c r="G1118" s="2">
        <v>0.54</v>
      </c>
      <c r="H1118">
        <v>3.8</v>
      </c>
      <c r="I1118" s="5">
        <v>4383</v>
      </c>
      <c r="J1118" t="s">
        <v>9556</v>
      </c>
      <c r="K1118" s="1" t="s">
        <v>9559</v>
      </c>
      <c r="L1118" t="str">
        <f>IF(amazon3[[#This Row],[discount_percentage]]&gt;=0.7,"70%+",
IF(amazon3[[#This Row],[discount_percentage]]&gt;=0.5,"50%-69%",
IF(amazon3[[#This Row],[discount_percentage]]&gt;=0.3,"30%-49%",
IF(amazon3[[#This Row],[discount_percentage]]&gt;=0.1,"10%-29%","Below 10%"))))</f>
        <v>50%-69%</v>
      </c>
      <c r="M1118" s="9" t="str">
        <f>IF(amazon3[[#This Row],[rating]]&gt;=4.5,"Excellent",
IF(amazon3[[#This Row],[rating]]&gt;=4,"Good",
IF(amazon3[[#This Row],[rating]]&gt;=3,"Average","Low")))</f>
        <v>Average</v>
      </c>
      <c r="N1118" s="6">
        <f>amazon3[[#This Row],[actual_price]]-amazon3[[#This Row],[discounted_price]]</f>
        <v>1350</v>
      </c>
    </row>
    <row r="1119" spans="1:14">
      <c r="A1119" t="s">
        <v>9560</v>
      </c>
      <c r="B1119" t="s">
        <v>9561</v>
      </c>
      <c r="C1119" t="s">
        <v>9562</v>
      </c>
      <c r="D1119" t="str">
        <f>LEFT(amazon3[[#This Row],[category]],FIND("|",amazon3[[#This Row],[category]]&amp;"|")-1)</f>
        <v>Home&amp;Kitchen</v>
      </c>
      <c r="E1119" s="3">
        <v>244</v>
      </c>
      <c r="F1119" s="3">
        <v>499</v>
      </c>
      <c r="G1119" s="2">
        <v>0.51</v>
      </c>
      <c r="H1119">
        <v>3.3</v>
      </c>
      <c r="I1119" s="5">
        <v>478</v>
      </c>
      <c r="J1119" t="s">
        <v>9567</v>
      </c>
      <c r="K1119" s="1" t="s">
        <v>9570</v>
      </c>
      <c r="L1119" t="str">
        <f>IF(amazon3[[#This Row],[discount_percentage]]&gt;=0.7,"70%+",
IF(amazon3[[#This Row],[discount_percentage]]&gt;=0.5,"50%-69%",
IF(amazon3[[#This Row],[discount_percentage]]&gt;=0.3,"30%-49%",
IF(amazon3[[#This Row],[discount_percentage]]&gt;=0.1,"10%-29%","Below 10%"))))</f>
        <v>50%-69%</v>
      </c>
      <c r="M1119" s="9" t="str">
        <f>IF(amazon3[[#This Row],[rating]]&gt;=4.5,"Excellent",
IF(amazon3[[#This Row],[rating]]&gt;=4,"Good",
IF(amazon3[[#This Row],[rating]]&gt;=3,"Average","Low")))</f>
        <v>Average</v>
      </c>
      <c r="N1119" s="6">
        <f>amazon3[[#This Row],[actual_price]]-amazon3[[#This Row],[discounted_price]]</f>
        <v>255</v>
      </c>
    </row>
    <row r="1120" spans="1:14">
      <c r="A1120" t="s">
        <v>9571</v>
      </c>
      <c r="B1120" t="s">
        <v>9572</v>
      </c>
      <c r="C1120" t="s">
        <v>8592</v>
      </c>
      <c r="D1120" t="str">
        <f>LEFT(amazon3[[#This Row],[category]],FIND("|",amazon3[[#This Row],[category]]&amp;"|")-1)</f>
        <v>Home&amp;Kitchen</v>
      </c>
      <c r="E1120" s="3">
        <v>1959</v>
      </c>
      <c r="F1120" s="3">
        <v>2400</v>
      </c>
      <c r="G1120" s="2">
        <v>0.18</v>
      </c>
      <c r="H1120">
        <v>4</v>
      </c>
      <c r="I1120" s="5">
        <v>237</v>
      </c>
      <c r="J1120" t="s">
        <v>9577</v>
      </c>
      <c r="K1120" s="1" t="s">
        <v>9580</v>
      </c>
      <c r="L1120" t="str">
        <f>IF(amazon3[[#This Row],[discount_percentage]]&gt;=0.7,"70%+",
IF(amazon3[[#This Row],[discount_percentage]]&gt;=0.5,"50%-69%",
IF(amazon3[[#This Row],[discount_percentage]]&gt;=0.3,"30%-49%",
IF(amazon3[[#This Row],[discount_percentage]]&gt;=0.1,"10%-29%","Below 10%"))))</f>
        <v>10%-29%</v>
      </c>
      <c r="M1120" s="9" t="str">
        <f>IF(amazon3[[#This Row],[rating]]&gt;=4.5,"Excellent",
IF(amazon3[[#This Row],[rating]]&gt;=4,"Good",
IF(amazon3[[#This Row],[rating]]&gt;=3,"Average","Low")))</f>
        <v>Good</v>
      </c>
      <c r="N1120" s="6">
        <f>amazon3[[#This Row],[actual_price]]-amazon3[[#This Row],[discounted_price]]</f>
        <v>441</v>
      </c>
    </row>
    <row r="1121" spans="1:14">
      <c r="A1121" t="s">
        <v>9581</v>
      </c>
      <c r="B1121" t="s">
        <v>9582</v>
      </c>
      <c r="C1121" t="s">
        <v>8614</v>
      </c>
      <c r="D1121" t="str">
        <f>LEFT(amazon3[[#This Row],[category]],FIND("|",amazon3[[#This Row],[category]]&amp;"|")-1)</f>
        <v>Home&amp;Kitchen</v>
      </c>
      <c r="E1121" s="3">
        <v>319</v>
      </c>
      <c r="F1121" s="3">
        <v>749</v>
      </c>
      <c r="G1121" s="2">
        <v>0.56999999999999995</v>
      </c>
      <c r="H1121">
        <v>4.5999999999999996</v>
      </c>
      <c r="I1121" s="5">
        <v>124</v>
      </c>
      <c r="J1121" t="s">
        <v>9587</v>
      </c>
      <c r="K1121" s="1" t="s">
        <v>9590</v>
      </c>
      <c r="L1121" t="str">
        <f>IF(amazon3[[#This Row],[discount_percentage]]&gt;=0.7,"70%+",
IF(amazon3[[#This Row],[discount_percentage]]&gt;=0.5,"50%-69%",
IF(amazon3[[#This Row],[discount_percentage]]&gt;=0.3,"30%-49%",
IF(amazon3[[#This Row],[discount_percentage]]&gt;=0.1,"10%-29%","Below 10%"))))</f>
        <v>50%-69%</v>
      </c>
      <c r="M1121" s="9" t="str">
        <f>IF(amazon3[[#This Row],[rating]]&gt;=4.5,"Excellent",
IF(amazon3[[#This Row],[rating]]&gt;=4,"Good",
IF(amazon3[[#This Row],[rating]]&gt;=3,"Average","Low")))</f>
        <v>Excellent</v>
      </c>
      <c r="N1121" s="6">
        <f>amazon3[[#This Row],[actual_price]]-amazon3[[#This Row],[discounted_price]]</f>
        <v>430</v>
      </c>
    </row>
    <row r="1122" spans="1:14">
      <c r="A1122" t="s">
        <v>9591</v>
      </c>
      <c r="B1122" t="s">
        <v>9592</v>
      </c>
      <c r="C1122" t="s">
        <v>8581</v>
      </c>
      <c r="D1122" t="str">
        <f>LEFT(amazon3[[#This Row],[category]],FIND("|",amazon3[[#This Row],[category]]&amp;"|")-1)</f>
        <v>Home&amp;Kitchen</v>
      </c>
      <c r="E1122" s="3">
        <v>1499</v>
      </c>
      <c r="F1122" s="3">
        <v>1775</v>
      </c>
      <c r="G1122" s="2">
        <v>0.16</v>
      </c>
      <c r="H1122">
        <v>3.9</v>
      </c>
      <c r="I1122" s="5">
        <v>14667</v>
      </c>
      <c r="J1122" t="s">
        <v>9597</v>
      </c>
      <c r="K1122" s="1" t="s">
        <v>9600</v>
      </c>
      <c r="L1122" t="str">
        <f>IF(amazon3[[#This Row],[discount_percentage]]&gt;=0.7,"70%+",
IF(amazon3[[#This Row],[discount_percentage]]&gt;=0.5,"50%-69%",
IF(amazon3[[#This Row],[discount_percentage]]&gt;=0.3,"30%-49%",
IF(amazon3[[#This Row],[discount_percentage]]&gt;=0.1,"10%-29%","Below 10%"))))</f>
        <v>10%-29%</v>
      </c>
      <c r="M1122" s="9" t="str">
        <f>IF(amazon3[[#This Row],[rating]]&gt;=4.5,"Excellent",
IF(amazon3[[#This Row],[rating]]&gt;=4,"Good",
IF(amazon3[[#This Row],[rating]]&gt;=3,"Average","Low")))</f>
        <v>Average</v>
      </c>
      <c r="N1122" s="6">
        <f>amazon3[[#This Row],[actual_price]]-amazon3[[#This Row],[discounted_price]]</f>
        <v>276</v>
      </c>
    </row>
    <row r="1123" spans="1:14">
      <c r="A1123" t="s">
        <v>9601</v>
      </c>
      <c r="B1123" t="s">
        <v>9602</v>
      </c>
      <c r="C1123" t="s">
        <v>8614</v>
      </c>
      <c r="D1123" t="str">
        <f>LEFT(amazon3[[#This Row],[category]],FIND("|",amazon3[[#This Row],[category]]&amp;"|")-1)</f>
        <v>Home&amp;Kitchen</v>
      </c>
      <c r="E1123" s="3">
        <v>469</v>
      </c>
      <c r="F1123" s="3">
        <v>1599</v>
      </c>
      <c r="G1123" s="2">
        <v>0.71</v>
      </c>
      <c r="H1123">
        <v>3.7</v>
      </c>
      <c r="I1123" s="5">
        <v>6</v>
      </c>
      <c r="J1123" t="s">
        <v>9607</v>
      </c>
      <c r="K1123" s="1" t="s">
        <v>9610</v>
      </c>
      <c r="L1123" t="str">
        <f>IF(amazon3[[#This Row],[discount_percentage]]&gt;=0.7,"70%+",
IF(amazon3[[#This Row],[discount_percentage]]&gt;=0.5,"50%-69%",
IF(amazon3[[#This Row],[discount_percentage]]&gt;=0.3,"30%-49%",
IF(amazon3[[#This Row],[discount_percentage]]&gt;=0.1,"10%-29%","Below 10%"))))</f>
        <v>70%+</v>
      </c>
      <c r="M1123" s="9" t="str">
        <f>IF(amazon3[[#This Row],[rating]]&gt;=4.5,"Excellent",
IF(amazon3[[#This Row],[rating]]&gt;=4,"Good",
IF(amazon3[[#This Row],[rating]]&gt;=3,"Average","Low")))</f>
        <v>Average</v>
      </c>
      <c r="N1123" s="6">
        <f>amazon3[[#This Row],[actual_price]]-amazon3[[#This Row],[discounted_price]]</f>
        <v>1130</v>
      </c>
    </row>
    <row r="1124" spans="1:14">
      <c r="A1124" t="s">
        <v>9611</v>
      </c>
      <c r="B1124" t="s">
        <v>9612</v>
      </c>
      <c r="C1124" t="s">
        <v>9500</v>
      </c>
      <c r="D1124" t="str">
        <f>LEFT(amazon3[[#This Row],[category]],FIND("|",amazon3[[#This Row],[category]]&amp;"|")-1)</f>
        <v>Home&amp;Kitchen</v>
      </c>
      <c r="E1124" s="3">
        <v>1099</v>
      </c>
      <c r="F1124" s="3">
        <v>1795</v>
      </c>
      <c r="G1124" s="2">
        <v>0.39</v>
      </c>
      <c r="H1124">
        <v>4.2</v>
      </c>
      <c r="I1124" s="5">
        <v>4244</v>
      </c>
      <c r="J1124" t="s">
        <v>9617</v>
      </c>
      <c r="K1124" s="1" t="s">
        <v>9620</v>
      </c>
      <c r="L1124" t="str">
        <f>IF(amazon3[[#This Row],[discount_percentage]]&gt;=0.7,"70%+",
IF(amazon3[[#This Row],[discount_percentage]]&gt;=0.5,"50%-69%",
IF(amazon3[[#This Row],[discount_percentage]]&gt;=0.3,"30%-49%",
IF(amazon3[[#This Row],[discount_percentage]]&gt;=0.1,"10%-29%","Below 10%"))))</f>
        <v>30%-49%</v>
      </c>
      <c r="M1124" s="9" t="str">
        <f>IF(amazon3[[#This Row],[rating]]&gt;=4.5,"Excellent",
IF(amazon3[[#This Row],[rating]]&gt;=4,"Good",
IF(amazon3[[#This Row],[rating]]&gt;=3,"Average","Low")))</f>
        <v>Good</v>
      </c>
      <c r="N1124" s="6">
        <f>amazon3[[#This Row],[actual_price]]-amazon3[[#This Row],[discounted_price]]</f>
        <v>696</v>
      </c>
    </row>
    <row r="1125" spans="1:14">
      <c r="A1125" t="s">
        <v>9621</v>
      </c>
      <c r="B1125" t="s">
        <v>9622</v>
      </c>
      <c r="C1125" t="s">
        <v>8603</v>
      </c>
      <c r="D1125" t="str">
        <f>LEFT(amazon3[[#This Row],[category]],FIND("|",amazon3[[#This Row],[category]]&amp;"|")-1)</f>
        <v>Home&amp;Kitchen</v>
      </c>
      <c r="E1125" s="3">
        <v>9590</v>
      </c>
      <c r="F1125" s="3">
        <v>15999</v>
      </c>
      <c r="G1125" s="2">
        <v>0.4</v>
      </c>
      <c r="H1125">
        <v>4.0999999999999996</v>
      </c>
      <c r="I1125" s="5">
        <v>1017</v>
      </c>
      <c r="J1125" t="s">
        <v>9627</v>
      </c>
      <c r="K1125" s="1" t="s">
        <v>9630</v>
      </c>
      <c r="L1125" t="str">
        <f>IF(amazon3[[#This Row],[discount_percentage]]&gt;=0.7,"70%+",
IF(amazon3[[#This Row],[discount_percentage]]&gt;=0.5,"50%-69%",
IF(amazon3[[#This Row],[discount_percentage]]&gt;=0.3,"30%-49%",
IF(amazon3[[#This Row],[discount_percentage]]&gt;=0.1,"10%-29%","Below 10%"))))</f>
        <v>30%-49%</v>
      </c>
      <c r="M1125" s="9" t="str">
        <f>IF(amazon3[[#This Row],[rating]]&gt;=4.5,"Excellent",
IF(amazon3[[#This Row],[rating]]&gt;=4,"Good",
IF(amazon3[[#This Row],[rating]]&gt;=3,"Average","Low")))</f>
        <v>Good</v>
      </c>
      <c r="N1125" s="6">
        <f>amazon3[[#This Row],[actual_price]]-amazon3[[#This Row],[discounted_price]]</f>
        <v>6409</v>
      </c>
    </row>
    <row r="1126" spans="1:14">
      <c r="A1126" t="s">
        <v>9631</v>
      </c>
      <c r="B1126" t="s">
        <v>9632</v>
      </c>
      <c r="C1126" t="s">
        <v>9633</v>
      </c>
      <c r="D1126" t="str">
        <f>LEFT(amazon3[[#This Row],[category]],FIND("|",amazon3[[#This Row],[category]]&amp;"|")-1)</f>
        <v>Home&amp;Kitchen</v>
      </c>
      <c r="E1126" s="3">
        <v>999</v>
      </c>
      <c r="F1126" s="3">
        <v>1490</v>
      </c>
      <c r="G1126" s="2">
        <v>0.33</v>
      </c>
      <c r="H1126">
        <v>4.0999999999999996</v>
      </c>
      <c r="I1126" s="5">
        <v>12999</v>
      </c>
      <c r="J1126" t="s">
        <v>9638</v>
      </c>
      <c r="K1126" s="1" t="s">
        <v>9641</v>
      </c>
      <c r="L1126" t="str">
        <f>IF(amazon3[[#This Row],[discount_percentage]]&gt;=0.7,"70%+",
IF(amazon3[[#This Row],[discount_percentage]]&gt;=0.5,"50%-69%",
IF(amazon3[[#This Row],[discount_percentage]]&gt;=0.3,"30%-49%",
IF(amazon3[[#This Row],[discount_percentage]]&gt;=0.1,"10%-29%","Below 10%"))))</f>
        <v>30%-49%</v>
      </c>
      <c r="M1126" s="9" t="str">
        <f>IF(amazon3[[#This Row],[rating]]&gt;=4.5,"Excellent",
IF(amazon3[[#This Row],[rating]]&gt;=4,"Good",
IF(amazon3[[#This Row],[rating]]&gt;=3,"Average","Low")))</f>
        <v>Good</v>
      </c>
      <c r="N1126" s="6">
        <f>amazon3[[#This Row],[actual_price]]-amazon3[[#This Row],[discounted_price]]</f>
        <v>491</v>
      </c>
    </row>
    <row r="1127" spans="1:14">
      <c r="A1127" t="s">
        <v>9642</v>
      </c>
      <c r="B1127" t="s">
        <v>9643</v>
      </c>
      <c r="C1127" t="s">
        <v>8803</v>
      </c>
      <c r="D1127" t="str">
        <f>LEFT(amazon3[[#This Row],[category]],FIND("|",amazon3[[#This Row],[category]]&amp;"|")-1)</f>
        <v>Home&amp;Kitchen</v>
      </c>
      <c r="E1127" s="3">
        <v>1299</v>
      </c>
      <c r="F1127" s="3">
        <v>1999</v>
      </c>
      <c r="G1127" s="2">
        <v>0.35</v>
      </c>
      <c r="H1127">
        <v>3.8</v>
      </c>
      <c r="I1127" s="5">
        <v>311</v>
      </c>
      <c r="J1127" t="s">
        <v>9648</v>
      </c>
      <c r="K1127" s="1" t="s">
        <v>9651</v>
      </c>
      <c r="L1127" t="str">
        <f>IF(amazon3[[#This Row],[discount_percentage]]&gt;=0.7,"70%+",
IF(amazon3[[#This Row],[discount_percentage]]&gt;=0.5,"50%-69%",
IF(amazon3[[#This Row],[discount_percentage]]&gt;=0.3,"30%-49%",
IF(amazon3[[#This Row],[discount_percentage]]&gt;=0.1,"10%-29%","Below 10%"))))</f>
        <v>30%-49%</v>
      </c>
      <c r="M1127" s="9" t="str">
        <f>IF(amazon3[[#This Row],[rating]]&gt;=4.5,"Excellent",
IF(amazon3[[#This Row],[rating]]&gt;=4,"Good",
IF(amazon3[[#This Row],[rating]]&gt;=3,"Average","Low")))</f>
        <v>Average</v>
      </c>
      <c r="N1127" s="6">
        <f>amazon3[[#This Row],[actual_price]]-amazon3[[#This Row],[discounted_price]]</f>
        <v>700</v>
      </c>
    </row>
    <row r="1128" spans="1:14">
      <c r="A1128" t="s">
        <v>9652</v>
      </c>
      <c r="B1128" t="s">
        <v>9653</v>
      </c>
      <c r="C1128" t="s">
        <v>9654</v>
      </c>
      <c r="D1128" t="str">
        <f>LEFT(amazon3[[#This Row],[category]],FIND("|",amazon3[[#This Row],[category]]&amp;"|")-1)</f>
        <v>Home&amp;Kitchen</v>
      </c>
      <c r="E1128" s="3">
        <v>292</v>
      </c>
      <c r="F1128" s="3">
        <v>499</v>
      </c>
      <c r="G1128" s="2">
        <v>0.41</v>
      </c>
      <c r="H1128">
        <v>4.0999999999999996</v>
      </c>
      <c r="I1128" s="5">
        <v>4238</v>
      </c>
      <c r="J1128" t="s">
        <v>9659</v>
      </c>
      <c r="K1128" s="1" t="s">
        <v>9662</v>
      </c>
      <c r="L1128" t="str">
        <f>IF(amazon3[[#This Row],[discount_percentage]]&gt;=0.7,"70%+",
IF(amazon3[[#This Row],[discount_percentage]]&gt;=0.5,"50%-69%",
IF(amazon3[[#This Row],[discount_percentage]]&gt;=0.3,"30%-49%",
IF(amazon3[[#This Row],[discount_percentage]]&gt;=0.1,"10%-29%","Below 10%"))))</f>
        <v>30%-49%</v>
      </c>
      <c r="M1128" s="9" t="str">
        <f>IF(amazon3[[#This Row],[rating]]&gt;=4.5,"Excellent",
IF(amazon3[[#This Row],[rating]]&gt;=4,"Good",
IF(amazon3[[#This Row],[rating]]&gt;=3,"Average","Low")))</f>
        <v>Good</v>
      </c>
      <c r="N1128" s="6">
        <f>amazon3[[#This Row],[actual_price]]-amazon3[[#This Row],[discounted_price]]</f>
        <v>207</v>
      </c>
    </row>
    <row r="1129" spans="1:14">
      <c r="A1129" t="s">
        <v>9663</v>
      </c>
      <c r="B1129" t="s">
        <v>9664</v>
      </c>
      <c r="C1129" t="s">
        <v>9325</v>
      </c>
      <c r="D1129" t="str">
        <f>LEFT(amazon3[[#This Row],[category]],FIND("|",amazon3[[#This Row],[category]]&amp;"|")-1)</f>
        <v>Home&amp;Kitchen</v>
      </c>
      <c r="E1129" s="3">
        <v>160</v>
      </c>
      <c r="F1129" s="3">
        <v>299</v>
      </c>
      <c r="G1129" s="2">
        <v>0.46</v>
      </c>
      <c r="H1129">
        <v>4.5999999999999996</v>
      </c>
      <c r="I1129" s="5">
        <v>2781</v>
      </c>
      <c r="J1129" t="s">
        <v>9669</v>
      </c>
      <c r="K1129" s="1" t="s">
        <v>9672</v>
      </c>
      <c r="L1129" t="str">
        <f>IF(amazon3[[#This Row],[discount_percentage]]&gt;=0.7,"70%+",
IF(amazon3[[#This Row],[discount_percentage]]&gt;=0.5,"50%-69%",
IF(amazon3[[#This Row],[discount_percentage]]&gt;=0.3,"30%-49%",
IF(amazon3[[#This Row],[discount_percentage]]&gt;=0.1,"10%-29%","Below 10%"))))</f>
        <v>30%-49%</v>
      </c>
      <c r="M1129" s="9" t="str">
        <f>IF(amazon3[[#This Row],[rating]]&gt;=4.5,"Excellent",
IF(amazon3[[#This Row],[rating]]&gt;=4,"Good",
IF(amazon3[[#This Row],[rating]]&gt;=3,"Average","Low")))</f>
        <v>Excellent</v>
      </c>
      <c r="N1129" s="6">
        <f>amazon3[[#This Row],[actual_price]]-amazon3[[#This Row],[discounted_price]]</f>
        <v>139</v>
      </c>
    </row>
    <row r="1130" spans="1:14">
      <c r="A1130" t="s">
        <v>9673</v>
      </c>
      <c r="B1130" t="s">
        <v>9674</v>
      </c>
      <c r="C1130" t="s">
        <v>9675</v>
      </c>
      <c r="D1130" t="str">
        <f>LEFT(amazon3[[#This Row],[category]],FIND("|",amazon3[[#This Row],[category]]&amp;"|")-1)</f>
        <v>Home&amp;Kitchen</v>
      </c>
      <c r="E1130" s="3">
        <v>600</v>
      </c>
      <c r="F1130" s="3">
        <v>600</v>
      </c>
      <c r="G1130" s="2">
        <v>0</v>
      </c>
      <c r="H1130">
        <v>4.0999999999999996</v>
      </c>
      <c r="I1130" s="5">
        <v>10907</v>
      </c>
      <c r="J1130" t="s">
        <v>9680</v>
      </c>
      <c r="K1130" s="1" t="s">
        <v>9683</v>
      </c>
      <c r="L1130" t="str">
        <f>IF(amazon3[[#This Row],[discount_percentage]]&gt;=0.7,"70%+",
IF(amazon3[[#This Row],[discount_percentage]]&gt;=0.5,"50%-69%",
IF(amazon3[[#This Row],[discount_percentage]]&gt;=0.3,"30%-49%",
IF(amazon3[[#This Row],[discount_percentage]]&gt;=0.1,"10%-29%","Below 10%"))))</f>
        <v>Below 10%</v>
      </c>
      <c r="M1130" s="9" t="str">
        <f>IF(amazon3[[#This Row],[rating]]&gt;=4.5,"Excellent",
IF(amazon3[[#This Row],[rating]]&gt;=4,"Good",
IF(amazon3[[#This Row],[rating]]&gt;=3,"Average","Low")))</f>
        <v>Good</v>
      </c>
      <c r="N1130" s="6">
        <f>amazon3[[#This Row],[actual_price]]-amazon3[[#This Row],[discounted_price]]</f>
        <v>0</v>
      </c>
    </row>
    <row r="1131" spans="1:14">
      <c r="A1131" t="s">
        <v>9684</v>
      </c>
      <c r="B1131" t="s">
        <v>9685</v>
      </c>
      <c r="C1131" t="s">
        <v>9686</v>
      </c>
      <c r="D1131" t="str">
        <f>LEFT(amazon3[[#This Row],[category]],FIND("|",amazon3[[#This Row],[category]]&amp;"|")-1)</f>
        <v>Home&amp;Kitchen</v>
      </c>
      <c r="E1131" s="3">
        <v>1130</v>
      </c>
      <c r="F1131" s="3">
        <v>1130</v>
      </c>
      <c r="G1131" s="2">
        <v>0</v>
      </c>
      <c r="H1131">
        <v>4.2</v>
      </c>
      <c r="I1131" s="5">
        <v>13250</v>
      </c>
      <c r="J1131" t="s">
        <v>9691</v>
      </c>
      <c r="K1131" s="1" t="s">
        <v>9694</v>
      </c>
      <c r="L1131" t="str">
        <f>IF(amazon3[[#This Row],[discount_percentage]]&gt;=0.7,"70%+",
IF(amazon3[[#This Row],[discount_percentage]]&gt;=0.5,"50%-69%",
IF(amazon3[[#This Row],[discount_percentage]]&gt;=0.3,"30%-49%",
IF(amazon3[[#This Row],[discount_percentage]]&gt;=0.1,"10%-29%","Below 10%"))))</f>
        <v>Below 10%</v>
      </c>
      <c r="M1131" s="9" t="str">
        <f>IF(amazon3[[#This Row],[rating]]&gt;=4.5,"Excellent",
IF(amazon3[[#This Row],[rating]]&gt;=4,"Good",
IF(amazon3[[#This Row],[rating]]&gt;=3,"Average","Low")))</f>
        <v>Good</v>
      </c>
      <c r="N1131" s="6">
        <f>amazon3[[#This Row],[actual_price]]-amazon3[[#This Row],[discounted_price]]</f>
        <v>0</v>
      </c>
    </row>
    <row r="1132" spans="1:14">
      <c r="A1132" t="s">
        <v>9695</v>
      </c>
      <c r="B1132" t="s">
        <v>9696</v>
      </c>
      <c r="C1132" t="s">
        <v>8750</v>
      </c>
      <c r="D1132" t="str">
        <f>LEFT(amazon3[[#This Row],[category]],FIND("|",amazon3[[#This Row],[category]]&amp;"|")-1)</f>
        <v>Home&amp;Kitchen</v>
      </c>
      <c r="E1132" s="3">
        <v>3249</v>
      </c>
      <c r="F1132" s="3">
        <v>6295</v>
      </c>
      <c r="G1132" s="2">
        <v>0.48</v>
      </c>
      <c r="H1132">
        <v>3.9</v>
      </c>
      <c r="I1132" s="5">
        <v>43070</v>
      </c>
      <c r="J1132" t="s">
        <v>9701</v>
      </c>
      <c r="K1132" s="1" t="s">
        <v>9704</v>
      </c>
      <c r="L1132" t="str">
        <f>IF(amazon3[[#This Row],[discount_percentage]]&gt;=0.7,"70%+",
IF(amazon3[[#This Row],[discount_percentage]]&gt;=0.5,"50%-69%",
IF(amazon3[[#This Row],[discount_percentage]]&gt;=0.3,"30%-49%",
IF(amazon3[[#This Row],[discount_percentage]]&gt;=0.1,"10%-29%","Below 10%"))))</f>
        <v>30%-49%</v>
      </c>
      <c r="M1132" s="9" t="str">
        <f>IF(amazon3[[#This Row],[rating]]&gt;=4.5,"Excellent",
IF(amazon3[[#This Row],[rating]]&gt;=4,"Good",
IF(amazon3[[#This Row],[rating]]&gt;=3,"Average","Low")))</f>
        <v>Average</v>
      </c>
      <c r="N1132" s="6">
        <f>amazon3[[#This Row],[actual_price]]-amazon3[[#This Row],[discounted_price]]</f>
        <v>3046</v>
      </c>
    </row>
    <row r="1133" spans="1:14">
      <c r="A1133" t="s">
        <v>9705</v>
      </c>
      <c r="B1133" t="s">
        <v>9706</v>
      </c>
      <c r="C1133" t="s">
        <v>8750</v>
      </c>
      <c r="D1133" t="str">
        <f>LEFT(amazon3[[#This Row],[category]],FIND("|",amazon3[[#This Row],[category]]&amp;"|")-1)</f>
        <v>Home&amp;Kitchen</v>
      </c>
      <c r="E1133" s="3">
        <v>3599</v>
      </c>
      <c r="F1133" s="3">
        <v>9455</v>
      </c>
      <c r="G1133" s="2">
        <v>0.62</v>
      </c>
      <c r="H1133">
        <v>4.0999999999999996</v>
      </c>
      <c r="I1133" s="5">
        <v>11828</v>
      </c>
      <c r="J1133" t="s">
        <v>9711</v>
      </c>
      <c r="K1133" s="1" t="s">
        <v>9714</v>
      </c>
      <c r="L1133" t="str">
        <f>IF(amazon3[[#This Row],[discount_percentage]]&gt;=0.7,"70%+",
IF(amazon3[[#This Row],[discount_percentage]]&gt;=0.5,"50%-69%",
IF(amazon3[[#This Row],[discount_percentage]]&gt;=0.3,"30%-49%",
IF(amazon3[[#This Row],[discount_percentage]]&gt;=0.1,"10%-29%","Below 10%"))))</f>
        <v>50%-69%</v>
      </c>
      <c r="M1133" s="9" t="str">
        <f>IF(amazon3[[#This Row],[rating]]&gt;=4.5,"Excellent",
IF(amazon3[[#This Row],[rating]]&gt;=4,"Good",
IF(amazon3[[#This Row],[rating]]&gt;=3,"Average","Low")))</f>
        <v>Good</v>
      </c>
      <c r="N1133" s="6">
        <f>amazon3[[#This Row],[actual_price]]-amazon3[[#This Row],[discounted_price]]</f>
        <v>5856</v>
      </c>
    </row>
    <row r="1134" spans="1:14">
      <c r="A1134" t="s">
        <v>9715</v>
      </c>
      <c r="B1134" t="s">
        <v>9716</v>
      </c>
      <c r="C1134" t="s">
        <v>9071</v>
      </c>
      <c r="D1134" t="str">
        <f>LEFT(amazon3[[#This Row],[category]],FIND("|",amazon3[[#This Row],[category]]&amp;"|")-1)</f>
        <v>Home&amp;Kitchen</v>
      </c>
      <c r="E1134" s="3">
        <v>368</v>
      </c>
      <c r="F1134" s="3">
        <v>699</v>
      </c>
      <c r="G1134" s="2">
        <v>0.47</v>
      </c>
      <c r="H1134">
        <v>4.0999999999999996</v>
      </c>
      <c r="I1134" s="5">
        <v>1240</v>
      </c>
      <c r="J1134" t="s">
        <v>9721</v>
      </c>
      <c r="K1134" s="1" t="s">
        <v>9724</v>
      </c>
      <c r="L1134" t="str">
        <f>IF(amazon3[[#This Row],[discount_percentage]]&gt;=0.7,"70%+",
IF(amazon3[[#This Row],[discount_percentage]]&gt;=0.5,"50%-69%",
IF(amazon3[[#This Row],[discount_percentage]]&gt;=0.3,"30%-49%",
IF(amazon3[[#This Row],[discount_percentage]]&gt;=0.1,"10%-29%","Below 10%"))))</f>
        <v>30%-49%</v>
      </c>
      <c r="M1134" s="9" t="str">
        <f>IF(amazon3[[#This Row],[rating]]&gt;=4.5,"Excellent",
IF(amazon3[[#This Row],[rating]]&gt;=4,"Good",
IF(amazon3[[#This Row],[rating]]&gt;=3,"Average","Low")))</f>
        <v>Good</v>
      </c>
      <c r="N1134" s="6">
        <f>amazon3[[#This Row],[actual_price]]-amazon3[[#This Row],[discounted_price]]</f>
        <v>331</v>
      </c>
    </row>
    <row r="1135" spans="1:14">
      <c r="A1135" t="s">
        <v>9725</v>
      </c>
      <c r="B1135" t="s">
        <v>9726</v>
      </c>
      <c r="C1135" t="s">
        <v>8750</v>
      </c>
      <c r="D1135" t="str">
        <f>LEFT(amazon3[[#This Row],[category]],FIND("|",amazon3[[#This Row],[category]]&amp;"|")-1)</f>
        <v>Home&amp;Kitchen</v>
      </c>
      <c r="E1135" s="3">
        <v>3199</v>
      </c>
      <c r="F1135" s="3">
        <v>4999</v>
      </c>
      <c r="G1135" s="2">
        <v>0.36</v>
      </c>
      <c r="H1135">
        <v>4</v>
      </c>
      <c r="I1135" s="5">
        <v>20869</v>
      </c>
      <c r="J1135" t="s">
        <v>9731</v>
      </c>
      <c r="K1135" s="1" t="s">
        <v>9734</v>
      </c>
      <c r="L1135" t="str">
        <f>IF(amazon3[[#This Row],[discount_percentage]]&gt;=0.7,"70%+",
IF(amazon3[[#This Row],[discount_percentage]]&gt;=0.5,"50%-69%",
IF(amazon3[[#This Row],[discount_percentage]]&gt;=0.3,"30%-49%",
IF(amazon3[[#This Row],[discount_percentage]]&gt;=0.1,"10%-29%","Below 10%"))))</f>
        <v>30%-49%</v>
      </c>
      <c r="M1135" s="9" t="str">
        <f>IF(amazon3[[#This Row],[rating]]&gt;=4.5,"Excellent",
IF(amazon3[[#This Row],[rating]]&gt;=4,"Good",
IF(amazon3[[#This Row],[rating]]&gt;=3,"Average","Low")))</f>
        <v>Good</v>
      </c>
      <c r="N1135" s="6">
        <f>amazon3[[#This Row],[actual_price]]-amazon3[[#This Row],[discounted_price]]</f>
        <v>1800</v>
      </c>
    </row>
    <row r="1136" spans="1:14">
      <c r="A1136" t="s">
        <v>9735</v>
      </c>
      <c r="B1136" t="s">
        <v>9736</v>
      </c>
      <c r="C1136" t="s">
        <v>9737</v>
      </c>
      <c r="D1136" t="str">
        <f>LEFT(amazon3[[#This Row],[category]],FIND("|",amazon3[[#This Row],[category]]&amp;"|")-1)</f>
        <v>Home&amp;Kitchen</v>
      </c>
      <c r="E1136" s="3">
        <v>1599</v>
      </c>
      <c r="F1136" s="3">
        <v>2900</v>
      </c>
      <c r="G1136" s="2">
        <v>0.45</v>
      </c>
      <c r="H1136">
        <v>3.7</v>
      </c>
      <c r="I1136" s="5">
        <v>441</v>
      </c>
      <c r="J1136" t="s">
        <v>9742</v>
      </c>
      <c r="K1136" s="1" t="s">
        <v>9745</v>
      </c>
      <c r="L1136" t="str">
        <f>IF(amazon3[[#This Row],[discount_percentage]]&gt;=0.7,"70%+",
IF(amazon3[[#This Row],[discount_percentage]]&gt;=0.5,"50%-69%",
IF(amazon3[[#This Row],[discount_percentage]]&gt;=0.3,"30%-49%",
IF(amazon3[[#This Row],[discount_percentage]]&gt;=0.1,"10%-29%","Below 10%"))))</f>
        <v>30%-49%</v>
      </c>
      <c r="M1136" s="9" t="str">
        <f>IF(amazon3[[#This Row],[rating]]&gt;=4.5,"Excellent",
IF(amazon3[[#This Row],[rating]]&gt;=4,"Good",
IF(amazon3[[#This Row],[rating]]&gt;=3,"Average","Low")))</f>
        <v>Average</v>
      </c>
      <c r="N1136" s="6">
        <f>amazon3[[#This Row],[actual_price]]-amazon3[[#This Row],[discounted_price]]</f>
        <v>1301</v>
      </c>
    </row>
    <row r="1137" spans="1:14">
      <c r="A1137" t="s">
        <v>9746</v>
      </c>
      <c r="B1137" t="s">
        <v>9747</v>
      </c>
      <c r="C1137" t="s">
        <v>8728</v>
      </c>
      <c r="D1137" t="str">
        <f>LEFT(amazon3[[#This Row],[category]],FIND("|",amazon3[[#This Row],[category]]&amp;"|")-1)</f>
        <v>Home&amp;Kitchen</v>
      </c>
      <c r="E1137" s="3">
        <v>1999</v>
      </c>
      <c r="F1137" s="3">
        <v>2499</v>
      </c>
      <c r="G1137" s="2">
        <v>0.2</v>
      </c>
      <c r="H1137">
        <v>4.0999999999999996</v>
      </c>
      <c r="I1137" s="5">
        <v>1034</v>
      </c>
      <c r="J1137" t="s">
        <v>9752</v>
      </c>
      <c r="K1137" s="1" t="s">
        <v>9755</v>
      </c>
      <c r="L1137" t="str">
        <f>IF(amazon3[[#This Row],[discount_percentage]]&gt;=0.7,"70%+",
IF(amazon3[[#This Row],[discount_percentage]]&gt;=0.5,"50%-69%",
IF(amazon3[[#This Row],[discount_percentage]]&gt;=0.3,"30%-49%",
IF(amazon3[[#This Row],[discount_percentage]]&gt;=0.1,"10%-29%","Below 10%"))))</f>
        <v>10%-29%</v>
      </c>
      <c r="M1137" s="9" t="str">
        <f>IF(amazon3[[#This Row],[rating]]&gt;=4.5,"Excellent",
IF(amazon3[[#This Row],[rating]]&gt;=4,"Good",
IF(amazon3[[#This Row],[rating]]&gt;=3,"Average","Low")))</f>
        <v>Good</v>
      </c>
      <c r="N1137" s="6">
        <f>amazon3[[#This Row],[actual_price]]-amazon3[[#This Row],[discounted_price]]</f>
        <v>500</v>
      </c>
    </row>
    <row r="1138" spans="1:14">
      <c r="A1138" t="s">
        <v>9756</v>
      </c>
      <c r="B1138" t="s">
        <v>9757</v>
      </c>
      <c r="C1138" t="s">
        <v>8739</v>
      </c>
      <c r="D1138" t="str">
        <f>LEFT(amazon3[[#This Row],[category]],FIND("|",amazon3[[#This Row],[category]]&amp;"|")-1)</f>
        <v>Home&amp;Kitchen</v>
      </c>
      <c r="E1138" s="3">
        <v>616</v>
      </c>
      <c r="F1138" s="3">
        <v>1190</v>
      </c>
      <c r="G1138" s="2">
        <v>0.48</v>
      </c>
      <c r="H1138">
        <v>4.0999999999999996</v>
      </c>
      <c r="I1138" s="5">
        <v>37126</v>
      </c>
      <c r="J1138" t="s">
        <v>9762</v>
      </c>
      <c r="K1138" s="1" t="s">
        <v>9765</v>
      </c>
      <c r="L1138" t="str">
        <f>IF(amazon3[[#This Row],[discount_percentage]]&gt;=0.7,"70%+",
IF(amazon3[[#This Row],[discount_percentage]]&gt;=0.5,"50%-69%",
IF(amazon3[[#This Row],[discount_percentage]]&gt;=0.3,"30%-49%",
IF(amazon3[[#This Row],[discount_percentage]]&gt;=0.1,"10%-29%","Below 10%"))))</f>
        <v>30%-49%</v>
      </c>
      <c r="M1138" s="9" t="str">
        <f>IF(amazon3[[#This Row],[rating]]&gt;=4.5,"Excellent",
IF(amazon3[[#This Row],[rating]]&gt;=4,"Good",
IF(amazon3[[#This Row],[rating]]&gt;=3,"Average","Low")))</f>
        <v>Good</v>
      </c>
      <c r="N1138" s="6">
        <f>amazon3[[#This Row],[actual_price]]-amazon3[[#This Row],[discounted_price]]</f>
        <v>574</v>
      </c>
    </row>
    <row r="1139" spans="1:14">
      <c r="A1139" t="s">
        <v>9766</v>
      </c>
      <c r="B1139" t="s">
        <v>9767</v>
      </c>
      <c r="C1139" t="s">
        <v>8728</v>
      </c>
      <c r="D1139" t="str">
        <f>LEFT(amazon3[[#This Row],[category]],FIND("|",amazon3[[#This Row],[category]]&amp;"|")-1)</f>
        <v>Home&amp;Kitchen</v>
      </c>
      <c r="E1139" s="3">
        <v>1499</v>
      </c>
      <c r="F1139" s="3">
        <v>2100</v>
      </c>
      <c r="G1139" s="2">
        <v>0.28999999999999998</v>
      </c>
      <c r="H1139">
        <v>4.0999999999999996</v>
      </c>
      <c r="I1139" s="5">
        <v>6355</v>
      </c>
      <c r="J1139" t="s">
        <v>9772</v>
      </c>
      <c r="K1139" s="1" t="s">
        <v>9775</v>
      </c>
      <c r="L1139" t="str">
        <f>IF(amazon3[[#This Row],[discount_percentage]]&gt;=0.7,"70%+",
IF(amazon3[[#This Row],[discount_percentage]]&gt;=0.5,"50%-69%",
IF(amazon3[[#This Row],[discount_percentage]]&gt;=0.3,"30%-49%",
IF(amazon3[[#This Row],[discount_percentage]]&gt;=0.1,"10%-29%","Below 10%"))))</f>
        <v>10%-29%</v>
      </c>
      <c r="M1139" s="9" t="str">
        <f>IF(amazon3[[#This Row],[rating]]&gt;=4.5,"Excellent",
IF(amazon3[[#This Row],[rating]]&gt;=4,"Good",
IF(amazon3[[#This Row],[rating]]&gt;=3,"Average","Low")))</f>
        <v>Good</v>
      </c>
      <c r="N1139" s="6">
        <f>amazon3[[#This Row],[actual_price]]-amazon3[[#This Row],[discounted_price]]</f>
        <v>601</v>
      </c>
    </row>
    <row r="1140" spans="1:14">
      <c r="A1140" t="s">
        <v>9776</v>
      </c>
      <c r="B1140" t="s">
        <v>9777</v>
      </c>
      <c r="C1140" t="s">
        <v>9325</v>
      </c>
      <c r="D1140" t="str">
        <f>LEFT(amazon3[[#This Row],[category]],FIND("|",amazon3[[#This Row],[category]]&amp;"|")-1)</f>
        <v>Home&amp;Kitchen</v>
      </c>
      <c r="E1140" s="3">
        <v>199</v>
      </c>
      <c r="F1140" s="3">
        <v>499</v>
      </c>
      <c r="G1140" s="2">
        <v>0.6</v>
      </c>
      <c r="H1140">
        <v>3.3</v>
      </c>
      <c r="I1140" s="5">
        <v>12</v>
      </c>
      <c r="J1140" t="s">
        <v>9782</v>
      </c>
      <c r="K1140" s="1" t="s">
        <v>9785</v>
      </c>
      <c r="L1140" t="str">
        <f>IF(amazon3[[#This Row],[discount_percentage]]&gt;=0.7,"70%+",
IF(amazon3[[#This Row],[discount_percentage]]&gt;=0.5,"50%-69%",
IF(amazon3[[#This Row],[discount_percentage]]&gt;=0.3,"30%-49%",
IF(amazon3[[#This Row],[discount_percentage]]&gt;=0.1,"10%-29%","Below 10%"))))</f>
        <v>50%-69%</v>
      </c>
      <c r="M1140" s="9" t="str">
        <f>IF(amazon3[[#This Row],[rating]]&gt;=4.5,"Excellent",
IF(amazon3[[#This Row],[rating]]&gt;=4,"Good",
IF(amazon3[[#This Row],[rating]]&gt;=3,"Average","Low")))</f>
        <v>Average</v>
      </c>
      <c r="N1140" s="6">
        <f>amazon3[[#This Row],[actual_price]]-amazon3[[#This Row],[discounted_price]]</f>
        <v>300</v>
      </c>
    </row>
    <row r="1141" spans="1:14">
      <c r="A1141" t="s">
        <v>9786</v>
      </c>
      <c r="B1141" t="s">
        <v>9787</v>
      </c>
      <c r="C1141" t="s">
        <v>8885</v>
      </c>
      <c r="D1141" t="str">
        <f>LEFT(amazon3[[#This Row],[category]],FIND("|",amazon3[[#This Row],[category]]&amp;"|")-1)</f>
        <v>Home&amp;Kitchen</v>
      </c>
      <c r="E1141" s="3">
        <v>610</v>
      </c>
      <c r="F1141" s="3">
        <v>825</v>
      </c>
      <c r="G1141" s="2">
        <v>0.26</v>
      </c>
      <c r="H1141">
        <v>4.0999999999999996</v>
      </c>
      <c r="I1141" s="5">
        <v>13165</v>
      </c>
      <c r="J1141" t="s">
        <v>9792</v>
      </c>
      <c r="K1141" s="1" t="s">
        <v>9795</v>
      </c>
      <c r="L1141" t="str">
        <f>IF(amazon3[[#This Row],[discount_percentage]]&gt;=0.7,"70%+",
IF(amazon3[[#This Row],[discount_percentage]]&gt;=0.5,"50%-69%",
IF(amazon3[[#This Row],[discount_percentage]]&gt;=0.3,"30%-49%",
IF(amazon3[[#This Row],[discount_percentage]]&gt;=0.1,"10%-29%","Below 10%"))))</f>
        <v>10%-29%</v>
      </c>
      <c r="M1141" s="9" t="str">
        <f>IF(amazon3[[#This Row],[rating]]&gt;=4.5,"Excellent",
IF(amazon3[[#This Row],[rating]]&gt;=4,"Good",
IF(amazon3[[#This Row],[rating]]&gt;=3,"Average","Low")))</f>
        <v>Good</v>
      </c>
      <c r="N1141" s="6">
        <f>amazon3[[#This Row],[actual_price]]-amazon3[[#This Row],[discounted_price]]</f>
        <v>215</v>
      </c>
    </row>
    <row r="1142" spans="1:14">
      <c r="A1142" t="s">
        <v>9796</v>
      </c>
      <c r="B1142" t="s">
        <v>9797</v>
      </c>
      <c r="C1142" t="s">
        <v>9233</v>
      </c>
      <c r="D1142" t="str">
        <f>LEFT(amazon3[[#This Row],[category]],FIND("|",amazon3[[#This Row],[category]]&amp;"|")-1)</f>
        <v>Home&amp;Kitchen</v>
      </c>
      <c r="E1142" s="3">
        <v>999</v>
      </c>
      <c r="F1142" s="3">
        <v>1499</v>
      </c>
      <c r="G1142" s="2">
        <v>0.33</v>
      </c>
      <c r="H1142">
        <v>4.0999999999999996</v>
      </c>
      <c r="I1142" s="5">
        <v>1646</v>
      </c>
      <c r="J1142" t="s">
        <v>9802</v>
      </c>
      <c r="K1142" s="1" t="s">
        <v>9805</v>
      </c>
      <c r="L1142" t="str">
        <f>IF(amazon3[[#This Row],[discount_percentage]]&gt;=0.7,"70%+",
IF(amazon3[[#This Row],[discount_percentage]]&gt;=0.5,"50%-69%",
IF(amazon3[[#This Row],[discount_percentage]]&gt;=0.3,"30%-49%",
IF(amazon3[[#This Row],[discount_percentage]]&gt;=0.1,"10%-29%","Below 10%"))))</f>
        <v>30%-49%</v>
      </c>
      <c r="M1142" s="9" t="str">
        <f>IF(amazon3[[#This Row],[rating]]&gt;=4.5,"Excellent",
IF(amazon3[[#This Row],[rating]]&gt;=4,"Good",
IF(amazon3[[#This Row],[rating]]&gt;=3,"Average","Low")))</f>
        <v>Good</v>
      </c>
      <c r="N1142" s="6">
        <f>amazon3[[#This Row],[actual_price]]-amazon3[[#This Row],[discounted_price]]</f>
        <v>500</v>
      </c>
    </row>
    <row r="1143" spans="1:14">
      <c r="A1143" t="s">
        <v>9806</v>
      </c>
      <c r="B1143" t="s">
        <v>9807</v>
      </c>
      <c r="C1143" t="s">
        <v>9367</v>
      </c>
      <c r="D1143" t="str">
        <f>LEFT(amazon3[[#This Row],[category]],FIND("|",amazon3[[#This Row],[category]]&amp;"|")-1)</f>
        <v>Home&amp;Kitchen</v>
      </c>
      <c r="E1143" s="3">
        <v>8999</v>
      </c>
      <c r="F1143" s="3">
        <v>9995</v>
      </c>
      <c r="G1143" s="2">
        <v>0.1</v>
      </c>
      <c r="H1143">
        <v>4.4000000000000004</v>
      </c>
      <c r="I1143" s="5">
        <v>17994</v>
      </c>
      <c r="J1143" t="s">
        <v>9812</v>
      </c>
      <c r="K1143" s="1" t="s">
        <v>9815</v>
      </c>
      <c r="L1143" t="str">
        <f>IF(amazon3[[#This Row],[discount_percentage]]&gt;=0.7,"70%+",
IF(amazon3[[#This Row],[discount_percentage]]&gt;=0.5,"50%-69%",
IF(amazon3[[#This Row],[discount_percentage]]&gt;=0.3,"30%-49%",
IF(amazon3[[#This Row],[discount_percentage]]&gt;=0.1,"10%-29%","Below 10%"))))</f>
        <v>10%-29%</v>
      </c>
      <c r="M1143" s="9" t="str">
        <f>IF(amazon3[[#This Row],[rating]]&gt;=4.5,"Excellent",
IF(amazon3[[#This Row],[rating]]&gt;=4,"Good",
IF(amazon3[[#This Row],[rating]]&gt;=3,"Average","Low")))</f>
        <v>Good</v>
      </c>
      <c r="N1143" s="6">
        <f>amazon3[[#This Row],[actual_price]]-amazon3[[#This Row],[discounted_price]]</f>
        <v>996</v>
      </c>
    </row>
    <row r="1144" spans="1:14">
      <c r="A1144" t="s">
        <v>9816</v>
      </c>
      <c r="B1144" t="s">
        <v>9817</v>
      </c>
      <c r="C1144" t="s">
        <v>8614</v>
      </c>
      <c r="D1144" t="str">
        <f>LEFT(amazon3[[#This Row],[category]],FIND("|",amazon3[[#This Row],[category]]&amp;"|")-1)</f>
        <v>Home&amp;Kitchen</v>
      </c>
      <c r="E1144" s="3">
        <v>453</v>
      </c>
      <c r="F1144" s="3">
        <v>999</v>
      </c>
      <c r="G1144" s="2">
        <v>0.55000000000000004</v>
      </c>
      <c r="H1144">
        <v>4.3</v>
      </c>
      <c r="I1144" s="5">
        <v>610</v>
      </c>
      <c r="J1144" t="s">
        <v>9822</v>
      </c>
      <c r="K1144" s="1" t="s">
        <v>9825</v>
      </c>
      <c r="L1144" t="str">
        <f>IF(amazon3[[#This Row],[discount_percentage]]&gt;=0.7,"70%+",
IF(amazon3[[#This Row],[discount_percentage]]&gt;=0.5,"50%-69%",
IF(amazon3[[#This Row],[discount_percentage]]&gt;=0.3,"30%-49%",
IF(amazon3[[#This Row],[discount_percentage]]&gt;=0.1,"10%-29%","Below 10%"))))</f>
        <v>50%-69%</v>
      </c>
      <c r="M1144" s="9" t="str">
        <f>IF(amazon3[[#This Row],[rating]]&gt;=4.5,"Excellent",
IF(amazon3[[#This Row],[rating]]&gt;=4,"Good",
IF(amazon3[[#This Row],[rating]]&gt;=3,"Average","Low")))</f>
        <v>Good</v>
      </c>
      <c r="N1144" s="6">
        <f>amazon3[[#This Row],[actual_price]]-amazon3[[#This Row],[discounted_price]]</f>
        <v>546</v>
      </c>
    </row>
    <row r="1145" spans="1:14">
      <c r="A1145" t="s">
        <v>9826</v>
      </c>
      <c r="B1145" t="s">
        <v>9827</v>
      </c>
      <c r="C1145" t="s">
        <v>8750</v>
      </c>
      <c r="D1145" t="str">
        <f>LEFT(amazon3[[#This Row],[category]],FIND("|",amazon3[[#This Row],[category]]&amp;"|")-1)</f>
        <v>Home&amp;Kitchen</v>
      </c>
      <c r="E1145" s="3">
        <v>2464</v>
      </c>
      <c r="F1145" s="3">
        <v>6000</v>
      </c>
      <c r="G1145" s="2">
        <v>0.59</v>
      </c>
      <c r="H1145">
        <v>4.0999999999999996</v>
      </c>
      <c r="I1145" s="5">
        <v>8866</v>
      </c>
      <c r="J1145" t="s">
        <v>9832</v>
      </c>
      <c r="K1145" s="1" t="s">
        <v>9835</v>
      </c>
      <c r="L1145" t="str">
        <f>IF(amazon3[[#This Row],[discount_percentage]]&gt;=0.7,"70%+",
IF(amazon3[[#This Row],[discount_percentage]]&gt;=0.5,"50%-69%",
IF(amazon3[[#This Row],[discount_percentage]]&gt;=0.3,"30%-49%",
IF(amazon3[[#This Row],[discount_percentage]]&gt;=0.1,"10%-29%","Below 10%"))))</f>
        <v>50%-69%</v>
      </c>
      <c r="M1145" s="9" t="str">
        <f>IF(amazon3[[#This Row],[rating]]&gt;=4.5,"Excellent",
IF(amazon3[[#This Row],[rating]]&gt;=4,"Good",
IF(amazon3[[#This Row],[rating]]&gt;=3,"Average","Low")))</f>
        <v>Good</v>
      </c>
      <c r="N1145" s="6">
        <f>amazon3[[#This Row],[actual_price]]-amazon3[[#This Row],[discounted_price]]</f>
        <v>3536</v>
      </c>
    </row>
    <row r="1146" spans="1:14">
      <c r="A1146" t="s">
        <v>9836</v>
      </c>
      <c r="B1146" t="s">
        <v>9837</v>
      </c>
      <c r="C1146" t="s">
        <v>9737</v>
      </c>
      <c r="D1146" t="str">
        <f>LEFT(amazon3[[#This Row],[category]],FIND("|",amazon3[[#This Row],[category]]&amp;"|")-1)</f>
        <v>Home&amp;Kitchen</v>
      </c>
      <c r="E1146" s="3">
        <v>2719</v>
      </c>
      <c r="F1146" s="3">
        <v>3945</v>
      </c>
      <c r="G1146" s="2">
        <v>0.31</v>
      </c>
      <c r="H1146">
        <v>3.7</v>
      </c>
      <c r="I1146" s="5">
        <v>13406</v>
      </c>
      <c r="J1146" t="s">
        <v>9842</v>
      </c>
      <c r="K1146" s="1" t="s">
        <v>9845</v>
      </c>
      <c r="L1146" t="str">
        <f>IF(amazon3[[#This Row],[discount_percentage]]&gt;=0.7,"70%+",
IF(amazon3[[#This Row],[discount_percentage]]&gt;=0.5,"50%-69%",
IF(amazon3[[#This Row],[discount_percentage]]&gt;=0.3,"30%-49%",
IF(amazon3[[#This Row],[discount_percentage]]&gt;=0.1,"10%-29%","Below 10%"))))</f>
        <v>30%-49%</v>
      </c>
      <c r="M1146" s="9" t="str">
        <f>IF(amazon3[[#This Row],[rating]]&gt;=4.5,"Excellent",
IF(amazon3[[#This Row],[rating]]&gt;=4,"Good",
IF(amazon3[[#This Row],[rating]]&gt;=3,"Average","Low")))</f>
        <v>Average</v>
      </c>
      <c r="N1146" s="6">
        <f>amazon3[[#This Row],[actual_price]]-amazon3[[#This Row],[discounted_price]]</f>
        <v>1226</v>
      </c>
    </row>
    <row r="1147" spans="1:14">
      <c r="A1147" t="s">
        <v>9846</v>
      </c>
      <c r="B1147" t="s">
        <v>9847</v>
      </c>
      <c r="C1147" t="s">
        <v>8761</v>
      </c>
      <c r="D1147" t="str">
        <f>LEFT(amazon3[[#This Row],[category]],FIND("|",amazon3[[#This Row],[category]]&amp;"|")-1)</f>
        <v>Home&amp;Kitchen</v>
      </c>
      <c r="E1147" s="3">
        <v>1439</v>
      </c>
      <c r="F1147" s="3">
        <v>1999</v>
      </c>
      <c r="G1147" s="2">
        <v>0.28000000000000003</v>
      </c>
      <c r="H1147">
        <v>4.8</v>
      </c>
      <c r="I1147" s="5">
        <v>53803</v>
      </c>
      <c r="J1147" t="s">
        <v>9852</v>
      </c>
      <c r="K1147" s="1" t="s">
        <v>9855</v>
      </c>
      <c r="L1147" t="str">
        <f>IF(amazon3[[#This Row],[discount_percentage]]&gt;=0.7,"70%+",
IF(amazon3[[#This Row],[discount_percentage]]&gt;=0.5,"50%-69%",
IF(amazon3[[#This Row],[discount_percentage]]&gt;=0.3,"30%-49%",
IF(amazon3[[#This Row],[discount_percentage]]&gt;=0.1,"10%-29%","Below 10%"))))</f>
        <v>10%-29%</v>
      </c>
      <c r="M1147" s="9" t="str">
        <f>IF(amazon3[[#This Row],[rating]]&gt;=4.5,"Excellent",
IF(amazon3[[#This Row],[rating]]&gt;=4,"Good",
IF(amazon3[[#This Row],[rating]]&gt;=3,"Average","Low")))</f>
        <v>Excellent</v>
      </c>
      <c r="N1147" s="6">
        <f>amazon3[[#This Row],[actual_price]]-amazon3[[#This Row],[discounted_price]]</f>
        <v>560</v>
      </c>
    </row>
    <row r="1148" spans="1:14">
      <c r="A1148" t="s">
        <v>9856</v>
      </c>
      <c r="B1148" t="s">
        <v>9857</v>
      </c>
      <c r="C1148" t="s">
        <v>8728</v>
      </c>
      <c r="D1148" t="str">
        <f>LEFT(amazon3[[#This Row],[category]],FIND("|",amazon3[[#This Row],[category]]&amp;"|")-1)</f>
        <v>Home&amp;Kitchen</v>
      </c>
      <c r="E1148" s="3">
        <v>2799</v>
      </c>
      <c r="F1148" s="3">
        <v>3499</v>
      </c>
      <c r="G1148" s="2">
        <v>0.2</v>
      </c>
      <c r="H1148">
        <v>4.5</v>
      </c>
      <c r="I1148" s="5">
        <v>546</v>
      </c>
      <c r="J1148" t="s">
        <v>9862</v>
      </c>
      <c r="K1148" s="1" t="s">
        <v>9865</v>
      </c>
      <c r="L1148" t="str">
        <f>IF(amazon3[[#This Row],[discount_percentage]]&gt;=0.7,"70%+",
IF(amazon3[[#This Row],[discount_percentage]]&gt;=0.5,"50%-69%",
IF(amazon3[[#This Row],[discount_percentage]]&gt;=0.3,"30%-49%",
IF(amazon3[[#This Row],[discount_percentage]]&gt;=0.1,"10%-29%","Below 10%"))))</f>
        <v>10%-29%</v>
      </c>
      <c r="M1148" s="9" t="str">
        <f>IF(amazon3[[#This Row],[rating]]&gt;=4.5,"Excellent",
IF(amazon3[[#This Row],[rating]]&gt;=4,"Good",
IF(amazon3[[#This Row],[rating]]&gt;=3,"Average","Low")))</f>
        <v>Excellent</v>
      </c>
      <c r="N1148" s="6">
        <f>amazon3[[#This Row],[actual_price]]-amazon3[[#This Row],[discounted_price]]</f>
        <v>700</v>
      </c>
    </row>
    <row r="1149" spans="1:14">
      <c r="A1149" t="s">
        <v>9866</v>
      </c>
      <c r="B1149" t="s">
        <v>9867</v>
      </c>
      <c r="C1149" t="s">
        <v>8761</v>
      </c>
      <c r="D1149" t="str">
        <f>LEFT(amazon3[[#This Row],[category]],FIND("|",amazon3[[#This Row],[category]]&amp;"|")-1)</f>
        <v>Home&amp;Kitchen</v>
      </c>
      <c r="E1149" s="3">
        <v>2088</v>
      </c>
      <c r="F1149" s="3">
        <v>5550</v>
      </c>
      <c r="G1149" s="2">
        <v>0.62</v>
      </c>
      <c r="H1149">
        <v>4</v>
      </c>
      <c r="I1149" s="5">
        <v>5292</v>
      </c>
      <c r="J1149" t="s">
        <v>9872</v>
      </c>
      <c r="K1149" s="1" t="s">
        <v>9875</v>
      </c>
      <c r="L1149" t="str">
        <f>IF(amazon3[[#This Row],[discount_percentage]]&gt;=0.7,"70%+",
IF(amazon3[[#This Row],[discount_percentage]]&gt;=0.5,"50%-69%",
IF(amazon3[[#This Row],[discount_percentage]]&gt;=0.3,"30%-49%",
IF(amazon3[[#This Row],[discount_percentage]]&gt;=0.1,"10%-29%","Below 10%"))))</f>
        <v>50%-69%</v>
      </c>
      <c r="M1149" s="9" t="str">
        <f>IF(amazon3[[#This Row],[rating]]&gt;=4.5,"Excellent",
IF(amazon3[[#This Row],[rating]]&gt;=4,"Good",
IF(amazon3[[#This Row],[rating]]&gt;=3,"Average","Low")))</f>
        <v>Good</v>
      </c>
      <c r="N1149" s="6">
        <f>amazon3[[#This Row],[actual_price]]-amazon3[[#This Row],[discounted_price]]</f>
        <v>3462</v>
      </c>
    </row>
    <row r="1150" spans="1:14">
      <c r="A1150" t="s">
        <v>9876</v>
      </c>
      <c r="B1150" t="s">
        <v>9877</v>
      </c>
      <c r="C1150" t="s">
        <v>8761</v>
      </c>
      <c r="D1150" t="str">
        <f>LEFT(amazon3[[#This Row],[category]],FIND("|",amazon3[[#This Row],[category]]&amp;"|")-1)</f>
        <v>Home&amp;Kitchen</v>
      </c>
      <c r="E1150" s="3">
        <v>2399</v>
      </c>
      <c r="F1150" s="3">
        <v>4590</v>
      </c>
      <c r="G1150" s="2">
        <v>0.48</v>
      </c>
      <c r="H1150">
        <v>4.0999999999999996</v>
      </c>
      <c r="I1150" s="5">
        <v>444</v>
      </c>
      <c r="J1150" t="s">
        <v>9882</v>
      </c>
      <c r="K1150" s="1" t="s">
        <v>9885</v>
      </c>
      <c r="L1150" t="str">
        <f>IF(amazon3[[#This Row],[discount_percentage]]&gt;=0.7,"70%+",
IF(amazon3[[#This Row],[discount_percentage]]&gt;=0.5,"50%-69%",
IF(amazon3[[#This Row],[discount_percentage]]&gt;=0.3,"30%-49%",
IF(amazon3[[#This Row],[discount_percentage]]&gt;=0.1,"10%-29%","Below 10%"))))</f>
        <v>30%-49%</v>
      </c>
      <c r="M1150" s="9" t="str">
        <f>IF(amazon3[[#This Row],[rating]]&gt;=4.5,"Excellent",
IF(amazon3[[#This Row],[rating]]&gt;=4,"Good",
IF(amazon3[[#This Row],[rating]]&gt;=3,"Average","Low")))</f>
        <v>Good</v>
      </c>
      <c r="N1150" s="6">
        <f>amazon3[[#This Row],[actual_price]]-amazon3[[#This Row],[discounted_price]]</f>
        <v>2191</v>
      </c>
    </row>
    <row r="1151" spans="1:14">
      <c r="A1151" t="s">
        <v>9886</v>
      </c>
      <c r="B1151" t="s">
        <v>9887</v>
      </c>
      <c r="C1151" t="s">
        <v>8625</v>
      </c>
      <c r="D1151" t="str">
        <f>LEFT(amazon3[[#This Row],[category]],FIND("|",amazon3[[#This Row],[category]]&amp;"|")-1)</f>
        <v>Home&amp;Kitchen</v>
      </c>
      <c r="E1151" s="3">
        <v>308</v>
      </c>
      <c r="F1151" s="3">
        <v>499</v>
      </c>
      <c r="G1151" s="2">
        <v>0.38</v>
      </c>
      <c r="H1151">
        <v>3.9</v>
      </c>
      <c r="I1151" s="5">
        <v>4584</v>
      </c>
      <c r="J1151" t="s">
        <v>9892</v>
      </c>
      <c r="K1151" s="1" t="s">
        <v>9895</v>
      </c>
      <c r="L1151" t="str">
        <f>IF(amazon3[[#This Row],[discount_percentage]]&gt;=0.7,"70%+",
IF(amazon3[[#This Row],[discount_percentage]]&gt;=0.5,"50%-69%",
IF(amazon3[[#This Row],[discount_percentage]]&gt;=0.3,"30%-49%",
IF(amazon3[[#This Row],[discount_percentage]]&gt;=0.1,"10%-29%","Below 10%"))))</f>
        <v>30%-49%</v>
      </c>
      <c r="M1151" s="9" t="str">
        <f>IF(amazon3[[#This Row],[rating]]&gt;=4.5,"Excellent",
IF(amazon3[[#This Row],[rating]]&gt;=4,"Good",
IF(amazon3[[#This Row],[rating]]&gt;=3,"Average","Low")))</f>
        <v>Average</v>
      </c>
      <c r="N1151" s="6">
        <f>amazon3[[#This Row],[actual_price]]-amazon3[[#This Row],[discounted_price]]</f>
        <v>191</v>
      </c>
    </row>
    <row r="1152" spans="1:14">
      <c r="A1152" t="s">
        <v>9896</v>
      </c>
      <c r="B1152" t="s">
        <v>9897</v>
      </c>
      <c r="C1152" t="s">
        <v>8761</v>
      </c>
      <c r="D1152" t="str">
        <f>LEFT(amazon3[[#This Row],[category]],FIND("|",amazon3[[#This Row],[category]]&amp;"|")-1)</f>
        <v>Home&amp;Kitchen</v>
      </c>
      <c r="E1152" s="3">
        <v>2599</v>
      </c>
      <c r="F1152" s="3">
        <v>4400</v>
      </c>
      <c r="G1152" s="2">
        <v>0.41</v>
      </c>
      <c r="H1152">
        <v>4.0999999999999996</v>
      </c>
      <c r="I1152" s="5">
        <v>14947</v>
      </c>
      <c r="J1152" t="s">
        <v>9902</v>
      </c>
      <c r="K1152" s="1" t="s">
        <v>9905</v>
      </c>
      <c r="L1152" t="str">
        <f>IF(amazon3[[#This Row],[discount_percentage]]&gt;=0.7,"70%+",
IF(amazon3[[#This Row],[discount_percentage]]&gt;=0.5,"50%-69%",
IF(amazon3[[#This Row],[discount_percentage]]&gt;=0.3,"30%-49%",
IF(amazon3[[#This Row],[discount_percentage]]&gt;=0.1,"10%-29%","Below 10%"))))</f>
        <v>30%-49%</v>
      </c>
      <c r="M1152" s="9" t="str">
        <f>IF(amazon3[[#This Row],[rating]]&gt;=4.5,"Excellent",
IF(amazon3[[#This Row],[rating]]&gt;=4,"Good",
IF(amazon3[[#This Row],[rating]]&gt;=3,"Average","Low")))</f>
        <v>Good</v>
      </c>
      <c r="N1152" s="6">
        <f>amazon3[[#This Row],[actual_price]]-amazon3[[#This Row],[discounted_price]]</f>
        <v>1801</v>
      </c>
    </row>
    <row r="1153" spans="1:14">
      <c r="A1153" t="s">
        <v>9906</v>
      </c>
      <c r="B1153" t="s">
        <v>9907</v>
      </c>
      <c r="C1153" t="s">
        <v>8739</v>
      </c>
      <c r="D1153" t="str">
        <f>LEFT(amazon3[[#This Row],[category]],FIND("|",amazon3[[#This Row],[category]]&amp;"|")-1)</f>
        <v>Home&amp;Kitchen</v>
      </c>
      <c r="E1153" s="3">
        <v>479</v>
      </c>
      <c r="F1153" s="3">
        <v>1000</v>
      </c>
      <c r="G1153" s="2">
        <v>0.52</v>
      </c>
      <c r="H1153">
        <v>4.2</v>
      </c>
      <c r="I1153" s="5">
        <v>1559</v>
      </c>
      <c r="J1153" t="s">
        <v>9912</v>
      </c>
      <c r="K1153" s="1" t="s">
        <v>9915</v>
      </c>
      <c r="L1153" t="str">
        <f>IF(amazon3[[#This Row],[discount_percentage]]&gt;=0.7,"70%+",
IF(amazon3[[#This Row],[discount_percentage]]&gt;=0.5,"50%-69%",
IF(amazon3[[#This Row],[discount_percentage]]&gt;=0.3,"30%-49%",
IF(amazon3[[#This Row],[discount_percentage]]&gt;=0.1,"10%-29%","Below 10%"))))</f>
        <v>50%-69%</v>
      </c>
      <c r="M1153" s="9" t="str">
        <f>IF(amazon3[[#This Row],[rating]]&gt;=4.5,"Excellent",
IF(amazon3[[#This Row],[rating]]&gt;=4,"Good",
IF(amazon3[[#This Row],[rating]]&gt;=3,"Average","Low")))</f>
        <v>Good</v>
      </c>
      <c r="N1153" s="6">
        <f>amazon3[[#This Row],[actual_price]]-amazon3[[#This Row],[discounted_price]]</f>
        <v>521</v>
      </c>
    </row>
    <row r="1154" spans="1:14">
      <c r="A1154" t="s">
        <v>9916</v>
      </c>
      <c r="B1154" t="s">
        <v>9917</v>
      </c>
      <c r="C1154" t="s">
        <v>8614</v>
      </c>
      <c r="D1154" t="str">
        <f>LEFT(amazon3[[#This Row],[category]],FIND("|",amazon3[[#This Row],[category]]&amp;"|")-1)</f>
        <v>Home&amp;Kitchen</v>
      </c>
      <c r="E1154" s="3">
        <v>245</v>
      </c>
      <c r="F1154" s="3">
        <v>299</v>
      </c>
      <c r="G1154" s="2">
        <v>0.18</v>
      </c>
      <c r="H1154">
        <v>4.0999999999999996</v>
      </c>
      <c r="I1154" s="5">
        <v>1660</v>
      </c>
      <c r="J1154" t="s">
        <v>9922</v>
      </c>
      <c r="K1154" s="1" t="s">
        <v>9925</v>
      </c>
      <c r="L1154" t="str">
        <f>IF(amazon3[[#This Row],[discount_percentage]]&gt;=0.7,"70%+",
IF(amazon3[[#This Row],[discount_percentage]]&gt;=0.5,"50%-69%",
IF(amazon3[[#This Row],[discount_percentage]]&gt;=0.3,"30%-49%",
IF(amazon3[[#This Row],[discount_percentage]]&gt;=0.1,"10%-29%","Below 10%"))))</f>
        <v>10%-29%</v>
      </c>
      <c r="M1154" s="9" t="str">
        <f>IF(amazon3[[#This Row],[rating]]&gt;=4.5,"Excellent",
IF(amazon3[[#This Row],[rating]]&gt;=4,"Good",
IF(amazon3[[#This Row],[rating]]&gt;=3,"Average","Low")))</f>
        <v>Good</v>
      </c>
      <c r="N1154" s="6">
        <f>amazon3[[#This Row],[actual_price]]-amazon3[[#This Row],[discounted_price]]</f>
        <v>54</v>
      </c>
    </row>
    <row r="1155" spans="1:14">
      <c r="A1155" t="s">
        <v>9926</v>
      </c>
      <c r="B1155" t="s">
        <v>9927</v>
      </c>
      <c r="C1155" t="s">
        <v>8614</v>
      </c>
      <c r="D1155" t="str">
        <f>LEFT(amazon3[[#This Row],[category]],FIND("|",amazon3[[#This Row],[category]]&amp;"|")-1)</f>
        <v>Home&amp;Kitchen</v>
      </c>
      <c r="E1155" s="3">
        <v>179</v>
      </c>
      <c r="F1155" s="3">
        <v>799</v>
      </c>
      <c r="G1155" s="2">
        <v>0.78</v>
      </c>
      <c r="H1155">
        <v>3.5</v>
      </c>
      <c r="I1155" s="5">
        <v>132</v>
      </c>
      <c r="J1155" t="s">
        <v>9932</v>
      </c>
      <c r="K1155" s="1" t="s">
        <v>9935</v>
      </c>
      <c r="L1155" t="str">
        <f>IF(amazon3[[#This Row],[discount_percentage]]&gt;=0.7,"70%+",
IF(amazon3[[#This Row],[discount_percentage]]&gt;=0.5,"50%-69%",
IF(amazon3[[#This Row],[discount_percentage]]&gt;=0.3,"30%-49%",
IF(amazon3[[#This Row],[discount_percentage]]&gt;=0.1,"10%-29%","Below 10%"))))</f>
        <v>70%+</v>
      </c>
      <c r="M1155" s="9" t="str">
        <f>IF(amazon3[[#This Row],[rating]]&gt;=4.5,"Excellent",
IF(amazon3[[#This Row],[rating]]&gt;=4,"Good",
IF(amazon3[[#This Row],[rating]]&gt;=3,"Average","Low")))</f>
        <v>Average</v>
      </c>
      <c r="N1155" s="6">
        <f>amazon3[[#This Row],[actual_price]]-amazon3[[#This Row],[discounted_price]]</f>
        <v>620</v>
      </c>
    </row>
    <row r="1156" spans="1:14">
      <c r="A1156" t="s">
        <v>9936</v>
      </c>
      <c r="B1156" t="s">
        <v>9937</v>
      </c>
      <c r="C1156" t="s">
        <v>9336</v>
      </c>
      <c r="D1156" t="str">
        <f>LEFT(amazon3[[#This Row],[category]],FIND("|",amazon3[[#This Row],[category]]&amp;"|")-1)</f>
        <v>Home&amp;Kitchen</v>
      </c>
      <c r="E1156" s="3">
        <v>3569</v>
      </c>
      <c r="F1156" s="3">
        <v>5190</v>
      </c>
      <c r="G1156" s="2">
        <v>0.31</v>
      </c>
      <c r="H1156">
        <v>4.3</v>
      </c>
      <c r="I1156" s="5">
        <v>28629</v>
      </c>
      <c r="J1156" t="s">
        <v>9942</v>
      </c>
      <c r="K1156" s="1" t="s">
        <v>9945</v>
      </c>
      <c r="L1156" t="str">
        <f>IF(amazon3[[#This Row],[discount_percentage]]&gt;=0.7,"70%+",
IF(amazon3[[#This Row],[discount_percentage]]&gt;=0.5,"50%-69%",
IF(amazon3[[#This Row],[discount_percentage]]&gt;=0.3,"30%-49%",
IF(amazon3[[#This Row],[discount_percentage]]&gt;=0.1,"10%-29%","Below 10%"))))</f>
        <v>30%-49%</v>
      </c>
      <c r="M1156" s="9" t="str">
        <f>IF(amazon3[[#This Row],[rating]]&gt;=4.5,"Excellent",
IF(amazon3[[#This Row],[rating]]&gt;=4,"Good",
IF(amazon3[[#This Row],[rating]]&gt;=3,"Average","Low")))</f>
        <v>Good</v>
      </c>
      <c r="N1156" s="6">
        <f>amazon3[[#This Row],[actual_price]]-amazon3[[#This Row],[discounted_price]]</f>
        <v>1621</v>
      </c>
    </row>
    <row r="1157" spans="1:14">
      <c r="A1157" t="s">
        <v>9946</v>
      </c>
      <c r="B1157" t="s">
        <v>9947</v>
      </c>
      <c r="C1157" t="s">
        <v>8581</v>
      </c>
      <c r="D1157" t="str">
        <f>LEFT(amazon3[[#This Row],[category]],FIND("|",amazon3[[#This Row],[category]]&amp;"|")-1)</f>
        <v>Home&amp;Kitchen</v>
      </c>
      <c r="E1157" s="3">
        <v>699</v>
      </c>
      <c r="F1157" s="3">
        <v>1345</v>
      </c>
      <c r="G1157" s="2">
        <v>0.48</v>
      </c>
      <c r="H1157">
        <v>3.9</v>
      </c>
      <c r="I1157" s="5">
        <v>8446</v>
      </c>
      <c r="J1157" t="s">
        <v>9952</v>
      </c>
      <c r="K1157" s="1" t="s">
        <v>9955</v>
      </c>
      <c r="L1157" t="str">
        <f>IF(amazon3[[#This Row],[discount_percentage]]&gt;=0.7,"70%+",
IF(amazon3[[#This Row],[discount_percentage]]&gt;=0.5,"50%-69%",
IF(amazon3[[#This Row],[discount_percentage]]&gt;=0.3,"30%-49%",
IF(amazon3[[#This Row],[discount_percentage]]&gt;=0.1,"10%-29%","Below 10%"))))</f>
        <v>30%-49%</v>
      </c>
      <c r="M1157" s="9" t="str">
        <f>IF(amazon3[[#This Row],[rating]]&gt;=4.5,"Excellent",
IF(amazon3[[#This Row],[rating]]&gt;=4,"Good",
IF(amazon3[[#This Row],[rating]]&gt;=3,"Average","Low")))</f>
        <v>Average</v>
      </c>
      <c r="N1157" s="6">
        <f>amazon3[[#This Row],[actual_price]]-amazon3[[#This Row],[discounted_price]]</f>
        <v>646</v>
      </c>
    </row>
    <row r="1158" spans="1:14">
      <c r="A1158" t="s">
        <v>9956</v>
      </c>
      <c r="B1158" t="s">
        <v>9957</v>
      </c>
      <c r="C1158" t="s">
        <v>8687</v>
      </c>
      <c r="D1158" t="str">
        <f>LEFT(amazon3[[#This Row],[category]],FIND("|",amazon3[[#This Row],[category]]&amp;"|")-1)</f>
        <v>Home&amp;Kitchen</v>
      </c>
      <c r="E1158" s="3">
        <v>2089</v>
      </c>
      <c r="F1158" s="3">
        <v>4000</v>
      </c>
      <c r="G1158" s="2">
        <v>0.48</v>
      </c>
      <c r="H1158">
        <v>4.2</v>
      </c>
      <c r="I1158" s="5">
        <v>11199</v>
      </c>
      <c r="J1158" t="s">
        <v>9962</v>
      </c>
      <c r="K1158" s="1" t="s">
        <v>9965</v>
      </c>
      <c r="L1158" t="str">
        <f>IF(amazon3[[#This Row],[discount_percentage]]&gt;=0.7,"70%+",
IF(amazon3[[#This Row],[discount_percentage]]&gt;=0.5,"50%-69%",
IF(amazon3[[#This Row],[discount_percentage]]&gt;=0.3,"30%-49%",
IF(amazon3[[#This Row],[discount_percentage]]&gt;=0.1,"10%-29%","Below 10%"))))</f>
        <v>30%-49%</v>
      </c>
      <c r="M1158" s="9" t="str">
        <f>IF(amazon3[[#This Row],[rating]]&gt;=4.5,"Excellent",
IF(amazon3[[#This Row],[rating]]&gt;=4,"Good",
IF(amazon3[[#This Row],[rating]]&gt;=3,"Average","Low")))</f>
        <v>Good</v>
      </c>
      <c r="N1158" s="6">
        <f>amazon3[[#This Row],[actual_price]]-amazon3[[#This Row],[discounted_price]]</f>
        <v>1911</v>
      </c>
    </row>
    <row r="1159" spans="1:14">
      <c r="A1159" t="s">
        <v>9966</v>
      </c>
      <c r="B1159" t="s">
        <v>9967</v>
      </c>
      <c r="C1159" t="s">
        <v>9968</v>
      </c>
      <c r="D1159" t="str">
        <f>LEFT(amazon3[[#This Row],[category]],FIND("|",amazon3[[#This Row],[category]]&amp;"|")-1)</f>
        <v>Car&amp;Motorbike</v>
      </c>
      <c r="E1159" s="3">
        <v>2339</v>
      </c>
      <c r="F1159" s="3">
        <v>4000</v>
      </c>
      <c r="G1159" s="2">
        <v>0.42</v>
      </c>
      <c r="H1159">
        <v>3.8</v>
      </c>
      <c r="I1159" s="5">
        <v>1118</v>
      </c>
      <c r="J1159" t="s">
        <v>9973</v>
      </c>
      <c r="K1159" s="1" t="s">
        <v>9976</v>
      </c>
      <c r="L1159" t="str">
        <f>IF(amazon3[[#This Row],[discount_percentage]]&gt;=0.7,"70%+",
IF(amazon3[[#This Row],[discount_percentage]]&gt;=0.5,"50%-69%",
IF(amazon3[[#This Row],[discount_percentage]]&gt;=0.3,"30%-49%",
IF(amazon3[[#This Row],[discount_percentage]]&gt;=0.1,"10%-29%","Below 10%"))))</f>
        <v>30%-49%</v>
      </c>
      <c r="M1159" s="9" t="str">
        <f>IF(amazon3[[#This Row],[rating]]&gt;=4.5,"Excellent",
IF(amazon3[[#This Row],[rating]]&gt;=4,"Good",
IF(amazon3[[#This Row],[rating]]&gt;=3,"Average","Low")))</f>
        <v>Average</v>
      </c>
      <c r="N1159" s="6">
        <f>amazon3[[#This Row],[actual_price]]-amazon3[[#This Row],[discounted_price]]</f>
        <v>1661</v>
      </c>
    </row>
    <row r="1160" spans="1:14">
      <c r="A1160" t="s">
        <v>9977</v>
      </c>
      <c r="B1160" t="s">
        <v>9978</v>
      </c>
      <c r="C1160" t="s">
        <v>8603</v>
      </c>
      <c r="D1160" t="str">
        <f>LEFT(amazon3[[#This Row],[category]],FIND("|",amazon3[[#This Row],[category]]&amp;"|")-1)</f>
        <v>Home&amp;Kitchen</v>
      </c>
      <c r="E1160" s="3">
        <v>784</v>
      </c>
      <c r="F1160" s="3">
        <v>1599</v>
      </c>
      <c r="G1160" s="2">
        <v>0.51</v>
      </c>
      <c r="H1160">
        <v>4.5</v>
      </c>
      <c r="I1160" s="5">
        <v>11</v>
      </c>
      <c r="J1160" t="s">
        <v>9983</v>
      </c>
      <c r="K1160" s="1" t="s">
        <v>13110</v>
      </c>
      <c r="L1160" t="str">
        <f>IF(amazon3[[#This Row],[discount_percentage]]&gt;=0.7,"70%+",
IF(amazon3[[#This Row],[discount_percentage]]&gt;=0.5,"50%-69%",
IF(amazon3[[#This Row],[discount_percentage]]&gt;=0.3,"30%-49%",
IF(amazon3[[#This Row],[discount_percentage]]&gt;=0.1,"10%-29%","Below 10%"))))</f>
        <v>50%-69%</v>
      </c>
      <c r="M1160" s="9" t="str">
        <f>IF(amazon3[[#This Row],[rating]]&gt;=4.5,"Excellent",
IF(amazon3[[#This Row],[rating]]&gt;=4,"Good",
IF(amazon3[[#This Row],[rating]]&gt;=3,"Average","Low")))</f>
        <v>Excellent</v>
      </c>
      <c r="N1160" s="6">
        <f>amazon3[[#This Row],[actual_price]]-amazon3[[#This Row],[discounted_price]]</f>
        <v>815</v>
      </c>
    </row>
    <row r="1161" spans="1:14">
      <c r="A1161" t="s">
        <v>9987</v>
      </c>
      <c r="B1161" t="s">
        <v>9988</v>
      </c>
      <c r="C1161" t="s">
        <v>9989</v>
      </c>
      <c r="D1161" t="str">
        <f>LEFT(amazon3[[#This Row],[category]],FIND("|",amazon3[[#This Row],[category]]&amp;"|")-1)</f>
        <v>Home&amp;Kitchen</v>
      </c>
      <c r="E1161" s="3">
        <v>5499</v>
      </c>
      <c r="F1161" s="3">
        <v>9999</v>
      </c>
      <c r="G1161" s="2">
        <v>0.45</v>
      </c>
      <c r="H1161">
        <v>3.8</v>
      </c>
      <c r="I1161" s="5">
        <v>4353</v>
      </c>
      <c r="J1161" t="s">
        <v>9994</v>
      </c>
      <c r="K1161" s="1" t="s">
        <v>9997</v>
      </c>
      <c r="L1161" t="str">
        <f>IF(amazon3[[#This Row],[discount_percentage]]&gt;=0.7,"70%+",
IF(amazon3[[#This Row],[discount_percentage]]&gt;=0.5,"50%-69%",
IF(amazon3[[#This Row],[discount_percentage]]&gt;=0.3,"30%-49%",
IF(amazon3[[#This Row],[discount_percentage]]&gt;=0.1,"10%-29%","Below 10%"))))</f>
        <v>30%-49%</v>
      </c>
      <c r="M1161" s="9" t="str">
        <f>IF(amazon3[[#This Row],[rating]]&gt;=4.5,"Excellent",
IF(amazon3[[#This Row],[rating]]&gt;=4,"Good",
IF(amazon3[[#This Row],[rating]]&gt;=3,"Average","Low")))</f>
        <v>Average</v>
      </c>
      <c r="N1161" s="6">
        <f>amazon3[[#This Row],[actual_price]]-amazon3[[#This Row],[discounted_price]]</f>
        <v>4500</v>
      </c>
    </row>
    <row r="1162" spans="1:14">
      <c r="A1162" t="s">
        <v>9998</v>
      </c>
      <c r="B1162" t="s">
        <v>9999</v>
      </c>
      <c r="C1162" t="s">
        <v>8603</v>
      </c>
      <c r="D1162" t="str">
        <f>LEFT(amazon3[[#This Row],[category]],FIND("|",amazon3[[#This Row],[category]]&amp;"|")-1)</f>
        <v>Home&amp;Kitchen</v>
      </c>
      <c r="E1162" s="3">
        <v>899</v>
      </c>
      <c r="F1162" s="3">
        <v>1990</v>
      </c>
      <c r="G1162" s="2">
        <v>0.55000000000000004</v>
      </c>
      <c r="H1162">
        <v>4.0999999999999996</v>
      </c>
      <c r="I1162" s="5">
        <v>185</v>
      </c>
      <c r="J1162" t="s">
        <v>10004</v>
      </c>
      <c r="K1162" s="1" t="s">
        <v>10007</v>
      </c>
      <c r="L1162" t="str">
        <f>IF(amazon3[[#This Row],[discount_percentage]]&gt;=0.7,"70%+",
IF(amazon3[[#This Row],[discount_percentage]]&gt;=0.5,"50%-69%",
IF(amazon3[[#This Row],[discount_percentage]]&gt;=0.3,"30%-49%",
IF(amazon3[[#This Row],[discount_percentage]]&gt;=0.1,"10%-29%","Below 10%"))))</f>
        <v>50%-69%</v>
      </c>
      <c r="M1162" s="9" t="str">
        <f>IF(amazon3[[#This Row],[rating]]&gt;=4.5,"Excellent",
IF(amazon3[[#This Row],[rating]]&gt;=4,"Good",
IF(amazon3[[#This Row],[rating]]&gt;=3,"Average","Low")))</f>
        <v>Good</v>
      </c>
      <c r="N1162" s="6">
        <f>amazon3[[#This Row],[actual_price]]-amazon3[[#This Row],[discounted_price]]</f>
        <v>1091</v>
      </c>
    </row>
    <row r="1163" spans="1:14">
      <c r="A1163" t="s">
        <v>10008</v>
      </c>
      <c r="B1163" t="s">
        <v>10009</v>
      </c>
      <c r="C1163" t="s">
        <v>8728</v>
      </c>
      <c r="D1163" t="str">
        <f>LEFT(amazon3[[#This Row],[category]],FIND("|",amazon3[[#This Row],[category]]&amp;"|")-1)</f>
        <v>Home&amp;Kitchen</v>
      </c>
      <c r="E1163" s="3">
        <v>1695</v>
      </c>
      <c r="F1163" s="3">
        <v>1695</v>
      </c>
      <c r="G1163" s="2">
        <v>0</v>
      </c>
      <c r="H1163">
        <v>4.2</v>
      </c>
      <c r="I1163" s="5">
        <v>14290</v>
      </c>
      <c r="J1163" t="s">
        <v>10014</v>
      </c>
      <c r="K1163" s="1" t="s">
        <v>10017</v>
      </c>
      <c r="L1163" t="str">
        <f>IF(amazon3[[#This Row],[discount_percentage]]&gt;=0.7,"70%+",
IF(amazon3[[#This Row],[discount_percentage]]&gt;=0.5,"50%-69%",
IF(amazon3[[#This Row],[discount_percentage]]&gt;=0.3,"30%-49%",
IF(amazon3[[#This Row],[discount_percentage]]&gt;=0.1,"10%-29%","Below 10%"))))</f>
        <v>Below 10%</v>
      </c>
      <c r="M1163" s="9" t="str">
        <f>IF(amazon3[[#This Row],[rating]]&gt;=4.5,"Excellent",
IF(amazon3[[#This Row],[rating]]&gt;=4,"Good",
IF(amazon3[[#This Row],[rating]]&gt;=3,"Average","Low")))</f>
        <v>Good</v>
      </c>
      <c r="N1163" s="6">
        <f>amazon3[[#This Row],[actual_price]]-amazon3[[#This Row],[discounted_price]]</f>
        <v>0</v>
      </c>
    </row>
    <row r="1164" spans="1:14">
      <c r="A1164" t="s">
        <v>10018</v>
      </c>
      <c r="B1164" t="s">
        <v>10019</v>
      </c>
      <c r="C1164" t="s">
        <v>8739</v>
      </c>
      <c r="D1164" t="str">
        <f>LEFT(amazon3[[#This Row],[category]],FIND("|",amazon3[[#This Row],[category]]&amp;"|")-1)</f>
        <v>Home&amp;Kitchen</v>
      </c>
      <c r="E1164" s="3">
        <v>499</v>
      </c>
      <c r="F1164" s="3">
        <v>940</v>
      </c>
      <c r="G1164" s="2">
        <v>0.47</v>
      </c>
      <c r="H1164">
        <v>4.0999999999999996</v>
      </c>
      <c r="I1164" s="5">
        <v>3036</v>
      </c>
      <c r="J1164" t="s">
        <v>10023</v>
      </c>
      <c r="K1164" s="1" t="s">
        <v>10026</v>
      </c>
      <c r="L1164" t="str">
        <f>IF(amazon3[[#This Row],[discount_percentage]]&gt;=0.7,"70%+",
IF(amazon3[[#This Row],[discount_percentage]]&gt;=0.5,"50%-69%",
IF(amazon3[[#This Row],[discount_percentage]]&gt;=0.3,"30%-49%",
IF(amazon3[[#This Row],[discount_percentage]]&gt;=0.1,"10%-29%","Below 10%"))))</f>
        <v>30%-49%</v>
      </c>
      <c r="M1164" s="9" t="str">
        <f>IF(amazon3[[#This Row],[rating]]&gt;=4.5,"Excellent",
IF(amazon3[[#This Row],[rating]]&gt;=4,"Good",
IF(amazon3[[#This Row],[rating]]&gt;=3,"Average","Low")))</f>
        <v>Good</v>
      </c>
      <c r="N1164" s="6">
        <f>amazon3[[#This Row],[actual_price]]-amazon3[[#This Row],[discounted_price]]</f>
        <v>441</v>
      </c>
    </row>
    <row r="1165" spans="1:14">
      <c r="A1165" t="s">
        <v>10027</v>
      </c>
      <c r="B1165" t="s">
        <v>10028</v>
      </c>
      <c r="C1165" t="s">
        <v>8761</v>
      </c>
      <c r="D1165" t="str">
        <f>LEFT(amazon3[[#This Row],[category]],FIND("|",amazon3[[#This Row],[category]]&amp;"|")-1)</f>
        <v>Home&amp;Kitchen</v>
      </c>
      <c r="E1165" s="3">
        <v>2699</v>
      </c>
      <c r="F1165" s="3">
        <v>4700</v>
      </c>
      <c r="G1165" s="2">
        <v>0.43</v>
      </c>
      <c r="H1165">
        <v>4.2</v>
      </c>
      <c r="I1165" s="5">
        <v>1296</v>
      </c>
      <c r="J1165" t="s">
        <v>10033</v>
      </c>
      <c r="K1165" s="1" t="s">
        <v>10036</v>
      </c>
      <c r="L1165" t="str">
        <f>IF(amazon3[[#This Row],[discount_percentage]]&gt;=0.7,"70%+",
IF(amazon3[[#This Row],[discount_percentage]]&gt;=0.5,"50%-69%",
IF(amazon3[[#This Row],[discount_percentage]]&gt;=0.3,"30%-49%",
IF(amazon3[[#This Row],[discount_percentage]]&gt;=0.1,"10%-29%","Below 10%"))))</f>
        <v>30%-49%</v>
      </c>
      <c r="M1165" s="9" t="str">
        <f>IF(amazon3[[#This Row],[rating]]&gt;=4.5,"Excellent",
IF(amazon3[[#This Row],[rating]]&gt;=4,"Good",
IF(amazon3[[#This Row],[rating]]&gt;=3,"Average","Low")))</f>
        <v>Good</v>
      </c>
      <c r="N1165" s="6">
        <f>amazon3[[#This Row],[actual_price]]-amazon3[[#This Row],[discounted_price]]</f>
        <v>2001</v>
      </c>
    </row>
    <row r="1166" spans="1:14">
      <c r="A1166" t="s">
        <v>10037</v>
      </c>
      <c r="B1166" t="s">
        <v>10038</v>
      </c>
      <c r="C1166" t="s">
        <v>8761</v>
      </c>
      <c r="D1166" t="str">
        <f>LEFT(amazon3[[#This Row],[category]],FIND("|",amazon3[[#This Row],[category]]&amp;"|")-1)</f>
        <v>Home&amp;Kitchen</v>
      </c>
      <c r="E1166" s="3">
        <v>1448</v>
      </c>
      <c r="F1166" s="3">
        <v>2999</v>
      </c>
      <c r="G1166" s="2">
        <v>0.52</v>
      </c>
      <c r="H1166">
        <v>4.5</v>
      </c>
      <c r="I1166" s="5">
        <v>19</v>
      </c>
      <c r="J1166" t="s">
        <v>10043</v>
      </c>
      <c r="K1166" s="1" t="s">
        <v>10046</v>
      </c>
      <c r="L1166" t="str">
        <f>IF(amazon3[[#This Row],[discount_percentage]]&gt;=0.7,"70%+",
IF(amazon3[[#This Row],[discount_percentage]]&gt;=0.5,"50%-69%",
IF(amazon3[[#This Row],[discount_percentage]]&gt;=0.3,"30%-49%",
IF(amazon3[[#This Row],[discount_percentage]]&gt;=0.1,"10%-29%","Below 10%"))))</f>
        <v>50%-69%</v>
      </c>
      <c r="M1166" s="9" t="str">
        <f>IF(amazon3[[#This Row],[rating]]&gt;=4.5,"Excellent",
IF(amazon3[[#This Row],[rating]]&gt;=4,"Good",
IF(amazon3[[#This Row],[rating]]&gt;=3,"Average","Low")))</f>
        <v>Excellent</v>
      </c>
      <c r="N1166" s="6">
        <f>amazon3[[#This Row],[actual_price]]-amazon3[[#This Row],[discounted_price]]</f>
        <v>1551</v>
      </c>
    </row>
    <row r="1167" spans="1:14">
      <c r="A1167" t="s">
        <v>10047</v>
      </c>
      <c r="B1167" t="s">
        <v>10048</v>
      </c>
      <c r="C1167" t="s">
        <v>9325</v>
      </c>
      <c r="D1167" t="str">
        <f>LEFT(amazon3[[#This Row],[category]],FIND("|",amazon3[[#This Row],[category]]&amp;"|")-1)</f>
        <v>Home&amp;Kitchen</v>
      </c>
      <c r="E1167" s="3">
        <v>79</v>
      </c>
      <c r="F1167" s="3">
        <v>79</v>
      </c>
      <c r="G1167" s="2">
        <v>0</v>
      </c>
      <c r="H1167">
        <v>4</v>
      </c>
      <c r="I1167" s="5">
        <v>97</v>
      </c>
      <c r="J1167" t="s">
        <v>10053</v>
      </c>
      <c r="K1167" s="1" t="s">
        <v>10056</v>
      </c>
      <c r="L1167" t="str">
        <f>IF(amazon3[[#This Row],[discount_percentage]]&gt;=0.7,"70%+",
IF(amazon3[[#This Row],[discount_percentage]]&gt;=0.5,"50%-69%",
IF(amazon3[[#This Row],[discount_percentage]]&gt;=0.3,"30%-49%",
IF(amazon3[[#This Row],[discount_percentage]]&gt;=0.1,"10%-29%","Below 10%"))))</f>
        <v>Below 10%</v>
      </c>
      <c r="M1167" s="9" t="str">
        <f>IF(amazon3[[#This Row],[rating]]&gt;=4.5,"Excellent",
IF(amazon3[[#This Row],[rating]]&gt;=4,"Good",
IF(amazon3[[#This Row],[rating]]&gt;=3,"Average","Low")))</f>
        <v>Good</v>
      </c>
      <c r="N1167" s="6">
        <f>amazon3[[#This Row],[actual_price]]-amazon3[[#This Row],[discounted_price]]</f>
        <v>0</v>
      </c>
    </row>
    <row r="1168" spans="1:14">
      <c r="A1168" t="s">
        <v>10057</v>
      </c>
      <c r="B1168" t="s">
        <v>10058</v>
      </c>
      <c r="C1168" t="s">
        <v>8814</v>
      </c>
      <c r="D1168" t="str">
        <f>LEFT(amazon3[[#This Row],[category]],FIND("|",amazon3[[#This Row],[category]]&amp;"|")-1)</f>
        <v>Home&amp;Kitchen</v>
      </c>
      <c r="E1168" s="3">
        <v>6990</v>
      </c>
      <c r="F1168" s="3">
        <v>14290</v>
      </c>
      <c r="G1168" s="2">
        <v>0.51</v>
      </c>
      <c r="H1168">
        <v>4.4000000000000004</v>
      </c>
      <c r="I1168" s="5">
        <v>1771</v>
      </c>
      <c r="J1168" t="s">
        <v>10063</v>
      </c>
      <c r="K1168" s="1" t="s">
        <v>10066</v>
      </c>
      <c r="L1168" t="str">
        <f>IF(amazon3[[#This Row],[discount_percentage]]&gt;=0.7,"70%+",
IF(amazon3[[#This Row],[discount_percentage]]&gt;=0.5,"50%-69%",
IF(amazon3[[#This Row],[discount_percentage]]&gt;=0.3,"30%-49%",
IF(amazon3[[#This Row],[discount_percentage]]&gt;=0.1,"10%-29%","Below 10%"))))</f>
        <v>50%-69%</v>
      </c>
      <c r="M1168" s="9" t="str">
        <f>IF(amazon3[[#This Row],[rating]]&gt;=4.5,"Excellent",
IF(amazon3[[#This Row],[rating]]&gt;=4,"Good",
IF(amazon3[[#This Row],[rating]]&gt;=3,"Average","Low")))</f>
        <v>Good</v>
      </c>
      <c r="N1168" s="6">
        <f>amazon3[[#This Row],[actual_price]]-amazon3[[#This Row],[discounted_price]]</f>
        <v>7300</v>
      </c>
    </row>
    <row r="1169" spans="1:14">
      <c r="A1169" t="s">
        <v>10067</v>
      </c>
      <c r="B1169" t="s">
        <v>10068</v>
      </c>
      <c r="C1169" t="s">
        <v>8687</v>
      </c>
      <c r="D1169" t="str">
        <f>LEFT(amazon3[[#This Row],[category]],FIND("|",amazon3[[#This Row],[category]]&amp;"|")-1)</f>
        <v>Home&amp;Kitchen</v>
      </c>
      <c r="E1169" s="3">
        <v>2698</v>
      </c>
      <c r="F1169" s="3">
        <v>3945</v>
      </c>
      <c r="G1169" s="2">
        <v>0.32</v>
      </c>
      <c r="H1169">
        <v>4</v>
      </c>
      <c r="I1169" s="5">
        <v>15034</v>
      </c>
      <c r="J1169" t="s">
        <v>10073</v>
      </c>
      <c r="K1169" s="1" t="s">
        <v>10076</v>
      </c>
      <c r="L1169" t="str">
        <f>IF(amazon3[[#This Row],[discount_percentage]]&gt;=0.7,"70%+",
IF(amazon3[[#This Row],[discount_percentage]]&gt;=0.5,"50%-69%",
IF(amazon3[[#This Row],[discount_percentage]]&gt;=0.3,"30%-49%",
IF(amazon3[[#This Row],[discount_percentage]]&gt;=0.1,"10%-29%","Below 10%"))))</f>
        <v>30%-49%</v>
      </c>
      <c r="M1169" s="9" t="str">
        <f>IF(amazon3[[#This Row],[rating]]&gt;=4.5,"Excellent",
IF(amazon3[[#This Row],[rating]]&gt;=4,"Good",
IF(amazon3[[#This Row],[rating]]&gt;=3,"Average","Low")))</f>
        <v>Good</v>
      </c>
      <c r="N1169" s="6">
        <f>amazon3[[#This Row],[actual_price]]-amazon3[[#This Row],[discounted_price]]</f>
        <v>1247</v>
      </c>
    </row>
    <row r="1170" spans="1:14">
      <c r="A1170" t="s">
        <v>10077</v>
      </c>
      <c r="B1170" t="s">
        <v>10078</v>
      </c>
      <c r="C1170" t="s">
        <v>9989</v>
      </c>
      <c r="D1170" t="str">
        <f>LEFT(amazon3[[#This Row],[category]],FIND("|",amazon3[[#This Row],[category]]&amp;"|")-1)</f>
        <v>Home&amp;Kitchen</v>
      </c>
      <c r="E1170" s="3">
        <v>3199</v>
      </c>
      <c r="F1170" s="3">
        <v>5999</v>
      </c>
      <c r="G1170" s="2">
        <v>0.47</v>
      </c>
      <c r="H1170">
        <v>4</v>
      </c>
      <c r="I1170" s="5">
        <v>3242</v>
      </c>
      <c r="J1170" t="s">
        <v>10083</v>
      </c>
      <c r="K1170" s="1" t="s">
        <v>10086</v>
      </c>
      <c r="L1170" t="str">
        <f>IF(amazon3[[#This Row],[discount_percentage]]&gt;=0.7,"70%+",
IF(amazon3[[#This Row],[discount_percentage]]&gt;=0.5,"50%-69%",
IF(amazon3[[#This Row],[discount_percentage]]&gt;=0.3,"30%-49%",
IF(amazon3[[#This Row],[discount_percentage]]&gt;=0.1,"10%-29%","Below 10%"))))</f>
        <v>30%-49%</v>
      </c>
      <c r="M1170" s="9" t="str">
        <f>IF(amazon3[[#This Row],[rating]]&gt;=4.5,"Excellent",
IF(amazon3[[#This Row],[rating]]&gt;=4,"Good",
IF(amazon3[[#This Row],[rating]]&gt;=3,"Average","Low")))</f>
        <v>Good</v>
      </c>
      <c r="N1170" s="6">
        <f>amazon3[[#This Row],[actual_price]]-amazon3[[#This Row],[discounted_price]]</f>
        <v>2800</v>
      </c>
    </row>
    <row r="1171" spans="1:14">
      <c r="A1171" t="s">
        <v>10087</v>
      </c>
      <c r="B1171" t="s">
        <v>10088</v>
      </c>
      <c r="C1171" t="s">
        <v>8803</v>
      </c>
      <c r="D1171" t="str">
        <f>LEFT(amazon3[[#This Row],[category]],FIND("|",amazon3[[#This Row],[category]]&amp;"|")-1)</f>
        <v>Home&amp;Kitchen</v>
      </c>
      <c r="E1171" s="3">
        <v>1199</v>
      </c>
      <c r="F1171" s="3">
        <v>1950</v>
      </c>
      <c r="G1171" s="2">
        <v>0.39</v>
      </c>
      <c r="H1171">
        <v>3.9</v>
      </c>
      <c r="I1171" s="5">
        <v>2832</v>
      </c>
      <c r="J1171" t="s">
        <v>10093</v>
      </c>
      <c r="K1171" s="1" t="s">
        <v>10096</v>
      </c>
      <c r="L1171" t="str">
        <f>IF(amazon3[[#This Row],[discount_percentage]]&gt;=0.7,"70%+",
IF(amazon3[[#This Row],[discount_percentage]]&gt;=0.5,"50%-69%",
IF(amazon3[[#This Row],[discount_percentage]]&gt;=0.3,"30%-49%",
IF(amazon3[[#This Row],[discount_percentage]]&gt;=0.1,"10%-29%","Below 10%"))))</f>
        <v>30%-49%</v>
      </c>
      <c r="M1171" s="9" t="str">
        <f>IF(amazon3[[#This Row],[rating]]&gt;=4.5,"Excellent",
IF(amazon3[[#This Row],[rating]]&gt;=4,"Good",
IF(amazon3[[#This Row],[rating]]&gt;=3,"Average","Low")))</f>
        <v>Average</v>
      </c>
      <c r="N1171" s="6">
        <f>amazon3[[#This Row],[actual_price]]-amazon3[[#This Row],[discounted_price]]</f>
        <v>751</v>
      </c>
    </row>
    <row r="1172" spans="1:14">
      <c r="A1172" t="s">
        <v>10097</v>
      </c>
      <c r="B1172" t="s">
        <v>10098</v>
      </c>
      <c r="C1172" t="s">
        <v>9233</v>
      </c>
      <c r="D1172" t="str">
        <f>LEFT(amazon3[[#This Row],[category]],FIND("|",amazon3[[#This Row],[category]]&amp;"|")-1)</f>
        <v>Home&amp;Kitchen</v>
      </c>
      <c r="E1172" s="3">
        <v>1414</v>
      </c>
      <c r="F1172" s="3">
        <v>2799</v>
      </c>
      <c r="G1172" s="2">
        <v>0.49</v>
      </c>
      <c r="H1172">
        <v>4</v>
      </c>
      <c r="I1172" s="5">
        <v>1498</v>
      </c>
      <c r="J1172" t="s">
        <v>10103</v>
      </c>
      <c r="K1172" s="1" t="s">
        <v>10106</v>
      </c>
      <c r="L1172" t="str">
        <f>IF(amazon3[[#This Row],[discount_percentage]]&gt;=0.7,"70%+",
IF(amazon3[[#This Row],[discount_percentage]]&gt;=0.5,"50%-69%",
IF(amazon3[[#This Row],[discount_percentage]]&gt;=0.3,"30%-49%",
IF(amazon3[[#This Row],[discount_percentage]]&gt;=0.1,"10%-29%","Below 10%"))))</f>
        <v>30%-49%</v>
      </c>
      <c r="M1172" s="9" t="str">
        <f>IF(amazon3[[#This Row],[rating]]&gt;=4.5,"Excellent",
IF(amazon3[[#This Row],[rating]]&gt;=4,"Good",
IF(amazon3[[#This Row],[rating]]&gt;=3,"Average","Low")))</f>
        <v>Good</v>
      </c>
      <c r="N1172" s="6">
        <f>amazon3[[#This Row],[actual_price]]-amazon3[[#This Row],[discounted_price]]</f>
        <v>1385</v>
      </c>
    </row>
    <row r="1173" spans="1:14">
      <c r="A1173" t="s">
        <v>10107</v>
      </c>
      <c r="B1173" t="s">
        <v>10108</v>
      </c>
      <c r="C1173" t="s">
        <v>8581</v>
      </c>
      <c r="D1173" t="str">
        <f>LEFT(amazon3[[#This Row],[category]],FIND("|",amazon3[[#This Row],[category]]&amp;"|")-1)</f>
        <v>Home&amp;Kitchen</v>
      </c>
      <c r="E1173" s="3">
        <v>999</v>
      </c>
      <c r="F1173" s="3">
        <v>1950</v>
      </c>
      <c r="G1173" s="2">
        <v>0.49</v>
      </c>
      <c r="H1173">
        <v>3.8</v>
      </c>
      <c r="I1173" s="5">
        <v>305</v>
      </c>
      <c r="J1173" t="s">
        <v>10113</v>
      </c>
      <c r="K1173" s="1" t="s">
        <v>10116</v>
      </c>
      <c r="L1173" t="str">
        <f>IF(amazon3[[#This Row],[discount_percentage]]&gt;=0.7,"70%+",
IF(amazon3[[#This Row],[discount_percentage]]&gt;=0.5,"50%-69%",
IF(amazon3[[#This Row],[discount_percentage]]&gt;=0.3,"30%-49%",
IF(amazon3[[#This Row],[discount_percentage]]&gt;=0.1,"10%-29%","Below 10%"))))</f>
        <v>30%-49%</v>
      </c>
      <c r="M1173" s="9" t="str">
        <f>IF(amazon3[[#This Row],[rating]]&gt;=4.5,"Excellent",
IF(amazon3[[#This Row],[rating]]&gt;=4,"Good",
IF(amazon3[[#This Row],[rating]]&gt;=3,"Average","Low")))</f>
        <v>Average</v>
      </c>
      <c r="N1173" s="6">
        <f>amazon3[[#This Row],[actual_price]]-amazon3[[#This Row],[discounted_price]]</f>
        <v>951</v>
      </c>
    </row>
    <row r="1174" spans="1:14">
      <c r="A1174" t="s">
        <v>10117</v>
      </c>
      <c r="B1174" t="s">
        <v>10118</v>
      </c>
      <c r="C1174" t="s">
        <v>9367</v>
      </c>
      <c r="D1174" t="str">
        <f>LEFT(amazon3[[#This Row],[category]],FIND("|",amazon3[[#This Row],[category]]&amp;"|")-1)</f>
        <v>Home&amp;Kitchen</v>
      </c>
      <c r="E1174" s="3">
        <v>5999</v>
      </c>
      <c r="F1174" s="3">
        <v>9999</v>
      </c>
      <c r="G1174" s="2">
        <v>0.4</v>
      </c>
      <c r="H1174">
        <v>4.2</v>
      </c>
      <c r="I1174" s="5">
        <v>1191</v>
      </c>
      <c r="J1174" t="s">
        <v>10123</v>
      </c>
      <c r="K1174" s="1" t="s">
        <v>10126</v>
      </c>
      <c r="L1174" t="str">
        <f>IF(amazon3[[#This Row],[discount_percentage]]&gt;=0.7,"70%+",
IF(amazon3[[#This Row],[discount_percentage]]&gt;=0.5,"50%-69%",
IF(amazon3[[#This Row],[discount_percentage]]&gt;=0.3,"30%-49%",
IF(amazon3[[#This Row],[discount_percentage]]&gt;=0.1,"10%-29%","Below 10%"))))</f>
        <v>30%-49%</v>
      </c>
      <c r="M1174" s="9" t="str">
        <f>IF(amazon3[[#This Row],[rating]]&gt;=4.5,"Excellent",
IF(amazon3[[#This Row],[rating]]&gt;=4,"Good",
IF(amazon3[[#This Row],[rating]]&gt;=3,"Average","Low")))</f>
        <v>Good</v>
      </c>
      <c r="N1174" s="6">
        <f>amazon3[[#This Row],[actual_price]]-amazon3[[#This Row],[discounted_price]]</f>
        <v>4000</v>
      </c>
    </row>
    <row r="1175" spans="1:14">
      <c r="A1175" t="s">
        <v>10127</v>
      </c>
      <c r="B1175" t="s">
        <v>10128</v>
      </c>
      <c r="C1175" t="s">
        <v>10129</v>
      </c>
      <c r="D1175" t="str">
        <f>LEFT(amazon3[[#This Row],[category]],FIND("|",amazon3[[#This Row],[category]]&amp;"|")-1)</f>
        <v>Home&amp;Kitchen</v>
      </c>
      <c r="E1175" s="3">
        <v>9970</v>
      </c>
      <c r="F1175" s="3">
        <v>12999</v>
      </c>
      <c r="G1175" s="2">
        <v>0.23</v>
      </c>
      <c r="H1175">
        <v>4.3</v>
      </c>
      <c r="I1175" s="5">
        <v>4049</v>
      </c>
      <c r="J1175" t="s">
        <v>10134</v>
      </c>
      <c r="K1175" s="1" t="s">
        <v>13111</v>
      </c>
      <c r="L1175" t="str">
        <f>IF(amazon3[[#This Row],[discount_percentage]]&gt;=0.7,"70%+",
IF(amazon3[[#This Row],[discount_percentage]]&gt;=0.5,"50%-69%",
IF(amazon3[[#This Row],[discount_percentage]]&gt;=0.3,"30%-49%",
IF(amazon3[[#This Row],[discount_percentage]]&gt;=0.1,"10%-29%","Below 10%"))))</f>
        <v>10%-29%</v>
      </c>
      <c r="M1175" s="9" t="str">
        <f>IF(amazon3[[#This Row],[rating]]&gt;=4.5,"Excellent",
IF(amazon3[[#This Row],[rating]]&gt;=4,"Good",
IF(amazon3[[#This Row],[rating]]&gt;=3,"Average","Low")))</f>
        <v>Good</v>
      </c>
      <c r="N1175" s="6">
        <f>amazon3[[#This Row],[actual_price]]-amazon3[[#This Row],[discounted_price]]</f>
        <v>3029</v>
      </c>
    </row>
    <row r="1176" spans="1:14">
      <c r="A1176" t="s">
        <v>10138</v>
      </c>
      <c r="B1176" t="s">
        <v>10139</v>
      </c>
      <c r="C1176" t="s">
        <v>10140</v>
      </c>
      <c r="D1176" t="str">
        <f>LEFT(amazon3[[#This Row],[category]],FIND("|",amazon3[[#This Row],[category]]&amp;"|")-1)</f>
        <v>Home&amp;Kitchen</v>
      </c>
      <c r="E1176" s="3">
        <v>698</v>
      </c>
      <c r="F1176" s="3">
        <v>699</v>
      </c>
      <c r="G1176" s="2">
        <v>0</v>
      </c>
      <c r="H1176">
        <v>4.2</v>
      </c>
      <c r="I1176" s="5">
        <v>3160</v>
      </c>
      <c r="J1176" t="s">
        <v>10145</v>
      </c>
      <c r="K1176" s="1" t="s">
        <v>10148</v>
      </c>
      <c r="L1176" t="str">
        <f>IF(amazon3[[#This Row],[discount_percentage]]&gt;=0.7,"70%+",
IF(amazon3[[#This Row],[discount_percentage]]&gt;=0.5,"50%-69%",
IF(amazon3[[#This Row],[discount_percentage]]&gt;=0.3,"30%-49%",
IF(amazon3[[#This Row],[discount_percentage]]&gt;=0.1,"10%-29%","Below 10%"))))</f>
        <v>Below 10%</v>
      </c>
      <c r="M1176" s="9" t="str">
        <f>IF(amazon3[[#This Row],[rating]]&gt;=4.5,"Excellent",
IF(amazon3[[#This Row],[rating]]&gt;=4,"Good",
IF(amazon3[[#This Row],[rating]]&gt;=3,"Average","Low")))</f>
        <v>Good</v>
      </c>
      <c r="N1176" s="6">
        <f>amazon3[[#This Row],[actual_price]]-amazon3[[#This Row],[discounted_price]]</f>
        <v>1</v>
      </c>
    </row>
    <row r="1177" spans="1:14">
      <c r="A1177" t="s">
        <v>10149</v>
      </c>
      <c r="B1177" t="s">
        <v>10150</v>
      </c>
      <c r="C1177" t="s">
        <v>9336</v>
      </c>
      <c r="D1177" t="str">
        <f>LEFT(amazon3[[#This Row],[category]],FIND("|",amazon3[[#This Row],[category]]&amp;"|")-1)</f>
        <v>Home&amp;Kitchen</v>
      </c>
      <c r="E1177" s="3">
        <v>2199</v>
      </c>
      <c r="F1177" s="3">
        <v>3190</v>
      </c>
      <c r="G1177" s="2">
        <v>0.31</v>
      </c>
      <c r="H1177">
        <v>4.3</v>
      </c>
      <c r="I1177" s="5">
        <v>9650</v>
      </c>
      <c r="J1177" t="s">
        <v>10155</v>
      </c>
      <c r="K1177" s="1" t="s">
        <v>10158</v>
      </c>
      <c r="L1177" t="str">
        <f>IF(amazon3[[#This Row],[discount_percentage]]&gt;=0.7,"70%+",
IF(amazon3[[#This Row],[discount_percentage]]&gt;=0.5,"50%-69%",
IF(amazon3[[#This Row],[discount_percentage]]&gt;=0.3,"30%-49%",
IF(amazon3[[#This Row],[discount_percentage]]&gt;=0.1,"10%-29%","Below 10%"))))</f>
        <v>30%-49%</v>
      </c>
      <c r="M1177" s="9" t="str">
        <f>IF(amazon3[[#This Row],[rating]]&gt;=4.5,"Excellent",
IF(amazon3[[#This Row],[rating]]&gt;=4,"Good",
IF(amazon3[[#This Row],[rating]]&gt;=3,"Average","Low")))</f>
        <v>Good</v>
      </c>
      <c r="N1177" s="6">
        <f>amazon3[[#This Row],[actual_price]]-amazon3[[#This Row],[discounted_price]]</f>
        <v>991</v>
      </c>
    </row>
    <row r="1178" spans="1:14">
      <c r="A1178" t="s">
        <v>10159</v>
      </c>
      <c r="B1178" t="s">
        <v>10160</v>
      </c>
      <c r="C1178" t="s">
        <v>10161</v>
      </c>
      <c r="D1178" t="str">
        <f>LEFT(amazon3[[#This Row],[category]],FIND("|",amazon3[[#This Row],[category]]&amp;"|")-1)</f>
        <v>Home&amp;Kitchen</v>
      </c>
      <c r="E1178" s="3">
        <v>320</v>
      </c>
      <c r="F1178" s="3">
        <v>799</v>
      </c>
      <c r="G1178" s="2">
        <v>0.6</v>
      </c>
      <c r="H1178">
        <v>4.2</v>
      </c>
      <c r="I1178" s="5">
        <v>3846</v>
      </c>
      <c r="J1178" t="s">
        <v>10166</v>
      </c>
      <c r="K1178" s="1" t="s">
        <v>10169</v>
      </c>
      <c r="L1178" t="str">
        <f>IF(amazon3[[#This Row],[discount_percentage]]&gt;=0.7,"70%+",
IF(amazon3[[#This Row],[discount_percentage]]&gt;=0.5,"50%-69%",
IF(amazon3[[#This Row],[discount_percentage]]&gt;=0.3,"30%-49%",
IF(amazon3[[#This Row],[discount_percentage]]&gt;=0.1,"10%-29%","Below 10%"))))</f>
        <v>50%-69%</v>
      </c>
      <c r="M1178" s="9" t="str">
        <f>IF(amazon3[[#This Row],[rating]]&gt;=4.5,"Excellent",
IF(amazon3[[#This Row],[rating]]&gt;=4,"Good",
IF(amazon3[[#This Row],[rating]]&gt;=3,"Average","Low")))</f>
        <v>Good</v>
      </c>
      <c r="N1178" s="6">
        <f>amazon3[[#This Row],[actual_price]]-amazon3[[#This Row],[discounted_price]]</f>
        <v>479</v>
      </c>
    </row>
    <row r="1179" spans="1:14">
      <c r="A1179" t="s">
        <v>10170</v>
      </c>
      <c r="B1179" t="s">
        <v>10171</v>
      </c>
      <c r="C1179" t="s">
        <v>8614</v>
      </c>
      <c r="D1179" t="str">
        <f>LEFT(amazon3[[#This Row],[category]],FIND("|",amazon3[[#This Row],[category]]&amp;"|")-1)</f>
        <v>Home&amp;Kitchen</v>
      </c>
      <c r="E1179" s="3">
        <v>298</v>
      </c>
      <c r="F1179" s="3">
        <v>499</v>
      </c>
      <c r="G1179" s="2">
        <v>0.4</v>
      </c>
      <c r="H1179">
        <v>4.4000000000000004</v>
      </c>
      <c r="I1179" s="5">
        <v>290</v>
      </c>
      <c r="J1179" t="s">
        <v>10176</v>
      </c>
      <c r="K1179" s="1" t="s">
        <v>10179</v>
      </c>
      <c r="L1179" t="str">
        <f>IF(amazon3[[#This Row],[discount_percentage]]&gt;=0.7,"70%+",
IF(amazon3[[#This Row],[discount_percentage]]&gt;=0.5,"50%-69%",
IF(amazon3[[#This Row],[discount_percentage]]&gt;=0.3,"30%-49%",
IF(amazon3[[#This Row],[discount_percentage]]&gt;=0.1,"10%-29%","Below 10%"))))</f>
        <v>30%-49%</v>
      </c>
      <c r="M1179" s="9" t="str">
        <f>IF(amazon3[[#This Row],[rating]]&gt;=4.5,"Excellent",
IF(amazon3[[#This Row],[rating]]&gt;=4,"Good",
IF(amazon3[[#This Row],[rating]]&gt;=3,"Average","Low")))</f>
        <v>Good</v>
      </c>
      <c r="N1179" s="6">
        <f>amazon3[[#This Row],[actual_price]]-amazon3[[#This Row],[discounted_price]]</f>
        <v>201</v>
      </c>
    </row>
    <row r="1180" spans="1:14">
      <c r="A1180" t="s">
        <v>10180</v>
      </c>
      <c r="B1180" t="s">
        <v>10181</v>
      </c>
      <c r="C1180" t="s">
        <v>8979</v>
      </c>
      <c r="D1180" t="str">
        <f>LEFT(amazon3[[#This Row],[category]],FIND("|",amazon3[[#This Row],[category]]&amp;"|")-1)</f>
        <v>Home&amp;Kitchen</v>
      </c>
      <c r="E1180" s="3">
        <v>1199</v>
      </c>
      <c r="F1180" s="3">
        <v>1499</v>
      </c>
      <c r="G1180" s="2">
        <v>0.2</v>
      </c>
      <c r="H1180">
        <v>3.8</v>
      </c>
      <c r="I1180" s="5">
        <v>2206</v>
      </c>
      <c r="J1180" t="s">
        <v>10186</v>
      </c>
      <c r="K1180" s="1" t="s">
        <v>10189</v>
      </c>
      <c r="L1180" t="str">
        <f>IF(amazon3[[#This Row],[discount_percentage]]&gt;=0.7,"70%+",
IF(amazon3[[#This Row],[discount_percentage]]&gt;=0.5,"50%-69%",
IF(amazon3[[#This Row],[discount_percentage]]&gt;=0.3,"30%-49%",
IF(amazon3[[#This Row],[discount_percentage]]&gt;=0.1,"10%-29%","Below 10%"))))</f>
        <v>10%-29%</v>
      </c>
      <c r="M1180" s="9" t="str">
        <f>IF(amazon3[[#This Row],[rating]]&gt;=4.5,"Excellent",
IF(amazon3[[#This Row],[rating]]&gt;=4,"Good",
IF(amazon3[[#This Row],[rating]]&gt;=3,"Average","Low")))</f>
        <v>Average</v>
      </c>
      <c r="N1180" s="6">
        <f>amazon3[[#This Row],[actual_price]]-amazon3[[#This Row],[discounted_price]]</f>
        <v>300</v>
      </c>
    </row>
    <row r="1181" spans="1:14">
      <c r="A1181" t="s">
        <v>10190</v>
      </c>
      <c r="B1181" t="s">
        <v>10191</v>
      </c>
      <c r="C1181" t="s">
        <v>9336</v>
      </c>
      <c r="D1181" t="str">
        <f>LEFT(amazon3[[#This Row],[category]],FIND("|",amazon3[[#This Row],[category]]&amp;"|")-1)</f>
        <v>Home&amp;Kitchen</v>
      </c>
      <c r="E1181" s="3">
        <v>1399</v>
      </c>
      <c r="F1181" s="3">
        <v>2660</v>
      </c>
      <c r="G1181" s="2">
        <v>0.47</v>
      </c>
      <c r="H1181">
        <v>4.0999999999999996</v>
      </c>
      <c r="I1181" s="5">
        <v>9349</v>
      </c>
      <c r="J1181" t="s">
        <v>10196</v>
      </c>
      <c r="K1181" s="1" t="s">
        <v>10199</v>
      </c>
      <c r="L1181" t="str">
        <f>IF(amazon3[[#This Row],[discount_percentage]]&gt;=0.7,"70%+",
IF(amazon3[[#This Row],[discount_percentage]]&gt;=0.5,"50%-69%",
IF(amazon3[[#This Row],[discount_percentage]]&gt;=0.3,"30%-49%",
IF(amazon3[[#This Row],[discount_percentage]]&gt;=0.1,"10%-29%","Below 10%"))))</f>
        <v>30%-49%</v>
      </c>
      <c r="M1181" s="9" t="str">
        <f>IF(amazon3[[#This Row],[rating]]&gt;=4.5,"Excellent",
IF(amazon3[[#This Row],[rating]]&gt;=4,"Good",
IF(amazon3[[#This Row],[rating]]&gt;=3,"Average","Low")))</f>
        <v>Good</v>
      </c>
      <c r="N1181" s="6">
        <f>amazon3[[#This Row],[actual_price]]-amazon3[[#This Row],[discounted_price]]</f>
        <v>1261</v>
      </c>
    </row>
    <row r="1182" spans="1:14">
      <c r="A1182" t="s">
        <v>10200</v>
      </c>
      <c r="B1182" t="s">
        <v>10201</v>
      </c>
      <c r="C1182" t="s">
        <v>8625</v>
      </c>
      <c r="D1182" t="str">
        <f>LEFT(amazon3[[#This Row],[category]],FIND("|",amazon3[[#This Row],[category]]&amp;"|")-1)</f>
        <v>Home&amp;Kitchen</v>
      </c>
      <c r="E1182" s="3">
        <v>599</v>
      </c>
      <c r="F1182" s="3">
        <v>2799</v>
      </c>
      <c r="G1182" s="2">
        <v>0.79</v>
      </c>
      <c r="H1182">
        <v>3.9</v>
      </c>
      <c r="I1182" s="5">
        <v>578</v>
      </c>
      <c r="J1182" t="s">
        <v>10206</v>
      </c>
      <c r="K1182" s="1" t="s">
        <v>10209</v>
      </c>
      <c r="L1182" t="str">
        <f>IF(amazon3[[#This Row],[discount_percentage]]&gt;=0.7,"70%+",
IF(amazon3[[#This Row],[discount_percentage]]&gt;=0.5,"50%-69%",
IF(amazon3[[#This Row],[discount_percentage]]&gt;=0.3,"30%-49%",
IF(amazon3[[#This Row],[discount_percentage]]&gt;=0.1,"10%-29%","Below 10%"))))</f>
        <v>70%+</v>
      </c>
      <c r="M1182" s="9" t="str">
        <f>IF(amazon3[[#This Row],[rating]]&gt;=4.5,"Excellent",
IF(amazon3[[#This Row],[rating]]&gt;=4,"Good",
IF(amazon3[[#This Row],[rating]]&gt;=3,"Average","Low")))</f>
        <v>Average</v>
      </c>
      <c r="N1182" s="6">
        <f>amazon3[[#This Row],[actual_price]]-amazon3[[#This Row],[discounted_price]]</f>
        <v>2200</v>
      </c>
    </row>
    <row r="1183" spans="1:14">
      <c r="A1183" t="s">
        <v>10210</v>
      </c>
      <c r="B1183" t="s">
        <v>10211</v>
      </c>
      <c r="C1183" t="s">
        <v>9500</v>
      </c>
      <c r="D1183" t="str">
        <f>LEFT(amazon3[[#This Row],[category]],FIND("|",amazon3[[#This Row],[category]]&amp;"|")-1)</f>
        <v>Home&amp;Kitchen</v>
      </c>
      <c r="E1183" s="3">
        <v>1499</v>
      </c>
      <c r="F1183" s="3">
        <v>1499</v>
      </c>
      <c r="G1183" s="2">
        <v>0</v>
      </c>
      <c r="H1183">
        <v>4.3</v>
      </c>
      <c r="I1183" s="5">
        <v>9331</v>
      </c>
      <c r="J1183" t="s">
        <v>10216</v>
      </c>
      <c r="K1183" s="1" t="s">
        <v>10219</v>
      </c>
      <c r="L1183" t="str">
        <f>IF(amazon3[[#This Row],[discount_percentage]]&gt;=0.7,"70%+",
IF(amazon3[[#This Row],[discount_percentage]]&gt;=0.5,"50%-69%",
IF(amazon3[[#This Row],[discount_percentage]]&gt;=0.3,"30%-49%",
IF(amazon3[[#This Row],[discount_percentage]]&gt;=0.1,"10%-29%","Below 10%"))))</f>
        <v>Below 10%</v>
      </c>
      <c r="M1183" s="9" t="str">
        <f>IF(amazon3[[#This Row],[rating]]&gt;=4.5,"Excellent",
IF(amazon3[[#This Row],[rating]]&gt;=4,"Good",
IF(amazon3[[#This Row],[rating]]&gt;=3,"Average","Low")))</f>
        <v>Good</v>
      </c>
      <c r="N1183" s="6">
        <f>amazon3[[#This Row],[actual_price]]-amazon3[[#This Row],[discounted_price]]</f>
        <v>0</v>
      </c>
    </row>
    <row r="1184" spans="1:14">
      <c r="A1184" t="s">
        <v>10220</v>
      </c>
      <c r="B1184" t="s">
        <v>10221</v>
      </c>
      <c r="C1184" t="s">
        <v>10129</v>
      </c>
      <c r="D1184" t="str">
        <f>LEFT(amazon3[[#This Row],[category]],FIND("|",amazon3[[#This Row],[category]]&amp;"|")-1)</f>
        <v>Home&amp;Kitchen</v>
      </c>
      <c r="E1184" s="3">
        <v>14400</v>
      </c>
      <c r="F1184" s="3">
        <v>59900</v>
      </c>
      <c r="G1184" s="2">
        <v>0.76</v>
      </c>
      <c r="H1184">
        <v>4.4000000000000004</v>
      </c>
      <c r="I1184" s="5">
        <v>3837</v>
      </c>
      <c r="J1184" t="s">
        <v>10226</v>
      </c>
      <c r="K1184" s="1" t="s">
        <v>10229</v>
      </c>
      <c r="L1184" t="str">
        <f>IF(amazon3[[#This Row],[discount_percentage]]&gt;=0.7,"70%+",
IF(amazon3[[#This Row],[discount_percentage]]&gt;=0.5,"50%-69%",
IF(amazon3[[#This Row],[discount_percentage]]&gt;=0.3,"30%-49%",
IF(amazon3[[#This Row],[discount_percentage]]&gt;=0.1,"10%-29%","Below 10%"))))</f>
        <v>70%+</v>
      </c>
      <c r="M1184" s="9" t="str">
        <f>IF(amazon3[[#This Row],[rating]]&gt;=4.5,"Excellent",
IF(amazon3[[#This Row],[rating]]&gt;=4,"Good",
IF(amazon3[[#This Row],[rating]]&gt;=3,"Average","Low")))</f>
        <v>Good</v>
      </c>
      <c r="N1184" s="6">
        <f>amazon3[[#This Row],[actual_price]]-amazon3[[#This Row],[discounted_price]]</f>
        <v>45500</v>
      </c>
    </row>
    <row r="1185" spans="1:14">
      <c r="A1185" t="s">
        <v>10230</v>
      </c>
      <c r="B1185" t="s">
        <v>10231</v>
      </c>
      <c r="C1185" t="s">
        <v>10140</v>
      </c>
      <c r="D1185" t="str">
        <f>LEFT(amazon3[[#This Row],[category]],FIND("|",amazon3[[#This Row],[category]]&amp;"|")-1)</f>
        <v>Home&amp;Kitchen</v>
      </c>
      <c r="E1185" s="3">
        <v>1699</v>
      </c>
      <c r="F1185" s="3">
        <v>1900</v>
      </c>
      <c r="G1185" s="2">
        <v>0.11</v>
      </c>
      <c r="H1185">
        <v>3.6</v>
      </c>
      <c r="I1185" s="5">
        <v>11456</v>
      </c>
      <c r="J1185" t="s">
        <v>10236</v>
      </c>
      <c r="K1185" s="1" t="s">
        <v>10239</v>
      </c>
      <c r="L1185" t="str">
        <f>IF(amazon3[[#This Row],[discount_percentage]]&gt;=0.7,"70%+",
IF(amazon3[[#This Row],[discount_percentage]]&gt;=0.5,"50%-69%",
IF(amazon3[[#This Row],[discount_percentage]]&gt;=0.3,"30%-49%",
IF(amazon3[[#This Row],[discount_percentage]]&gt;=0.1,"10%-29%","Below 10%"))))</f>
        <v>10%-29%</v>
      </c>
      <c r="M1185" s="9" t="str">
        <f>IF(amazon3[[#This Row],[rating]]&gt;=4.5,"Excellent",
IF(amazon3[[#This Row],[rating]]&gt;=4,"Good",
IF(amazon3[[#This Row],[rating]]&gt;=3,"Average","Low")))</f>
        <v>Average</v>
      </c>
      <c r="N1185" s="6">
        <f>amazon3[[#This Row],[actual_price]]-amazon3[[#This Row],[discounted_price]]</f>
        <v>201</v>
      </c>
    </row>
    <row r="1186" spans="1:14">
      <c r="A1186" t="s">
        <v>10240</v>
      </c>
      <c r="B1186" t="s">
        <v>10241</v>
      </c>
      <c r="C1186" t="s">
        <v>8592</v>
      </c>
      <c r="D1186" t="str">
        <f>LEFT(amazon3[[#This Row],[category]],FIND("|",amazon3[[#This Row],[category]]&amp;"|")-1)</f>
        <v>Home&amp;Kitchen</v>
      </c>
      <c r="E1186" s="3">
        <v>649</v>
      </c>
      <c r="F1186" s="3">
        <v>999</v>
      </c>
      <c r="G1186" s="2">
        <v>0.35</v>
      </c>
      <c r="H1186">
        <v>3.8</v>
      </c>
      <c r="I1186" s="5">
        <v>49</v>
      </c>
      <c r="J1186" t="s">
        <v>10246</v>
      </c>
      <c r="K1186" s="1" t="s">
        <v>10249</v>
      </c>
      <c r="L1186" t="str">
        <f>IF(amazon3[[#This Row],[discount_percentage]]&gt;=0.7,"70%+",
IF(amazon3[[#This Row],[discount_percentage]]&gt;=0.5,"50%-69%",
IF(amazon3[[#This Row],[discount_percentage]]&gt;=0.3,"30%-49%",
IF(amazon3[[#This Row],[discount_percentage]]&gt;=0.1,"10%-29%","Below 10%"))))</f>
        <v>30%-49%</v>
      </c>
      <c r="M1186" s="9" t="str">
        <f>IF(amazon3[[#This Row],[rating]]&gt;=4.5,"Excellent",
IF(amazon3[[#This Row],[rating]]&gt;=4,"Good",
IF(amazon3[[#This Row],[rating]]&gt;=3,"Average","Low")))</f>
        <v>Average</v>
      </c>
      <c r="N1186" s="6">
        <f>amazon3[[#This Row],[actual_price]]-amazon3[[#This Row],[discounted_price]]</f>
        <v>350</v>
      </c>
    </row>
    <row r="1187" spans="1:14">
      <c r="A1187" t="s">
        <v>10250</v>
      </c>
      <c r="B1187" t="s">
        <v>10251</v>
      </c>
      <c r="C1187" t="s">
        <v>8750</v>
      </c>
      <c r="D1187" t="str">
        <f>LEFT(amazon3[[#This Row],[category]],FIND("|",amazon3[[#This Row],[category]]&amp;"|")-1)</f>
        <v>Home&amp;Kitchen</v>
      </c>
      <c r="E1187" s="3">
        <v>3249</v>
      </c>
      <c r="F1187" s="3">
        <v>6375</v>
      </c>
      <c r="G1187" s="2">
        <v>0.49</v>
      </c>
      <c r="H1187">
        <v>4</v>
      </c>
      <c r="I1187" s="5">
        <v>4978</v>
      </c>
      <c r="J1187" t="s">
        <v>10256</v>
      </c>
      <c r="K1187" s="1" t="s">
        <v>10259</v>
      </c>
      <c r="L1187" t="str">
        <f>IF(amazon3[[#This Row],[discount_percentage]]&gt;=0.7,"70%+",
IF(amazon3[[#This Row],[discount_percentage]]&gt;=0.5,"50%-69%",
IF(amazon3[[#This Row],[discount_percentage]]&gt;=0.3,"30%-49%",
IF(amazon3[[#This Row],[discount_percentage]]&gt;=0.1,"10%-29%","Below 10%"))))</f>
        <v>30%-49%</v>
      </c>
      <c r="M1187" s="9" t="str">
        <f>IF(amazon3[[#This Row],[rating]]&gt;=4.5,"Excellent",
IF(amazon3[[#This Row],[rating]]&gt;=4,"Good",
IF(amazon3[[#This Row],[rating]]&gt;=3,"Average","Low")))</f>
        <v>Good</v>
      </c>
      <c r="N1187" s="6">
        <f>amazon3[[#This Row],[actual_price]]-amazon3[[#This Row],[discounted_price]]</f>
        <v>3126</v>
      </c>
    </row>
    <row r="1188" spans="1:14">
      <c r="A1188" t="s">
        <v>10260</v>
      </c>
      <c r="B1188" t="s">
        <v>10261</v>
      </c>
      <c r="C1188" t="s">
        <v>8927</v>
      </c>
      <c r="D1188" t="str">
        <f>LEFT(amazon3[[#This Row],[category]],FIND("|",amazon3[[#This Row],[category]]&amp;"|")-1)</f>
        <v>Home&amp;Kitchen</v>
      </c>
      <c r="E1188" s="3">
        <v>199</v>
      </c>
      <c r="F1188" s="3">
        <v>499</v>
      </c>
      <c r="G1188" s="2">
        <v>0.6</v>
      </c>
      <c r="H1188">
        <v>4.0999999999999996</v>
      </c>
      <c r="I1188" s="5">
        <v>1996</v>
      </c>
      <c r="J1188" t="s">
        <v>10266</v>
      </c>
      <c r="K1188" s="1" t="s">
        <v>10269</v>
      </c>
      <c r="L1188" t="str">
        <f>IF(amazon3[[#This Row],[discount_percentage]]&gt;=0.7,"70%+",
IF(amazon3[[#This Row],[discount_percentage]]&gt;=0.5,"50%-69%",
IF(amazon3[[#This Row],[discount_percentage]]&gt;=0.3,"30%-49%",
IF(amazon3[[#This Row],[discount_percentage]]&gt;=0.1,"10%-29%","Below 10%"))))</f>
        <v>50%-69%</v>
      </c>
      <c r="M1188" s="9" t="str">
        <f>IF(amazon3[[#This Row],[rating]]&gt;=4.5,"Excellent",
IF(amazon3[[#This Row],[rating]]&gt;=4,"Good",
IF(amazon3[[#This Row],[rating]]&gt;=3,"Average","Low")))</f>
        <v>Good</v>
      </c>
      <c r="N1188" s="6">
        <f>amazon3[[#This Row],[actual_price]]-amazon3[[#This Row],[discounted_price]]</f>
        <v>300</v>
      </c>
    </row>
    <row r="1189" spans="1:14">
      <c r="A1189" t="s">
        <v>10270</v>
      </c>
      <c r="B1189" t="s">
        <v>10271</v>
      </c>
      <c r="C1189" t="s">
        <v>9071</v>
      </c>
      <c r="D1189" t="str">
        <f>LEFT(amazon3[[#This Row],[category]],FIND("|",amazon3[[#This Row],[category]]&amp;"|")-1)</f>
        <v>Home&amp;Kitchen</v>
      </c>
      <c r="E1189" s="3">
        <v>1099</v>
      </c>
      <c r="F1189" s="3">
        <v>1899</v>
      </c>
      <c r="G1189" s="2">
        <v>0.42</v>
      </c>
      <c r="H1189">
        <v>4.3</v>
      </c>
      <c r="I1189" s="5">
        <v>1811</v>
      </c>
      <c r="J1189" t="s">
        <v>10276</v>
      </c>
      <c r="K1189" s="1" t="s">
        <v>10279</v>
      </c>
      <c r="L1189" t="str">
        <f>IF(amazon3[[#This Row],[discount_percentage]]&gt;=0.7,"70%+",
IF(amazon3[[#This Row],[discount_percentage]]&gt;=0.5,"50%-69%",
IF(amazon3[[#This Row],[discount_percentage]]&gt;=0.3,"30%-49%",
IF(amazon3[[#This Row],[discount_percentage]]&gt;=0.1,"10%-29%","Below 10%"))))</f>
        <v>30%-49%</v>
      </c>
      <c r="M1189" s="9" t="str">
        <f>IF(amazon3[[#This Row],[rating]]&gt;=4.5,"Excellent",
IF(amazon3[[#This Row],[rating]]&gt;=4,"Good",
IF(amazon3[[#This Row],[rating]]&gt;=3,"Average","Low")))</f>
        <v>Good</v>
      </c>
      <c r="N1189" s="6">
        <f>amazon3[[#This Row],[actual_price]]-amazon3[[#This Row],[discounted_price]]</f>
        <v>800</v>
      </c>
    </row>
    <row r="1190" spans="1:14">
      <c r="A1190" t="s">
        <v>10280</v>
      </c>
      <c r="B1190" t="s">
        <v>10281</v>
      </c>
      <c r="C1190" t="s">
        <v>8581</v>
      </c>
      <c r="D1190" t="str">
        <f>LEFT(amazon3[[#This Row],[category]],FIND("|",amazon3[[#This Row],[category]]&amp;"|")-1)</f>
        <v>Home&amp;Kitchen</v>
      </c>
      <c r="E1190" s="3">
        <v>664</v>
      </c>
      <c r="F1190" s="3">
        <v>1490</v>
      </c>
      <c r="G1190" s="2">
        <v>0.55000000000000004</v>
      </c>
      <c r="H1190">
        <v>4</v>
      </c>
      <c r="I1190" s="5">
        <v>2198</v>
      </c>
      <c r="J1190" t="s">
        <v>10286</v>
      </c>
      <c r="K1190" s="1" t="s">
        <v>10289</v>
      </c>
      <c r="L1190" t="str">
        <f>IF(amazon3[[#This Row],[discount_percentage]]&gt;=0.7,"70%+",
IF(amazon3[[#This Row],[discount_percentage]]&gt;=0.5,"50%-69%",
IF(amazon3[[#This Row],[discount_percentage]]&gt;=0.3,"30%-49%",
IF(amazon3[[#This Row],[discount_percentage]]&gt;=0.1,"10%-29%","Below 10%"))))</f>
        <v>50%-69%</v>
      </c>
      <c r="M1190" s="9" t="str">
        <f>IF(amazon3[[#This Row],[rating]]&gt;=4.5,"Excellent",
IF(amazon3[[#This Row],[rating]]&gt;=4,"Good",
IF(amazon3[[#This Row],[rating]]&gt;=3,"Average","Low")))</f>
        <v>Good</v>
      </c>
      <c r="N1190" s="6">
        <f>amazon3[[#This Row],[actual_price]]-amazon3[[#This Row],[discounted_price]]</f>
        <v>826</v>
      </c>
    </row>
    <row r="1191" spans="1:14">
      <c r="A1191" t="s">
        <v>10290</v>
      </c>
      <c r="B1191" t="s">
        <v>10291</v>
      </c>
      <c r="C1191" t="s">
        <v>9102</v>
      </c>
      <c r="D1191" t="str">
        <f>LEFT(amazon3[[#This Row],[category]],FIND("|",amazon3[[#This Row],[category]]&amp;"|")-1)</f>
        <v>Home&amp;Kitchen</v>
      </c>
      <c r="E1191" s="3">
        <v>260</v>
      </c>
      <c r="F1191" s="3">
        <v>350</v>
      </c>
      <c r="G1191" s="2">
        <v>0.26</v>
      </c>
      <c r="H1191">
        <v>3.9</v>
      </c>
      <c r="I1191" s="5">
        <v>13127</v>
      </c>
      <c r="J1191" t="s">
        <v>10296</v>
      </c>
      <c r="K1191" s="1" t="s">
        <v>10299</v>
      </c>
      <c r="L1191" t="str">
        <f>IF(amazon3[[#This Row],[discount_percentage]]&gt;=0.7,"70%+",
IF(amazon3[[#This Row],[discount_percentage]]&gt;=0.5,"50%-69%",
IF(amazon3[[#This Row],[discount_percentage]]&gt;=0.3,"30%-49%",
IF(amazon3[[#This Row],[discount_percentage]]&gt;=0.1,"10%-29%","Below 10%"))))</f>
        <v>10%-29%</v>
      </c>
      <c r="M1191" s="9" t="str">
        <f>IF(amazon3[[#This Row],[rating]]&gt;=4.5,"Excellent",
IF(amazon3[[#This Row],[rating]]&gt;=4,"Good",
IF(amazon3[[#This Row],[rating]]&gt;=3,"Average","Low")))</f>
        <v>Average</v>
      </c>
      <c r="N1191" s="6">
        <f>amazon3[[#This Row],[actual_price]]-amazon3[[#This Row],[discounted_price]]</f>
        <v>90</v>
      </c>
    </row>
    <row r="1192" spans="1:14">
      <c r="A1192" t="s">
        <v>10300</v>
      </c>
      <c r="B1192" t="s">
        <v>10301</v>
      </c>
      <c r="C1192" t="s">
        <v>8814</v>
      </c>
      <c r="D1192" t="str">
        <f>LEFT(amazon3[[#This Row],[category]],FIND("|",amazon3[[#This Row],[category]]&amp;"|")-1)</f>
        <v>Home&amp;Kitchen</v>
      </c>
      <c r="E1192" s="3">
        <v>6499</v>
      </c>
      <c r="F1192" s="3">
        <v>8500</v>
      </c>
      <c r="G1192" s="2">
        <v>0.24</v>
      </c>
      <c r="H1192">
        <v>4.4000000000000004</v>
      </c>
      <c r="I1192" s="5">
        <v>5865</v>
      </c>
      <c r="J1192" t="s">
        <v>10306</v>
      </c>
      <c r="K1192" s="1" t="s">
        <v>10309</v>
      </c>
      <c r="L1192" t="str">
        <f>IF(amazon3[[#This Row],[discount_percentage]]&gt;=0.7,"70%+",
IF(amazon3[[#This Row],[discount_percentage]]&gt;=0.5,"50%-69%",
IF(amazon3[[#This Row],[discount_percentage]]&gt;=0.3,"30%-49%",
IF(amazon3[[#This Row],[discount_percentage]]&gt;=0.1,"10%-29%","Below 10%"))))</f>
        <v>10%-29%</v>
      </c>
      <c r="M1192" s="9" t="str">
        <f>IF(amazon3[[#This Row],[rating]]&gt;=4.5,"Excellent",
IF(amazon3[[#This Row],[rating]]&gt;=4,"Good",
IF(amazon3[[#This Row],[rating]]&gt;=3,"Average","Low")))</f>
        <v>Good</v>
      </c>
      <c r="N1192" s="6">
        <f>amazon3[[#This Row],[actual_price]]-amazon3[[#This Row],[discounted_price]]</f>
        <v>2001</v>
      </c>
    </row>
    <row r="1193" spans="1:14">
      <c r="A1193" t="s">
        <v>10310</v>
      </c>
      <c r="B1193" t="s">
        <v>10311</v>
      </c>
      <c r="C1193" t="s">
        <v>10312</v>
      </c>
      <c r="D1193" t="str">
        <f>LEFT(amazon3[[#This Row],[category]],FIND("|",amazon3[[#This Row],[category]]&amp;"|")-1)</f>
        <v>Home&amp;Kitchen</v>
      </c>
      <c r="E1193" s="3">
        <v>1484</v>
      </c>
      <c r="F1193" s="3">
        <v>2499</v>
      </c>
      <c r="G1193" s="2">
        <v>0.41</v>
      </c>
      <c r="H1193">
        <v>3.7</v>
      </c>
      <c r="I1193" s="5">
        <v>1067</v>
      </c>
      <c r="J1193" t="s">
        <v>10317</v>
      </c>
      <c r="K1193" s="1" t="s">
        <v>10320</v>
      </c>
      <c r="L1193" t="str">
        <f>IF(amazon3[[#This Row],[discount_percentage]]&gt;=0.7,"70%+",
IF(amazon3[[#This Row],[discount_percentage]]&gt;=0.5,"50%-69%",
IF(amazon3[[#This Row],[discount_percentage]]&gt;=0.3,"30%-49%",
IF(amazon3[[#This Row],[discount_percentage]]&gt;=0.1,"10%-29%","Below 10%"))))</f>
        <v>30%-49%</v>
      </c>
      <c r="M1193" s="9" t="str">
        <f>IF(amazon3[[#This Row],[rating]]&gt;=4.5,"Excellent",
IF(amazon3[[#This Row],[rating]]&gt;=4,"Good",
IF(amazon3[[#This Row],[rating]]&gt;=3,"Average","Low")))</f>
        <v>Average</v>
      </c>
      <c r="N1193" s="6">
        <f>amazon3[[#This Row],[actual_price]]-amazon3[[#This Row],[discounted_price]]</f>
        <v>1015</v>
      </c>
    </row>
    <row r="1194" spans="1:14">
      <c r="A1194" t="s">
        <v>10321</v>
      </c>
      <c r="B1194" t="s">
        <v>10322</v>
      </c>
      <c r="C1194" t="s">
        <v>8938</v>
      </c>
      <c r="D1194" t="str">
        <f>LEFT(amazon3[[#This Row],[category]],FIND("|",amazon3[[#This Row],[category]]&amp;"|")-1)</f>
        <v>Home&amp;Kitchen</v>
      </c>
      <c r="E1194" s="3">
        <v>999</v>
      </c>
      <c r="F1194" s="3">
        <v>1560</v>
      </c>
      <c r="G1194" s="2">
        <v>0.36</v>
      </c>
      <c r="H1194">
        <v>3.6</v>
      </c>
      <c r="I1194" s="5">
        <v>4881</v>
      </c>
      <c r="J1194" t="s">
        <v>10327</v>
      </c>
      <c r="K1194" s="1" t="s">
        <v>10330</v>
      </c>
      <c r="L1194" t="str">
        <f>IF(amazon3[[#This Row],[discount_percentage]]&gt;=0.7,"70%+",
IF(amazon3[[#This Row],[discount_percentage]]&gt;=0.5,"50%-69%",
IF(amazon3[[#This Row],[discount_percentage]]&gt;=0.3,"30%-49%",
IF(amazon3[[#This Row],[discount_percentage]]&gt;=0.1,"10%-29%","Below 10%"))))</f>
        <v>30%-49%</v>
      </c>
      <c r="M1194" s="9" t="str">
        <f>IF(amazon3[[#This Row],[rating]]&gt;=4.5,"Excellent",
IF(amazon3[[#This Row],[rating]]&gt;=4,"Good",
IF(amazon3[[#This Row],[rating]]&gt;=3,"Average","Low")))</f>
        <v>Average</v>
      </c>
      <c r="N1194" s="6">
        <f>amazon3[[#This Row],[actual_price]]-amazon3[[#This Row],[discounted_price]]</f>
        <v>561</v>
      </c>
    </row>
    <row r="1195" spans="1:14">
      <c r="A1195" t="s">
        <v>10331</v>
      </c>
      <c r="B1195" t="s">
        <v>10332</v>
      </c>
      <c r="C1195" t="s">
        <v>8979</v>
      </c>
      <c r="D1195" t="str">
        <f>LEFT(amazon3[[#This Row],[category]],FIND("|",amazon3[[#This Row],[category]]&amp;"|")-1)</f>
        <v>Home&amp;Kitchen</v>
      </c>
      <c r="E1195" s="3">
        <v>3299</v>
      </c>
      <c r="F1195" s="3">
        <v>6500</v>
      </c>
      <c r="G1195" s="2">
        <v>0.49</v>
      </c>
      <c r="H1195">
        <v>3.7</v>
      </c>
      <c r="I1195" s="5">
        <v>11217</v>
      </c>
      <c r="J1195" t="s">
        <v>10337</v>
      </c>
      <c r="K1195" s="1" t="s">
        <v>10340</v>
      </c>
      <c r="L1195" t="str">
        <f>IF(amazon3[[#This Row],[discount_percentage]]&gt;=0.7,"70%+",
IF(amazon3[[#This Row],[discount_percentage]]&gt;=0.5,"50%-69%",
IF(amazon3[[#This Row],[discount_percentage]]&gt;=0.3,"30%-49%",
IF(amazon3[[#This Row],[discount_percentage]]&gt;=0.1,"10%-29%","Below 10%"))))</f>
        <v>30%-49%</v>
      </c>
      <c r="M1195" s="9" t="str">
        <f>IF(amazon3[[#This Row],[rating]]&gt;=4.5,"Excellent",
IF(amazon3[[#This Row],[rating]]&gt;=4,"Good",
IF(amazon3[[#This Row],[rating]]&gt;=3,"Average","Low")))</f>
        <v>Average</v>
      </c>
      <c r="N1195" s="6">
        <f>amazon3[[#This Row],[actual_price]]-amazon3[[#This Row],[discounted_price]]</f>
        <v>3201</v>
      </c>
    </row>
    <row r="1196" spans="1:14">
      <c r="A1196" t="s">
        <v>10341</v>
      </c>
      <c r="B1196" t="s">
        <v>10342</v>
      </c>
      <c r="C1196" t="s">
        <v>8728</v>
      </c>
      <c r="D1196" t="str">
        <f>LEFT(amazon3[[#This Row],[category]],FIND("|",amazon3[[#This Row],[category]]&amp;"|")-1)</f>
        <v>Home&amp;Kitchen</v>
      </c>
      <c r="E1196" s="3">
        <v>259</v>
      </c>
      <c r="F1196" s="3">
        <v>999</v>
      </c>
      <c r="G1196" s="2">
        <v>0.74</v>
      </c>
      <c r="H1196">
        <v>4</v>
      </c>
      <c r="I1196" s="5">
        <v>43</v>
      </c>
      <c r="J1196" t="s">
        <v>10347</v>
      </c>
      <c r="K1196" s="1" t="s">
        <v>13112</v>
      </c>
      <c r="L1196" t="str">
        <f>IF(amazon3[[#This Row],[discount_percentage]]&gt;=0.7,"70%+",
IF(amazon3[[#This Row],[discount_percentage]]&gt;=0.5,"50%-69%",
IF(amazon3[[#This Row],[discount_percentage]]&gt;=0.3,"30%-49%",
IF(amazon3[[#This Row],[discount_percentage]]&gt;=0.1,"10%-29%","Below 10%"))))</f>
        <v>70%+</v>
      </c>
      <c r="M1196" s="9" t="str">
        <f>IF(amazon3[[#This Row],[rating]]&gt;=4.5,"Excellent",
IF(amazon3[[#This Row],[rating]]&gt;=4,"Good",
IF(amazon3[[#This Row],[rating]]&gt;=3,"Average","Low")))</f>
        <v>Good</v>
      </c>
      <c r="N1196" s="6">
        <f>amazon3[[#This Row],[actual_price]]-amazon3[[#This Row],[discounted_price]]</f>
        <v>740</v>
      </c>
    </row>
    <row r="1197" spans="1:14">
      <c r="A1197" t="s">
        <v>10351</v>
      </c>
      <c r="B1197" t="s">
        <v>10352</v>
      </c>
      <c r="C1197" t="s">
        <v>8750</v>
      </c>
      <c r="D1197" t="str">
        <f>LEFT(amazon3[[#This Row],[category]],FIND("|",amazon3[[#This Row],[category]]&amp;"|")-1)</f>
        <v>Home&amp;Kitchen</v>
      </c>
      <c r="E1197" s="3">
        <v>3249</v>
      </c>
      <c r="F1197" s="3">
        <v>7795</v>
      </c>
      <c r="G1197" s="2">
        <v>0.57999999999999996</v>
      </c>
      <c r="H1197">
        <v>4.2</v>
      </c>
      <c r="I1197" s="5">
        <v>4664</v>
      </c>
      <c r="J1197" t="s">
        <v>10357</v>
      </c>
      <c r="K1197" s="1" t="s">
        <v>10360</v>
      </c>
      <c r="L1197" t="str">
        <f>IF(amazon3[[#This Row],[discount_percentage]]&gt;=0.7,"70%+",
IF(amazon3[[#This Row],[discount_percentage]]&gt;=0.5,"50%-69%",
IF(amazon3[[#This Row],[discount_percentage]]&gt;=0.3,"30%-49%",
IF(amazon3[[#This Row],[discount_percentage]]&gt;=0.1,"10%-29%","Below 10%"))))</f>
        <v>50%-69%</v>
      </c>
      <c r="M1197" s="9" t="str">
        <f>IF(amazon3[[#This Row],[rating]]&gt;=4.5,"Excellent",
IF(amazon3[[#This Row],[rating]]&gt;=4,"Good",
IF(amazon3[[#This Row],[rating]]&gt;=3,"Average","Low")))</f>
        <v>Good</v>
      </c>
      <c r="N1197" s="6">
        <f>amazon3[[#This Row],[actual_price]]-amazon3[[#This Row],[discounted_price]]</f>
        <v>4546</v>
      </c>
    </row>
    <row r="1198" spans="1:14">
      <c r="A1198" t="s">
        <v>10361</v>
      </c>
      <c r="B1198" t="s">
        <v>10362</v>
      </c>
      <c r="C1198" t="s">
        <v>8938</v>
      </c>
      <c r="D1198" t="str">
        <f>LEFT(amazon3[[#This Row],[category]],FIND("|",amazon3[[#This Row],[category]]&amp;"|")-1)</f>
        <v>Home&amp;Kitchen</v>
      </c>
      <c r="E1198" s="3">
        <v>4280</v>
      </c>
      <c r="F1198" s="3">
        <v>5995</v>
      </c>
      <c r="G1198" s="2">
        <v>0.28999999999999998</v>
      </c>
      <c r="H1198">
        <v>3.8</v>
      </c>
      <c r="I1198" s="5">
        <v>2112</v>
      </c>
      <c r="J1198" t="s">
        <v>10367</v>
      </c>
      <c r="K1198" s="1" t="s">
        <v>10370</v>
      </c>
      <c r="L1198" t="str">
        <f>IF(amazon3[[#This Row],[discount_percentage]]&gt;=0.7,"70%+",
IF(amazon3[[#This Row],[discount_percentage]]&gt;=0.5,"50%-69%",
IF(amazon3[[#This Row],[discount_percentage]]&gt;=0.3,"30%-49%",
IF(amazon3[[#This Row],[discount_percentage]]&gt;=0.1,"10%-29%","Below 10%"))))</f>
        <v>10%-29%</v>
      </c>
      <c r="M1198" s="9" t="str">
        <f>IF(amazon3[[#This Row],[rating]]&gt;=4.5,"Excellent",
IF(amazon3[[#This Row],[rating]]&gt;=4,"Good",
IF(amazon3[[#This Row],[rating]]&gt;=3,"Average","Low")))</f>
        <v>Average</v>
      </c>
      <c r="N1198" s="6">
        <f>amazon3[[#This Row],[actual_price]]-amazon3[[#This Row],[discounted_price]]</f>
        <v>1715</v>
      </c>
    </row>
    <row r="1199" spans="1:14">
      <c r="A1199" t="s">
        <v>10371</v>
      </c>
      <c r="B1199" t="s">
        <v>10372</v>
      </c>
      <c r="C1199" t="s">
        <v>10373</v>
      </c>
      <c r="D1199" t="str">
        <f>LEFT(amazon3[[#This Row],[category]],FIND("|",amazon3[[#This Row],[category]]&amp;"|")-1)</f>
        <v>Home&amp;Kitchen</v>
      </c>
      <c r="E1199" s="3">
        <v>189</v>
      </c>
      <c r="F1199" s="3">
        <v>299</v>
      </c>
      <c r="G1199" s="2">
        <v>0.37</v>
      </c>
      <c r="H1199">
        <v>4.2</v>
      </c>
      <c r="I1199" s="5">
        <v>2737</v>
      </c>
      <c r="J1199" t="s">
        <v>10378</v>
      </c>
      <c r="K1199" s="1" t="s">
        <v>10381</v>
      </c>
      <c r="L1199" t="str">
        <f>IF(amazon3[[#This Row],[discount_percentage]]&gt;=0.7,"70%+",
IF(amazon3[[#This Row],[discount_percentage]]&gt;=0.5,"50%-69%",
IF(amazon3[[#This Row],[discount_percentage]]&gt;=0.3,"30%-49%",
IF(amazon3[[#This Row],[discount_percentage]]&gt;=0.1,"10%-29%","Below 10%"))))</f>
        <v>30%-49%</v>
      </c>
      <c r="M1199" s="9" t="str">
        <f>IF(amazon3[[#This Row],[rating]]&gt;=4.5,"Excellent",
IF(amazon3[[#This Row],[rating]]&gt;=4,"Good",
IF(amazon3[[#This Row],[rating]]&gt;=3,"Average","Low")))</f>
        <v>Good</v>
      </c>
      <c r="N1199" s="6">
        <f>amazon3[[#This Row],[actual_price]]-amazon3[[#This Row],[discounted_price]]</f>
        <v>110</v>
      </c>
    </row>
    <row r="1200" spans="1:14">
      <c r="A1200" t="s">
        <v>10382</v>
      </c>
      <c r="B1200" t="s">
        <v>10383</v>
      </c>
      <c r="C1200" t="s">
        <v>9336</v>
      </c>
      <c r="D1200" t="str">
        <f>LEFT(amazon3[[#This Row],[category]],FIND("|",amazon3[[#This Row],[category]]&amp;"|")-1)</f>
        <v>Home&amp;Kitchen</v>
      </c>
      <c r="E1200" s="3">
        <v>1449</v>
      </c>
      <c r="F1200" s="3">
        <v>2349</v>
      </c>
      <c r="G1200" s="2">
        <v>0.38</v>
      </c>
      <c r="H1200">
        <v>3.9</v>
      </c>
      <c r="I1200" s="5">
        <v>9019</v>
      </c>
      <c r="J1200" t="s">
        <v>10388</v>
      </c>
      <c r="K1200" s="1" t="s">
        <v>10391</v>
      </c>
      <c r="L1200" t="str">
        <f>IF(amazon3[[#This Row],[discount_percentage]]&gt;=0.7,"70%+",
IF(amazon3[[#This Row],[discount_percentage]]&gt;=0.5,"50%-69%",
IF(amazon3[[#This Row],[discount_percentage]]&gt;=0.3,"30%-49%",
IF(amazon3[[#This Row],[discount_percentage]]&gt;=0.1,"10%-29%","Below 10%"))))</f>
        <v>30%-49%</v>
      </c>
      <c r="M1200" s="9" t="str">
        <f>IF(amazon3[[#This Row],[rating]]&gt;=4.5,"Excellent",
IF(amazon3[[#This Row],[rating]]&gt;=4,"Good",
IF(amazon3[[#This Row],[rating]]&gt;=3,"Average","Low")))</f>
        <v>Average</v>
      </c>
      <c r="N1200" s="6">
        <f>amazon3[[#This Row],[actual_price]]-amazon3[[#This Row],[discounted_price]]</f>
        <v>900</v>
      </c>
    </row>
    <row r="1201" spans="1:14">
      <c r="A1201" t="s">
        <v>10392</v>
      </c>
      <c r="B1201" t="s">
        <v>10393</v>
      </c>
      <c r="C1201" t="s">
        <v>8927</v>
      </c>
      <c r="D1201" t="str">
        <f>LEFT(amazon3[[#This Row],[category]],FIND("|",amazon3[[#This Row],[category]]&amp;"|")-1)</f>
        <v>Home&amp;Kitchen</v>
      </c>
      <c r="E1201" s="3">
        <v>199</v>
      </c>
      <c r="F1201" s="3">
        <v>499</v>
      </c>
      <c r="G1201" s="2">
        <v>0.6</v>
      </c>
      <c r="H1201">
        <v>4</v>
      </c>
      <c r="I1201" s="5">
        <v>10234</v>
      </c>
      <c r="J1201" t="s">
        <v>10398</v>
      </c>
      <c r="K1201" s="1" t="s">
        <v>10401</v>
      </c>
      <c r="L1201" t="str">
        <f>IF(amazon3[[#This Row],[discount_percentage]]&gt;=0.7,"70%+",
IF(amazon3[[#This Row],[discount_percentage]]&gt;=0.5,"50%-69%",
IF(amazon3[[#This Row],[discount_percentage]]&gt;=0.3,"30%-49%",
IF(amazon3[[#This Row],[discount_percentage]]&gt;=0.1,"10%-29%","Below 10%"))))</f>
        <v>50%-69%</v>
      </c>
      <c r="M1201" s="9" t="str">
        <f>IF(amazon3[[#This Row],[rating]]&gt;=4.5,"Excellent",
IF(amazon3[[#This Row],[rating]]&gt;=4,"Good",
IF(amazon3[[#This Row],[rating]]&gt;=3,"Average","Low")))</f>
        <v>Good</v>
      </c>
      <c r="N1201" s="6">
        <f>amazon3[[#This Row],[actual_price]]-amazon3[[#This Row],[discounted_price]]</f>
        <v>300</v>
      </c>
    </row>
    <row r="1202" spans="1:14">
      <c r="A1202" t="s">
        <v>10402</v>
      </c>
      <c r="B1202" t="s">
        <v>10403</v>
      </c>
      <c r="C1202" t="s">
        <v>10404</v>
      </c>
      <c r="D1202" t="str">
        <f>LEFT(amazon3[[#This Row],[category]],FIND("|",amazon3[[#This Row],[category]]&amp;"|")-1)</f>
        <v>Home&amp;Kitchen</v>
      </c>
      <c r="E1202" s="3">
        <v>474</v>
      </c>
      <c r="F1202" s="3">
        <v>1299</v>
      </c>
      <c r="G1202" s="2">
        <v>0.64</v>
      </c>
      <c r="H1202">
        <v>4.0999999999999996</v>
      </c>
      <c r="I1202" s="5">
        <v>550</v>
      </c>
      <c r="J1202" t="s">
        <v>10409</v>
      </c>
      <c r="K1202" s="1" t="s">
        <v>10412</v>
      </c>
      <c r="L1202" t="str">
        <f>IF(amazon3[[#This Row],[discount_percentage]]&gt;=0.7,"70%+",
IF(amazon3[[#This Row],[discount_percentage]]&gt;=0.5,"50%-69%",
IF(amazon3[[#This Row],[discount_percentage]]&gt;=0.3,"30%-49%",
IF(amazon3[[#This Row],[discount_percentage]]&gt;=0.1,"10%-29%","Below 10%"))))</f>
        <v>50%-69%</v>
      </c>
      <c r="M1202" s="9" t="str">
        <f>IF(amazon3[[#This Row],[rating]]&gt;=4.5,"Excellent",
IF(amazon3[[#This Row],[rating]]&gt;=4,"Good",
IF(amazon3[[#This Row],[rating]]&gt;=3,"Average","Low")))</f>
        <v>Good</v>
      </c>
      <c r="N1202" s="6">
        <f>amazon3[[#This Row],[actual_price]]-amazon3[[#This Row],[discounted_price]]</f>
        <v>825</v>
      </c>
    </row>
    <row r="1203" spans="1:14">
      <c r="A1203" t="s">
        <v>10413</v>
      </c>
      <c r="B1203" t="s">
        <v>10414</v>
      </c>
      <c r="C1203" t="s">
        <v>8728</v>
      </c>
      <c r="D1203" t="str">
        <f>LEFT(amazon3[[#This Row],[category]],FIND("|",amazon3[[#This Row],[category]]&amp;"|")-1)</f>
        <v>Home&amp;Kitchen</v>
      </c>
      <c r="E1203" s="3">
        <v>279</v>
      </c>
      <c r="F1203" s="3">
        <v>499</v>
      </c>
      <c r="G1203" s="2">
        <v>0.44</v>
      </c>
      <c r="H1203">
        <v>4.8</v>
      </c>
      <c r="I1203" s="5">
        <v>28</v>
      </c>
      <c r="J1203" t="s">
        <v>10419</v>
      </c>
      <c r="K1203" s="1" t="s">
        <v>10422</v>
      </c>
      <c r="L1203" t="str">
        <f>IF(amazon3[[#This Row],[discount_percentage]]&gt;=0.7,"70%+",
IF(amazon3[[#This Row],[discount_percentage]]&gt;=0.5,"50%-69%",
IF(amazon3[[#This Row],[discount_percentage]]&gt;=0.3,"30%-49%",
IF(amazon3[[#This Row],[discount_percentage]]&gt;=0.1,"10%-29%","Below 10%"))))</f>
        <v>30%-49%</v>
      </c>
      <c r="M1203" s="9" t="str">
        <f>IF(amazon3[[#This Row],[rating]]&gt;=4.5,"Excellent",
IF(amazon3[[#This Row],[rating]]&gt;=4,"Good",
IF(amazon3[[#This Row],[rating]]&gt;=3,"Average","Low")))</f>
        <v>Excellent</v>
      </c>
      <c r="N1203" s="6">
        <f>amazon3[[#This Row],[actual_price]]-amazon3[[#This Row],[discounted_price]]</f>
        <v>220</v>
      </c>
    </row>
    <row r="1204" spans="1:14">
      <c r="A1204" t="s">
        <v>10423</v>
      </c>
      <c r="B1204" t="s">
        <v>10424</v>
      </c>
      <c r="C1204" t="s">
        <v>9336</v>
      </c>
      <c r="D1204" t="str">
        <f>LEFT(amazon3[[#This Row],[category]],FIND("|",amazon3[[#This Row],[category]]&amp;"|")-1)</f>
        <v>Home&amp;Kitchen</v>
      </c>
      <c r="E1204" s="3">
        <v>1999</v>
      </c>
      <c r="F1204" s="3">
        <v>4775</v>
      </c>
      <c r="G1204" s="2">
        <v>0.57999999999999996</v>
      </c>
      <c r="H1204">
        <v>4.2</v>
      </c>
      <c r="I1204" s="5">
        <v>1353</v>
      </c>
      <c r="J1204" t="s">
        <v>10429</v>
      </c>
      <c r="K1204" s="1" t="s">
        <v>10432</v>
      </c>
      <c r="L1204" t="str">
        <f>IF(amazon3[[#This Row],[discount_percentage]]&gt;=0.7,"70%+",
IF(amazon3[[#This Row],[discount_percentage]]&gt;=0.5,"50%-69%",
IF(amazon3[[#This Row],[discount_percentage]]&gt;=0.3,"30%-49%",
IF(amazon3[[#This Row],[discount_percentage]]&gt;=0.1,"10%-29%","Below 10%"))))</f>
        <v>50%-69%</v>
      </c>
      <c r="M1204" s="9" t="str">
        <f>IF(amazon3[[#This Row],[rating]]&gt;=4.5,"Excellent",
IF(amazon3[[#This Row],[rating]]&gt;=4,"Good",
IF(amazon3[[#This Row],[rating]]&gt;=3,"Average","Low")))</f>
        <v>Good</v>
      </c>
      <c r="N1204" s="6">
        <f>amazon3[[#This Row],[actual_price]]-amazon3[[#This Row],[discounted_price]]</f>
        <v>2776</v>
      </c>
    </row>
    <row r="1205" spans="1:14">
      <c r="A1205" t="s">
        <v>10433</v>
      </c>
      <c r="B1205" t="s">
        <v>10434</v>
      </c>
      <c r="C1205" t="s">
        <v>8614</v>
      </c>
      <c r="D1205" t="str">
        <f>LEFT(amazon3[[#This Row],[category]],FIND("|",amazon3[[#This Row],[category]]&amp;"|")-1)</f>
        <v>Home&amp;Kitchen</v>
      </c>
      <c r="E1205" s="3">
        <v>799</v>
      </c>
      <c r="F1205" s="3">
        <v>1230</v>
      </c>
      <c r="G1205" s="2">
        <v>0.35</v>
      </c>
      <c r="H1205">
        <v>4.0999999999999996</v>
      </c>
      <c r="I1205" s="5">
        <v>2138</v>
      </c>
      <c r="J1205" t="s">
        <v>10439</v>
      </c>
      <c r="K1205" s="1" t="s">
        <v>10442</v>
      </c>
      <c r="L1205" t="str">
        <f>IF(amazon3[[#This Row],[discount_percentage]]&gt;=0.7,"70%+",
IF(amazon3[[#This Row],[discount_percentage]]&gt;=0.5,"50%-69%",
IF(amazon3[[#This Row],[discount_percentage]]&gt;=0.3,"30%-49%",
IF(amazon3[[#This Row],[discount_percentage]]&gt;=0.1,"10%-29%","Below 10%"))))</f>
        <v>30%-49%</v>
      </c>
      <c r="M1205" s="9" t="str">
        <f>IF(amazon3[[#This Row],[rating]]&gt;=4.5,"Excellent",
IF(amazon3[[#This Row],[rating]]&gt;=4,"Good",
IF(amazon3[[#This Row],[rating]]&gt;=3,"Average","Low")))</f>
        <v>Good</v>
      </c>
      <c r="N1205" s="6">
        <f>amazon3[[#This Row],[actual_price]]-amazon3[[#This Row],[discounted_price]]</f>
        <v>431</v>
      </c>
    </row>
    <row r="1206" spans="1:14">
      <c r="A1206" t="s">
        <v>10443</v>
      </c>
      <c r="B1206" t="s">
        <v>10444</v>
      </c>
      <c r="C1206" t="s">
        <v>9233</v>
      </c>
      <c r="D1206" t="str">
        <f>LEFT(amazon3[[#This Row],[category]],FIND("|",amazon3[[#This Row],[category]]&amp;"|")-1)</f>
        <v>Home&amp;Kitchen</v>
      </c>
      <c r="E1206" s="3">
        <v>949</v>
      </c>
      <c r="F1206" s="3">
        <v>1999</v>
      </c>
      <c r="G1206" s="2">
        <v>0.53</v>
      </c>
      <c r="H1206">
        <v>4</v>
      </c>
      <c r="I1206" s="5">
        <v>1679</v>
      </c>
      <c r="J1206" t="s">
        <v>10449</v>
      </c>
      <c r="K1206" s="1" t="s">
        <v>10452</v>
      </c>
      <c r="L1206" t="str">
        <f>IF(amazon3[[#This Row],[discount_percentage]]&gt;=0.7,"70%+",
IF(amazon3[[#This Row],[discount_percentage]]&gt;=0.5,"50%-69%",
IF(amazon3[[#This Row],[discount_percentage]]&gt;=0.3,"30%-49%",
IF(amazon3[[#This Row],[discount_percentage]]&gt;=0.1,"10%-29%","Below 10%"))))</f>
        <v>50%-69%</v>
      </c>
      <c r="M1206" s="9" t="str">
        <f>IF(amazon3[[#This Row],[rating]]&gt;=4.5,"Excellent",
IF(amazon3[[#This Row],[rating]]&gt;=4,"Good",
IF(amazon3[[#This Row],[rating]]&gt;=3,"Average","Low")))</f>
        <v>Good</v>
      </c>
      <c r="N1206" s="6">
        <f>amazon3[[#This Row],[actual_price]]-amazon3[[#This Row],[discounted_price]]</f>
        <v>1050</v>
      </c>
    </row>
    <row r="1207" spans="1:14">
      <c r="A1207" t="s">
        <v>10453</v>
      </c>
      <c r="B1207" t="s">
        <v>10454</v>
      </c>
      <c r="C1207" t="s">
        <v>10455</v>
      </c>
      <c r="D1207" t="str">
        <f>LEFT(amazon3[[#This Row],[category]],FIND("|",amazon3[[#This Row],[category]]&amp;"|")-1)</f>
        <v>Home&amp;Kitchen</v>
      </c>
      <c r="E1207" s="3">
        <v>3657.66</v>
      </c>
      <c r="F1207" s="3">
        <v>5156</v>
      </c>
      <c r="G1207" s="2">
        <v>0.28999999999999998</v>
      </c>
      <c r="H1207">
        <v>3.9</v>
      </c>
      <c r="I1207" s="5">
        <v>12837</v>
      </c>
      <c r="J1207" t="s">
        <v>10460</v>
      </c>
      <c r="K1207" s="1" t="s">
        <v>10463</v>
      </c>
      <c r="L1207" t="str">
        <f>IF(amazon3[[#This Row],[discount_percentage]]&gt;=0.7,"70%+",
IF(amazon3[[#This Row],[discount_percentage]]&gt;=0.5,"50%-69%",
IF(amazon3[[#This Row],[discount_percentage]]&gt;=0.3,"30%-49%",
IF(amazon3[[#This Row],[discount_percentage]]&gt;=0.1,"10%-29%","Below 10%"))))</f>
        <v>10%-29%</v>
      </c>
      <c r="M1207" s="9" t="str">
        <f>IF(amazon3[[#This Row],[rating]]&gt;=4.5,"Excellent",
IF(amazon3[[#This Row],[rating]]&gt;=4,"Good",
IF(amazon3[[#This Row],[rating]]&gt;=3,"Average","Low")))</f>
        <v>Average</v>
      </c>
      <c r="N1207" s="6">
        <f>amazon3[[#This Row],[actual_price]]-amazon3[[#This Row],[discounted_price]]</f>
        <v>1498.3400000000001</v>
      </c>
    </row>
    <row r="1208" spans="1:14">
      <c r="A1208" t="s">
        <v>10464</v>
      </c>
      <c r="B1208" t="s">
        <v>10465</v>
      </c>
      <c r="C1208" t="s">
        <v>10466</v>
      </c>
      <c r="D1208" t="str">
        <f>LEFT(amazon3[[#This Row],[category]],FIND("|",amazon3[[#This Row],[category]]&amp;"|")-1)</f>
        <v>Home&amp;Kitchen</v>
      </c>
      <c r="E1208" s="3">
        <v>1699</v>
      </c>
      <c r="F1208" s="3">
        <v>1999</v>
      </c>
      <c r="G1208" s="2">
        <v>0.15</v>
      </c>
      <c r="H1208">
        <v>4.0999999999999996</v>
      </c>
      <c r="I1208" s="5">
        <v>8873</v>
      </c>
      <c r="J1208" t="s">
        <v>10471</v>
      </c>
      <c r="K1208" s="1" t="s">
        <v>10474</v>
      </c>
      <c r="L1208" t="str">
        <f>IF(amazon3[[#This Row],[discount_percentage]]&gt;=0.7,"70%+",
IF(amazon3[[#This Row],[discount_percentage]]&gt;=0.5,"50%-69%",
IF(amazon3[[#This Row],[discount_percentage]]&gt;=0.3,"30%-49%",
IF(amazon3[[#This Row],[discount_percentage]]&gt;=0.1,"10%-29%","Below 10%"))))</f>
        <v>10%-29%</v>
      </c>
      <c r="M1208" s="9" t="str">
        <f>IF(amazon3[[#This Row],[rating]]&gt;=4.5,"Excellent",
IF(amazon3[[#This Row],[rating]]&gt;=4,"Good",
IF(amazon3[[#This Row],[rating]]&gt;=3,"Average","Low")))</f>
        <v>Good</v>
      </c>
      <c r="N1208" s="6">
        <f>amazon3[[#This Row],[actual_price]]-amazon3[[#This Row],[discounted_price]]</f>
        <v>300</v>
      </c>
    </row>
    <row r="1209" spans="1:14">
      <c r="A1209" t="s">
        <v>10475</v>
      </c>
      <c r="B1209" t="s">
        <v>10476</v>
      </c>
      <c r="C1209" t="s">
        <v>8938</v>
      </c>
      <c r="D1209" t="str">
        <f>LEFT(amazon3[[#This Row],[category]],FIND("|",amazon3[[#This Row],[category]]&amp;"|")-1)</f>
        <v>Home&amp;Kitchen</v>
      </c>
      <c r="E1209" s="3">
        <v>1849</v>
      </c>
      <c r="F1209" s="3">
        <v>2095</v>
      </c>
      <c r="G1209" s="2">
        <v>0.12</v>
      </c>
      <c r="H1209">
        <v>4.3</v>
      </c>
      <c r="I1209" s="5">
        <v>7681</v>
      </c>
      <c r="J1209" t="s">
        <v>10481</v>
      </c>
      <c r="K1209" s="1" t="s">
        <v>10484</v>
      </c>
      <c r="L1209" t="str">
        <f>IF(amazon3[[#This Row],[discount_percentage]]&gt;=0.7,"70%+",
IF(amazon3[[#This Row],[discount_percentage]]&gt;=0.5,"50%-69%",
IF(amazon3[[#This Row],[discount_percentage]]&gt;=0.3,"30%-49%",
IF(amazon3[[#This Row],[discount_percentage]]&gt;=0.1,"10%-29%","Below 10%"))))</f>
        <v>10%-29%</v>
      </c>
      <c r="M1209" s="9" t="str">
        <f>IF(amazon3[[#This Row],[rating]]&gt;=4.5,"Excellent",
IF(amazon3[[#This Row],[rating]]&gt;=4,"Good",
IF(amazon3[[#This Row],[rating]]&gt;=3,"Average","Low")))</f>
        <v>Good</v>
      </c>
      <c r="N1209" s="6">
        <f>amazon3[[#This Row],[actual_price]]-amazon3[[#This Row],[discounted_price]]</f>
        <v>246</v>
      </c>
    </row>
    <row r="1210" spans="1:14">
      <c r="A1210" t="s">
        <v>10485</v>
      </c>
      <c r="B1210" t="s">
        <v>10486</v>
      </c>
      <c r="C1210" t="s">
        <v>8603</v>
      </c>
      <c r="D1210" t="str">
        <f>LEFT(amazon3[[#This Row],[category]],FIND("|",amazon3[[#This Row],[category]]&amp;"|")-1)</f>
        <v>Home&amp;Kitchen</v>
      </c>
      <c r="E1210" s="3">
        <v>12499</v>
      </c>
      <c r="F1210" s="3">
        <v>19825</v>
      </c>
      <c r="G1210" s="2">
        <v>0.37</v>
      </c>
      <c r="H1210">
        <v>4.0999999999999996</v>
      </c>
      <c r="I1210" s="5">
        <v>322</v>
      </c>
      <c r="J1210" t="s">
        <v>10491</v>
      </c>
      <c r="K1210" s="1" t="s">
        <v>10494</v>
      </c>
      <c r="L1210" t="str">
        <f>IF(amazon3[[#This Row],[discount_percentage]]&gt;=0.7,"70%+",
IF(amazon3[[#This Row],[discount_percentage]]&gt;=0.5,"50%-69%",
IF(amazon3[[#This Row],[discount_percentage]]&gt;=0.3,"30%-49%",
IF(amazon3[[#This Row],[discount_percentage]]&gt;=0.1,"10%-29%","Below 10%"))))</f>
        <v>30%-49%</v>
      </c>
      <c r="M1210" s="9" t="str">
        <f>IF(amazon3[[#This Row],[rating]]&gt;=4.5,"Excellent",
IF(amazon3[[#This Row],[rating]]&gt;=4,"Good",
IF(amazon3[[#This Row],[rating]]&gt;=3,"Average","Low")))</f>
        <v>Good</v>
      </c>
      <c r="N1210" s="6">
        <f>amazon3[[#This Row],[actual_price]]-amazon3[[#This Row],[discounted_price]]</f>
        <v>7326</v>
      </c>
    </row>
    <row r="1211" spans="1:14">
      <c r="A1211" t="s">
        <v>10495</v>
      </c>
      <c r="B1211" t="s">
        <v>10496</v>
      </c>
      <c r="C1211" t="s">
        <v>8739</v>
      </c>
      <c r="D1211" t="str">
        <f>LEFT(amazon3[[#This Row],[category]],FIND("|",amazon3[[#This Row],[category]]&amp;"|")-1)</f>
        <v>Home&amp;Kitchen</v>
      </c>
      <c r="E1211" s="3">
        <v>1099</v>
      </c>
      <c r="F1211" s="3">
        <v>1920</v>
      </c>
      <c r="G1211" s="2">
        <v>0.43</v>
      </c>
      <c r="H1211">
        <v>4.2</v>
      </c>
      <c r="I1211" s="5">
        <v>9772</v>
      </c>
      <c r="J1211" t="s">
        <v>10501</v>
      </c>
      <c r="K1211" s="1" t="s">
        <v>10504</v>
      </c>
      <c r="L1211" t="str">
        <f>IF(amazon3[[#This Row],[discount_percentage]]&gt;=0.7,"70%+",
IF(amazon3[[#This Row],[discount_percentage]]&gt;=0.5,"50%-69%",
IF(amazon3[[#This Row],[discount_percentage]]&gt;=0.3,"30%-49%",
IF(amazon3[[#This Row],[discount_percentage]]&gt;=0.1,"10%-29%","Below 10%"))))</f>
        <v>30%-49%</v>
      </c>
      <c r="M1211" s="9" t="str">
        <f>IF(amazon3[[#This Row],[rating]]&gt;=4.5,"Excellent",
IF(amazon3[[#This Row],[rating]]&gt;=4,"Good",
IF(amazon3[[#This Row],[rating]]&gt;=3,"Average","Low")))</f>
        <v>Good</v>
      </c>
      <c r="N1211" s="6">
        <f>amazon3[[#This Row],[actual_price]]-amazon3[[#This Row],[discounted_price]]</f>
        <v>821</v>
      </c>
    </row>
    <row r="1212" spans="1:14">
      <c r="A1212" t="s">
        <v>10505</v>
      </c>
      <c r="B1212" t="s">
        <v>10506</v>
      </c>
      <c r="C1212" t="s">
        <v>10140</v>
      </c>
      <c r="D1212" t="str">
        <f>LEFT(amazon3[[#This Row],[category]],FIND("|",amazon3[[#This Row],[category]]&amp;"|")-1)</f>
        <v>Home&amp;Kitchen</v>
      </c>
      <c r="E1212" s="3">
        <v>8199</v>
      </c>
      <c r="F1212" s="3">
        <v>16000</v>
      </c>
      <c r="G1212" s="2">
        <v>0.49</v>
      </c>
      <c r="H1212">
        <v>3.9</v>
      </c>
      <c r="I1212" s="5">
        <v>18497</v>
      </c>
      <c r="J1212" t="s">
        <v>10511</v>
      </c>
      <c r="K1212" s="1" t="s">
        <v>10514</v>
      </c>
      <c r="L1212" t="str">
        <f>IF(amazon3[[#This Row],[discount_percentage]]&gt;=0.7,"70%+",
IF(amazon3[[#This Row],[discount_percentage]]&gt;=0.5,"50%-69%",
IF(amazon3[[#This Row],[discount_percentage]]&gt;=0.3,"30%-49%",
IF(amazon3[[#This Row],[discount_percentage]]&gt;=0.1,"10%-29%","Below 10%"))))</f>
        <v>30%-49%</v>
      </c>
      <c r="M1212" s="9" t="str">
        <f>IF(amazon3[[#This Row],[rating]]&gt;=4.5,"Excellent",
IF(amazon3[[#This Row],[rating]]&gt;=4,"Good",
IF(amazon3[[#This Row],[rating]]&gt;=3,"Average","Low")))</f>
        <v>Average</v>
      </c>
      <c r="N1212" s="6">
        <f>amazon3[[#This Row],[actual_price]]-amazon3[[#This Row],[discounted_price]]</f>
        <v>7801</v>
      </c>
    </row>
    <row r="1213" spans="1:14">
      <c r="A1213" t="s">
        <v>10515</v>
      </c>
      <c r="B1213" t="s">
        <v>10516</v>
      </c>
      <c r="C1213" t="s">
        <v>8979</v>
      </c>
      <c r="D1213" t="str">
        <f>LEFT(amazon3[[#This Row],[category]],FIND("|",amazon3[[#This Row],[category]]&amp;"|")-1)</f>
        <v>Home&amp;Kitchen</v>
      </c>
      <c r="E1213" s="3">
        <v>499</v>
      </c>
      <c r="F1213" s="3">
        <v>2199</v>
      </c>
      <c r="G1213" s="2">
        <v>0.77</v>
      </c>
      <c r="H1213">
        <v>3.7</v>
      </c>
      <c r="I1213" s="5">
        <v>53</v>
      </c>
      <c r="J1213" t="s">
        <v>10521</v>
      </c>
      <c r="K1213" s="1" t="s">
        <v>10524</v>
      </c>
      <c r="L1213" t="str">
        <f>IF(amazon3[[#This Row],[discount_percentage]]&gt;=0.7,"70%+",
IF(amazon3[[#This Row],[discount_percentage]]&gt;=0.5,"50%-69%",
IF(amazon3[[#This Row],[discount_percentage]]&gt;=0.3,"30%-49%",
IF(amazon3[[#This Row],[discount_percentage]]&gt;=0.1,"10%-29%","Below 10%"))))</f>
        <v>70%+</v>
      </c>
      <c r="M1213" s="9" t="str">
        <f>IF(amazon3[[#This Row],[rating]]&gt;=4.5,"Excellent",
IF(amazon3[[#This Row],[rating]]&gt;=4,"Good",
IF(amazon3[[#This Row],[rating]]&gt;=3,"Average","Low")))</f>
        <v>Average</v>
      </c>
      <c r="N1213" s="6">
        <f>amazon3[[#This Row],[actual_price]]-amazon3[[#This Row],[discounted_price]]</f>
        <v>1700</v>
      </c>
    </row>
    <row r="1214" spans="1:14">
      <c r="A1214" t="s">
        <v>10525</v>
      </c>
      <c r="B1214" t="s">
        <v>10526</v>
      </c>
      <c r="C1214" t="s">
        <v>9010</v>
      </c>
      <c r="D1214" t="str">
        <f>LEFT(amazon3[[#This Row],[category]],FIND("|",amazon3[[#This Row],[category]]&amp;"|")-1)</f>
        <v>Home&amp;Kitchen</v>
      </c>
      <c r="E1214" s="3">
        <v>6999</v>
      </c>
      <c r="F1214" s="3">
        <v>14999</v>
      </c>
      <c r="G1214" s="2">
        <v>0.53</v>
      </c>
      <c r="H1214">
        <v>4.0999999999999996</v>
      </c>
      <c r="I1214" s="5">
        <v>1728</v>
      </c>
      <c r="J1214" t="s">
        <v>10531</v>
      </c>
      <c r="K1214" s="1" t="s">
        <v>10534</v>
      </c>
      <c r="L1214" t="str">
        <f>IF(amazon3[[#This Row],[discount_percentage]]&gt;=0.7,"70%+",
IF(amazon3[[#This Row],[discount_percentage]]&gt;=0.5,"50%-69%",
IF(amazon3[[#This Row],[discount_percentage]]&gt;=0.3,"30%-49%",
IF(amazon3[[#This Row],[discount_percentage]]&gt;=0.1,"10%-29%","Below 10%"))))</f>
        <v>50%-69%</v>
      </c>
      <c r="M1214" s="9" t="str">
        <f>IF(amazon3[[#This Row],[rating]]&gt;=4.5,"Excellent",
IF(amazon3[[#This Row],[rating]]&gt;=4,"Good",
IF(amazon3[[#This Row],[rating]]&gt;=3,"Average","Low")))</f>
        <v>Good</v>
      </c>
      <c r="N1214" s="6">
        <f>amazon3[[#This Row],[actual_price]]-amazon3[[#This Row],[discounted_price]]</f>
        <v>8000</v>
      </c>
    </row>
    <row r="1215" spans="1:14">
      <c r="A1215" t="s">
        <v>10535</v>
      </c>
      <c r="B1215" t="s">
        <v>10536</v>
      </c>
      <c r="C1215" t="s">
        <v>9325</v>
      </c>
      <c r="D1215" t="str">
        <f>LEFT(amazon3[[#This Row],[category]],FIND("|",amazon3[[#This Row],[category]]&amp;"|")-1)</f>
        <v>Home&amp;Kitchen</v>
      </c>
      <c r="E1215" s="3">
        <v>1595</v>
      </c>
      <c r="F1215" s="3">
        <v>1799</v>
      </c>
      <c r="G1215" s="2">
        <v>0.11</v>
      </c>
      <c r="H1215">
        <v>4</v>
      </c>
      <c r="I1215" s="5">
        <v>2877</v>
      </c>
      <c r="J1215" t="s">
        <v>10541</v>
      </c>
      <c r="K1215" s="1" t="s">
        <v>10544</v>
      </c>
      <c r="L1215" t="str">
        <f>IF(amazon3[[#This Row],[discount_percentage]]&gt;=0.7,"70%+",
IF(amazon3[[#This Row],[discount_percentage]]&gt;=0.5,"50%-69%",
IF(amazon3[[#This Row],[discount_percentage]]&gt;=0.3,"30%-49%",
IF(amazon3[[#This Row],[discount_percentage]]&gt;=0.1,"10%-29%","Below 10%"))))</f>
        <v>10%-29%</v>
      </c>
      <c r="M1215" s="9" t="str">
        <f>IF(amazon3[[#This Row],[rating]]&gt;=4.5,"Excellent",
IF(amazon3[[#This Row],[rating]]&gt;=4,"Good",
IF(amazon3[[#This Row],[rating]]&gt;=3,"Average","Low")))</f>
        <v>Good</v>
      </c>
      <c r="N1215" s="6">
        <f>amazon3[[#This Row],[actual_price]]-amazon3[[#This Row],[discounted_price]]</f>
        <v>204</v>
      </c>
    </row>
    <row r="1216" spans="1:14">
      <c r="A1216" t="s">
        <v>10545</v>
      </c>
      <c r="B1216" t="s">
        <v>10546</v>
      </c>
      <c r="C1216" t="s">
        <v>8739</v>
      </c>
      <c r="D1216" t="str">
        <f>LEFT(amazon3[[#This Row],[category]],FIND("|",amazon3[[#This Row],[category]]&amp;"|")-1)</f>
        <v>Home&amp;Kitchen</v>
      </c>
      <c r="E1216" s="3">
        <v>1049</v>
      </c>
      <c r="F1216" s="3">
        <v>1950</v>
      </c>
      <c r="G1216" s="2">
        <v>0.46</v>
      </c>
      <c r="H1216">
        <v>3.8</v>
      </c>
      <c r="I1216" s="5">
        <v>250</v>
      </c>
      <c r="J1216" t="s">
        <v>10551</v>
      </c>
      <c r="K1216" s="1" t="s">
        <v>10554</v>
      </c>
      <c r="L1216" t="str">
        <f>IF(amazon3[[#This Row],[discount_percentage]]&gt;=0.7,"70%+",
IF(amazon3[[#This Row],[discount_percentage]]&gt;=0.5,"50%-69%",
IF(amazon3[[#This Row],[discount_percentage]]&gt;=0.3,"30%-49%",
IF(amazon3[[#This Row],[discount_percentage]]&gt;=0.1,"10%-29%","Below 10%"))))</f>
        <v>30%-49%</v>
      </c>
      <c r="M1216" s="9" t="str">
        <f>IF(amazon3[[#This Row],[rating]]&gt;=4.5,"Excellent",
IF(amazon3[[#This Row],[rating]]&gt;=4,"Good",
IF(amazon3[[#This Row],[rating]]&gt;=3,"Average","Low")))</f>
        <v>Average</v>
      </c>
      <c r="N1216" s="6">
        <f>amazon3[[#This Row],[actual_price]]-amazon3[[#This Row],[discounted_price]]</f>
        <v>901</v>
      </c>
    </row>
    <row r="1217" spans="1:14">
      <c r="A1217" t="s">
        <v>10555</v>
      </c>
      <c r="B1217" t="s">
        <v>10556</v>
      </c>
      <c r="C1217" t="s">
        <v>8803</v>
      </c>
      <c r="D1217" t="str">
        <f>LEFT(amazon3[[#This Row],[category]],FIND("|",amazon3[[#This Row],[category]]&amp;"|")-1)</f>
        <v>Home&amp;Kitchen</v>
      </c>
      <c r="E1217" s="3">
        <v>1182</v>
      </c>
      <c r="F1217" s="3">
        <v>2995</v>
      </c>
      <c r="G1217" s="2">
        <v>0.61</v>
      </c>
      <c r="H1217">
        <v>4.2</v>
      </c>
      <c r="I1217" s="5">
        <v>5178</v>
      </c>
      <c r="J1217" t="s">
        <v>10561</v>
      </c>
      <c r="K1217" s="1" t="s">
        <v>10564</v>
      </c>
      <c r="L1217" t="str">
        <f>IF(amazon3[[#This Row],[discount_percentage]]&gt;=0.7,"70%+",
IF(amazon3[[#This Row],[discount_percentage]]&gt;=0.5,"50%-69%",
IF(amazon3[[#This Row],[discount_percentage]]&gt;=0.3,"30%-49%",
IF(amazon3[[#This Row],[discount_percentage]]&gt;=0.1,"10%-29%","Below 10%"))))</f>
        <v>50%-69%</v>
      </c>
      <c r="M1217" s="9" t="str">
        <f>IF(amazon3[[#This Row],[rating]]&gt;=4.5,"Excellent",
IF(amazon3[[#This Row],[rating]]&gt;=4,"Good",
IF(amazon3[[#This Row],[rating]]&gt;=3,"Average","Low")))</f>
        <v>Good</v>
      </c>
      <c r="N1217" s="6">
        <f>amazon3[[#This Row],[actual_price]]-amazon3[[#This Row],[discounted_price]]</f>
        <v>1813</v>
      </c>
    </row>
    <row r="1218" spans="1:14">
      <c r="A1218" t="s">
        <v>10565</v>
      </c>
      <c r="B1218" t="s">
        <v>10566</v>
      </c>
      <c r="C1218" t="s">
        <v>8614</v>
      </c>
      <c r="D1218" t="str">
        <f>LEFT(amazon3[[#This Row],[category]],FIND("|",amazon3[[#This Row],[category]]&amp;"|")-1)</f>
        <v>Home&amp;Kitchen</v>
      </c>
      <c r="E1218" s="3">
        <v>499</v>
      </c>
      <c r="F1218" s="3">
        <v>999</v>
      </c>
      <c r="G1218" s="2">
        <v>0.5</v>
      </c>
      <c r="H1218">
        <v>4.5999999999999996</v>
      </c>
      <c r="I1218" s="5">
        <v>79</v>
      </c>
      <c r="J1218" t="s">
        <v>10571</v>
      </c>
      <c r="K1218" s="1" t="s">
        <v>10574</v>
      </c>
      <c r="L1218" t="str">
        <f>IF(amazon3[[#This Row],[discount_percentage]]&gt;=0.7,"70%+",
IF(amazon3[[#This Row],[discount_percentage]]&gt;=0.5,"50%-69%",
IF(amazon3[[#This Row],[discount_percentage]]&gt;=0.3,"30%-49%",
IF(amazon3[[#This Row],[discount_percentage]]&gt;=0.1,"10%-29%","Below 10%"))))</f>
        <v>50%-69%</v>
      </c>
      <c r="M1218" s="9" t="str">
        <f>IF(amazon3[[#This Row],[rating]]&gt;=4.5,"Excellent",
IF(amazon3[[#This Row],[rating]]&gt;=4,"Good",
IF(amazon3[[#This Row],[rating]]&gt;=3,"Average","Low")))</f>
        <v>Excellent</v>
      </c>
      <c r="N1218" s="6">
        <f>amazon3[[#This Row],[actual_price]]-amazon3[[#This Row],[discounted_price]]</f>
        <v>500</v>
      </c>
    </row>
    <row r="1219" spans="1:14">
      <c r="A1219" t="s">
        <v>10575</v>
      </c>
      <c r="B1219" t="s">
        <v>10576</v>
      </c>
      <c r="C1219" t="s">
        <v>10129</v>
      </c>
      <c r="D1219" t="str">
        <f>LEFT(amazon3[[#This Row],[category]],FIND("|",amazon3[[#This Row],[category]]&amp;"|")-1)</f>
        <v>Home&amp;Kitchen</v>
      </c>
      <c r="E1219" s="3">
        <v>8799</v>
      </c>
      <c r="F1219" s="3">
        <v>11995</v>
      </c>
      <c r="G1219" s="2">
        <v>0.27</v>
      </c>
      <c r="H1219">
        <v>4.0999999999999996</v>
      </c>
      <c r="I1219" s="5">
        <v>4157</v>
      </c>
      <c r="J1219" t="s">
        <v>10581</v>
      </c>
      <c r="K1219" s="1" t="s">
        <v>10584</v>
      </c>
      <c r="L1219" t="str">
        <f>IF(amazon3[[#This Row],[discount_percentage]]&gt;=0.7,"70%+",
IF(amazon3[[#This Row],[discount_percentage]]&gt;=0.5,"50%-69%",
IF(amazon3[[#This Row],[discount_percentage]]&gt;=0.3,"30%-49%",
IF(amazon3[[#This Row],[discount_percentage]]&gt;=0.1,"10%-29%","Below 10%"))))</f>
        <v>10%-29%</v>
      </c>
      <c r="M1219" s="9" t="str">
        <f>IF(amazon3[[#This Row],[rating]]&gt;=4.5,"Excellent",
IF(amazon3[[#This Row],[rating]]&gt;=4,"Good",
IF(amazon3[[#This Row],[rating]]&gt;=3,"Average","Low")))</f>
        <v>Good</v>
      </c>
      <c r="N1219" s="6">
        <f>amazon3[[#This Row],[actual_price]]-amazon3[[#This Row],[discounted_price]]</f>
        <v>3196</v>
      </c>
    </row>
    <row r="1220" spans="1:14">
      <c r="A1220" t="s">
        <v>10585</v>
      </c>
      <c r="B1220" t="s">
        <v>10586</v>
      </c>
      <c r="C1220" t="s">
        <v>8592</v>
      </c>
      <c r="D1220" t="str">
        <f>LEFT(amazon3[[#This Row],[category]],FIND("|",amazon3[[#This Row],[category]]&amp;"|")-1)</f>
        <v>Home&amp;Kitchen</v>
      </c>
      <c r="E1220" s="3">
        <v>1529</v>
      </c>
      <c r="F1220" s="3">
        <v>2999</v>
      </c>
      <c r="G1220" s="2">
        <v>0.49</v>
      </c>
      <c r="H1220">
        <v>3.3</v>
      </c>
      <c r="I1220" s="5">
        <v>29</v>
      </c>
      <c r="J1220" t="s">
        <v>10591</v>
      </c>
      <c r="K1220" s="1" t="s">
        <v>10594</v>
      </c>
      <c r="L1220" t="str">
        <f>IF(amazon3[[#This Row],[discount_percentage]]&gt;=0.7,"70%+",
IF(amazon3[[#This Row],[discount_percentage]]&gt;=0.5,"50%-69%",
IF(amazon3[[#This Row],[discount_percentage]]&gt;=0.3,"30%-49%",
IF(amazon3[[#This Row],[discount_percentage]]&gt;=0.1,"10%-29%","Below 10%"))))</f>
        <v>30%-49%</v>
      </c>
      <c r="M1220" s="9" t="str">
        <f>IF(amazon3[[#This Row],[rating]]&gt;=4.5,"Excellent",
IF(amazon3[[#This Row],[rating]]&gt;=4,"Good",
IF(amazon3[[#This Row],[rating]]&gt;=3,"Average","Low")))</f>
        <v>Average</v>
      </c>
      <c r="N1220" s="6">
        <f>amazon3[[#This Row],[actual_price]]-amazon3[[#This Row],[discounted_price]]</f>
        <v>1470</v>
      </c>
    </row>
    <row r="1221" spans="1:14">
      <c r="A1221" t="s">
        <v>10595</v>
      </c>
      <c r="B1221" t="s">
        <v>10596</v>
      </c>
      <c r="C1221" t="s">
        <v>8739</v>
      </c>
      <c r="D1221" t="str">
        <f>LEFT(amazon3[[#This Row],[category]],FIND("|",amazon3[[#This Row],[category]]&amp;"|")-1)</f>
        <v>Home&amp;Kitchen</v>
      </c>
      <c r="E1221" s="3">
        <v>1199</v>
      </c>
      <c r="F1221" s="3">
        <v>1690</v>
      </c>
      <c r="G1221" s="2">
        <v>0.28999999999999998</v>
      </c>
      <c r="H1221">
        <v>4.2</v>
      </c>
      <c r="I1221" s="5">
        <v>4580</v>
      </c>
      <c r="J1221" t="s">
        <v>10601</v>
      </c>
      <c r="K1221" s="1" t="s">
        <v>10604</v>
      </c>
      <c r="L1221" t="str">
        <f>IF(amazon3[[#This Row],[discount_percentage]]&gt;=0.7,"70%+",
IF(amazon3[[#This Row],[discount_percentage]]&gt;=0.5,"50%-69%",
IF(amazon3[[#This Row],[discount_percentage]]&gt;=0.3,"30%-49%",
IF(amazon3[[#This Row],[discount_percentage]]&gt;=0.1,"10%-29%","Below 10%"))))</f>
        <v>10%-29%</v>
      </c>
      <c r="M1221" s="9" t="str">
        <f>IF(amazon3[[#This Row],[rating]]&gt;=4.5,"Excellent",
IF(amazon3[[#This Row],[rating]]&gt;=4,"Good",
IF(amazon3[[#This Row],[rating]]&gt;=3,"Average","Low")))</f>
        <v>Good</v>
      </c>
      <c r="N1221" s="6">
        <f>amazon3[[#This Row],[actual_price]]-amazon3[[#This Row],[discounted_price]]</f>
        <v>491</v>
      </c>
    </row>
    <row r="1222" spans="1:14">
      <c r="A1222" t="s">
        <v>10605</v>
      </c>
      <c r="B1222" t="s">
        <v>10606</v>
      </c>
      <c r="C1222" t="s">
        <v>9071</v>
      </c>
      <c r="D1222" t="str">
        <f>LEFT(amazon3[[#This Row],[category]],FIND("|",amazon3[[#This Row],[category]]&amp;"|")-1)</f>
        <v>Home&amp;Kitchen</v>
      </c>
      <c r="E1222" s="3">
        <v>1052</v>
      </c>
      <c r="F1222" s="3">
        <v>1790</v>
      </c>
      <c r="G1222" s="2">
        <v>0.41</v>
      </c>
      <c r="H1222">
        <v>4.3</v>
      </c>
      <c r="I1222" s="5">
        <v>1404</v>
      </c>
      <c r="J1222" t="s">
        <v>10611</v>
      </c>
      <c r="K1222" s="1" t="s">
        <v>10614</v>
      </c>
      <c r="L1222" t="str">
        <f>IF(amazon3[[#This Row],[discount_percentage]]&gt;=0.7,"70%+",
IF(amazon3[[#This Row],[discount_percentage]]&gt;=0.5,"50%-69%",
IF(amazon3[[#This Row],[discount_percentage]]&gt;=0.3,"30%-49%",
IF(amazon3[[#This Row],[discount_percentage]]&gt;=0.1,"10%-29%","Below 10%"))))</f>
        <v>30%-49%</v>
      </c>
      <c r="M1222" s="9" t="str">
        <f>IF(amazon3[[#This Row],[rating]]&gt;=4.5,"Excellent",
IF(amazon3[[#This Row],[rating]]&gt;=4,"Good",
IF(amazon3[[#This Row],[rating]]&gt;=3,"Average","Low")))</f>
        <v>Good</v>
      </c>
      <c r="N1222" s="6">
        <f>amazon3[[#This Row],[actual_price]]-amazon3[[#This Row],[discounted_price]]</f>
        <v>738</v>
      </c>
    </row>
    <row r="1223" spans="1:14">
      <c r="A1223" t="s">
        <v>10615</v>
      </c>
      <c r="B1223" t="s">
        <v>10616</v>
      </c>
      <c r="C1223" t="s">
        <v>10617</v>
      </c>
      <c r="D1223" t="str">
        <f>LEFT(amazon3[[#This Row],[category]],FIND("|",amazon3[[#This Row],[category]]&amp;"|")-1)</f>
        <v>Home&amp;Kitchen</v>
      </c>
      <c r="E1223" s="3">
        <v>6499</v>
      </c>
      <c r="F1223" s="3">
        <v>8995</v>
      </c>
      <c r="G1223" s="2">
        <v>0.28000000000000003</v>
      </c>
      <c r="H1223">
        <v>4.3</v>
      </c>
      <c r="I1223" s="5">
        <v>2810</v>
      </c>
      <c r="J1223" t="s">
        <v>10622</v>
      </c>
      <c r="K1223" s="1" t="s">
        <v>10625</v>
      </c>
      <c r="L1223" t="str">
        <f>IF(amazon3[[#This Row],[discount_percentage]]&gt;=0.7,"70%+",
IF(amazon3[[#This Row],[discount_percentage]]&gt;=0.5,"50%-69%",
IF(amazon3[[#This Row],[discount_percentage]]&gt;=0.3,"30%-49%",
IF(amazon3[[#This Row],[discount_percentage]]&gt;=0.1,"10%-29%","Below 10%"))))</f>
        <v>10%-29%</v>
      </c>
      <c r="M1223" s="9" t="str">
        <f>IF(amazon3[[#This Row],[rating]]&gt;=4.5,"Excellent",
IF(amazon3[[#This Row],[rating]]&gt;=4,"Good",
IF(amazon3[[#This Row],[rating]]&gt;=3,"Average","Low")))</f>
        <v>Good</v>
      </c>
      <c r="N1223" s="6">
        <f>amazon3[[#This Row],[actual_price]]-amazon3[[#This Row],[discounted_price]]</f>
        <v>2496</v>
      </c>
    </row>
    <row r="1224" spans="1:14">
      <c r="A1224" t="s">
        <v>10626</v>
      </c>
      <c r="B1224" t="s">
        <v>10627</v>
      </c>
      <c r="C1224" t="s">
        <v>9284</v>
      </c>
      <c r="D1224" t="str">
        <f>LEFT(amazon3[[#This Row],[category]],FIND("|",amazon3[[#This Row],[category]]&amp;"|")-1)</f>
        <v>Home&amp;Kitchen</v>
      </c>
      <c r="E1224" s="3">
        <v>239</v>
      </c>
      <c r="F1224" s="3">
        <v>239</v>
      </c>
      <c r="G1224" s="2">
        <v>0</v>
      </c>
      <c r="H1224">
        <v>4.3</v>
      </c>
      <c r="I1224" s="5">
        <v>7</v>
      </c>
      <c r="J1224" t="s">
        <v>10632</v>
      </c>
      <c r="K1224" s="1" t="s">
        <v>10635</v>
      </c>
      <c r="L1224" t="str">
        <f>IF(amazon3[[#This Row],[discount_percentage]]&gt;=0.7,"70%+",
IF(amazon3[[#This Row],[discount_percentage]]&gt;=0.5,"50%-69%",
IF(amazon3[[#This Row],[discount_percentage]]&gt;=0.3,"30%-49%",
IF(amazon3[[#This Row],[discount_percentage]]&gt;=0.1,"10%-29%","Below 10%"))))</f>
        <v>Below 10%</v>
      </c>
      <c r="M1224" s="9" t="str">
        <f>IF(amazon3[[#This Row],[rating]]&gt;=4.5,"Excellent",
IF(amazon3[[#This Row],[rating]]&gt;=4,"Good",
IF(amazon3[[#This Row],[rating]]&gt;=3,"Average","Low")))</f>
        <v>Good</v>
      </c>
      <c r="N1224" s="6">
        <f>amazon3[[#This Row],[actual_price]]-amazon3[[#This Row],[discounted_price]]</f>
        <v>0</v>
      </c>
    </row>
    <row r="1225" spans="1:14">
      <c r="A1225" t="s">
        <v>10636</v>
      </c>
      <c r="B1225" t="s">
        <v>10637</v>
      </c>
      <c r="C1225" t="s">
        <v>8728</v>
      </c>
      <c r="D1225" t="str">
        <f>LEFT(amazon3[[#This Row],[category]],FIND("|",amazon3[[#This Row],[category]]&amp;"|")-1)</f>
        <v>Home&amp;Kitchen</v>
      </c>
      <c r="E1225" s="3">
        <v>699</v>
      </c>
      <c r="F1225" s="3">
        <v>1599</v>
      </c>
      <c r="G1225" s="2">
        <v>0.56000000000000005</v>
      </c>
      <c r="H1225">
        <v>4.7</v>
      </c>
      <c r="I1225" s="5">
        <v>1729</v>
      </c>
      <c r="J1225" t="s">
        <v>10642</v>
      </c>
      <c r="K1225" s="1" t="s">
        <v>10645</v>
      </c>
      <c r="L1225" t="str">
        <f>IF(amazon3[[#This Row],[discount_percentage]]&gt;=0.7,"70%+",
IF(amazon3[[#This Row],[discount_percentage]]&gt;=0.5,"50%-69%",
IF(amazon3[[#This Row],[discount_percentage]]&gt;=0.3,"30%-49%",
IF(amazon3[[#This Row],[discount_percentage]]&gt;=0.1,"10%-29%","Below 10%"))))</f>
        <v>50%-69%</v>
      </c>
      <c r="M1225" s="9" t="str">
        <f>IF(amazon3[[#This Row],[rating]]&gt;=4.5,"Excellent",
IF(amazon3[[#This Row],[rating]]&gt;=4,"Good",
IF(amazon3[[#This Row],[rating]]&gt;=3,"Average","Low")))</f>
        <v>Excellent</v>
      </c>
      <c r="N1225" s="6">
        <f>amazon3[[#This Row],[actual_price]]-amazon3[[#This Row],[discounted_price]]</f>
        <v>900</v>
      </c>
    </row>
    <row r="1226" spans="1:14">
      <c r="A1226" t="s">
        <v>10646</v>
      </c>
      <c r="B1226" t="s">
        <v>10647</v>
      </c>
      <c r="C1226" t="s">
        <v>10648</v>
      </c>
      <c r="D1226" t="str">
        <f>LEFT(amazon3[[#This Row],[category]],FIND("|",amazon3[[#This Row],[category]]&amp;"|")-1)</f>
        <v>Home&amp;Kitchen</v>
      </c>
      <c r="E1226" s="3">
        <v>2599</v>
      </c>
      <c r="F1226" s="3">
        <v>4290</v>
      </c>
      <c r="G1226" s="2">
        <v>0.39</v>
      </c>
      <c r="H1226">
        <v>4.4000000000000004</v>
      </c>
      <c r="I1226" s="5">
        <v>2116</v>
      </c>
      <c r="J1226" t="s">
        <v>10653</v>
      </c>
      <c r="K1226" s="1" t="s">
        <v>10656</v>
      </c>
      <c r="L1226" t="str">
        <f>IF(amazon3[[#This Row],[discount_percentage]]&gt;=0.7,"70%+",
IF(amazon3[[#This Row],[discount_percentage]]&gt;=0.5,"50%-69%",
IF(amazon3[[#This Row],[discount_percentage]]&gt;=0.3,"30%-49%",
IF(amazon3[[#This Row],[discount_percentage]]&gt;=0.1,"10%-29%","Below 10%"))))</f>
        <v>30%-49%</v>
      </c>
      <c r="M1226" s="9" t="str">
        <f>IF(amazon3[[#This Row],[rating]]&gt;=4.5,"Excellent",
IF(amazon3[[#This Row],[rating]]&gt;=4,"Good",
IF(amazon3[[#This Row],[rating]]&gt;=3,"Average","Low")))</f>
        <v>Good</v>
      </c>
      <c r="N1226" s="6">
        <f>amazon3[[#This Row],[actual_price]]-amazon3[[#This Row],[discounted_price]]</f>
        <v>1691</v>
      </c>
    </row>
    <row r="1227" spans="1:14">
      <c r="A1227" t="s">
        <v>10657</v>
      </c>
      <c r="B1227" t="s">
        <v>10658</v>
      </c>
      <c r="C1227" t="s">
        <v>9010</v>
      </c>
      <c r="D1227" t="str">
        <f>LEFT(amazon3[[#This Row],[category]],FIND("|",amazon3[[#This Row],[category]]&amp;"|")-1)</f>
        <v>Home&amp;Kitchen</v>
      </c>
      <c r="E1227" s="3">
        <v>1547</v>
      </c>
      <c r="F1227" s="3">
        <v>2890</v>
      </c>
      <c r="G1227" s="2">
        <v>0.46</v>
      </c>
      <c r="H1227">
        <v>3.9</v>
      </c>
      <c r="I1227" s="5">
        <v>463</v>
      </c>
      <c r="J1227" t="s">
        <v>10663</v>
      </c>
      <c r="K1227" s="1" t="s">
        <v>10666</v>
      </c>
      <c r="L1227" t="str">
        <f>IF(amazon3[[#This Row],[discount_percentage]]&gt;=0.7,"70%+",
IF(amazon3[[#This Row],[discount_percentage]]&gt;=0.5,"50%-69%",
IF(amazon3[[#This Row],[discount_percentage]]&gt;=0.3,"30%-49%",
IF(amazon3[[#This Row],[discount_percentage]]&gt;=0.1,"10%-29%","Below 10%"))))</f>
        <v>30%-49%</v>
      </c>
      <c r="M1227" s="9" t="str">
        <f>IF(amazon3[[#This Row],[rating]]&gt;=4.5,"Excellent",
IF(amazon3[[#This Row],[rating]]&gt;=4,"Good",
IF(amazon3[[#This Row],[rating]]&gt;=3,"Average","Low")))</f>
        <v>Average</v>
      </c>
      <c r="N1227" s="6">
        <f>amazon3[[#This Row],[actual_price]]-amazon3[[#This Row],[discounted_price]]</f>
        <v>1343</v>
      </c>
    </row>
    <row r="1228" spans="1:14">
      <c r="A1228" t="s">
        <v>10667</v>
      </c>
      <c r="B1228" t="s">
        <v>10668</v>
      </c>
      <c r="C1228" t="s">
        <v>8728</v>
      </c>
      <c r="D1228" t="str">
        <f>LEFT(amazon3[[#This Row],[category]],FIND("|",amazon3[[#This Row],[category]]&amp;"|")-1)</f>
        <v>Home&amp;Kitchen</v>
      </c>
      <c r="E1228" s="3">
        <v>499</v>
      </c>
      <c r="F1228" s="3">
        <v>1299</v>
      </c>
      <c r="G1228" s="2">
        <v>0.62</v>
      </c>
      <c r="H1228">
        <v>4.7</v>
      </c>
      <c r="I1228" s="5">
        <v>54</v>
      </c>
      <c r="J1228" t="s">
        <v>10673</v>
      </c>
      <c r="K1228" s="1" t="s">
        <v>10676</v>
      </c>
      <c r="L1228" t="str">
        <f>IF(amazon3[[#This Row],[discount_percentage]]&gt;=0.7,"70%+",
IF(amazon3[[#This Row],[discount_percentage]]&gt;=0.5,"50%-69%",
IF(amazon3[[#This Row],[discount_percentage]]&gt;=0.3,"30%-49%",
IF(amazon3[[#This Row],[discount_percentage]]&gt;=0.1,"10%-29%","Below 10%"))))</f>
        <v>50%-69%</v>
      </c>
      <c r="M1228" s="9" t="str">
        <f>IF(amazon3[[#This Row],[rating]]&gt;=4.5,"Excellent",
IF(amazon3[[#This Row],[rating]]&gt;=4,"Good",
IF(amazon3[[#This Row],[rating]]&gt;=3,"Average","Low")))</f>
        <v>Excellent</v>
      </c>
      <c r="N1228" s="6">
        <f>amazon3[[#This Row],[actual_price]]-amazon3[[#This Row],[discounted_price]]</f>
        <v>800</v>
      </c>
    </row>
    <row r="1229" spans="1:14">
      <c r="A1229" t="s">
        <v>10677</v>
      </c>
      <c r="B1229" t="s">
        <v>10678</v>
      </c>
      <c r="C1229" t="s">
        <v>8885</v>
      </c>
      <c r="D1229" t="str">
        <f>LEFT(amazon3[[#This Row],[category]],FIND("|",amazon3[[#This Row],[category]]&amp;"|")-1)</f>
        <v>Home&amp;Kitchen</v>
      </c>
      <c r="E1229" s="3">
        <v>510</v>
      </c>
      <c r="F1229" s="3">
        <v>640</v>
      </c>
      <c r="G1229" s="2">
        <v>0.2</v>
      </c>
      <c r="H1229">
        <v>4.0999999999999996</v>
      </c>
      <c r="I1229" s="5">
        <v>7229</v>
      </c>
      <c r="J1229" t="s">
        <v>10683</v>
      </c>
      <c r="K1229" s="1" t="s">
        <v>10686</v>
      </c>
      <c r="L1229" t="str">
        <f>IF(amazon3[[#This Row],[discount_percentage]]&gt;=0.7,"70%+",
IF(amazon3[[#This Row],[discount_percentage]]&gt;=0.5,"50%-69%",
IF(amazon3[[#This Row],[discount_percentage]]&gt;=0.3,"30%-49%",
IF(amazon3[[#This Row],[discount_percentage]]&gt;=0.1,"10%-29%","Below 10%"))))</f>
        <v>10%-29%</v>
      </c>
      <c r="M1229" s="9" t="str">
        <f>IF(amazon3[[#This Row],[rating]]&gt;=4.5,"Excellent",
IF(amazon3[[#This Row],[rating]]&gt;=4,"Good",
IF(amazon3[[#This Row],[rating]]&gt;=3,"Average","Low")))</f>
        <v>Good</v>
      </c>
      <c r="N1229" s="6">
        <f>amazon3[[#This Row],[actual_price]]-amazon3[[#This Row],[discounted_price]]</f>
        <v>130</v>
      </c>
    </row>
    <row r="1230" spans="1:14">
      <c r="A1230" t="s">
        <v>10687</v>
      </c>
      <c r="B1230" t="s">
        <v>10688</v>
      </c>
      <c r="C1230" t="s">
        <v>8761</v>
      </c>
      <c r="D1230" t="str">
        <f>LEFT(amazon3[[#This Row],[category]],FIND("|",amazon3[[#This Row],[category]]&amp;"|")-1)</f>
        <v>Home&amp;Kitchen</v>
      </c>
      <c r="E1230" s="3">
        <v>1899</v>
      </c>
      <c r="F1230" s="3">
        <v>3790</v>
      </c>
      <c r="G1230" s="2">
        <v>0.5</v>
      </c>
      <c r="H1230">
        <v>3.8</v>
      </c>
      <c r="I1230" s="5">
        <v>3842</v>
      </c>
      <c r="J1230" t="s">
        <v>10693</v>
      </c>
      <c r="K1230" s="1" t="s">
        <v>10696</v>
      </c>
      <c r="L1230" t="str">
        <f>IF(amazon3[[#This Row],[discount_percentage]]&gt;=0.7,"70%+",
IF(amazon3[[#This Row],[discount_percentage]]&gt;=0.5,"50%-69%",
IF(amazon3[[#This Row],[discount_percentage]]&gt;=0.3,"30%-49%",
IF(amazon3[[#This Row],[discount_percentage]]&gt;=0.1,"10%-29%","Below 10%"))))</f>
        <v>50%-69%</v>
      </c>
      <c r="M1230" s="9" t="str">
        <f>IF(amazon3[[#This Row],[rating]]&gt;=4.5,"Excellent",
IF(amazon3[[#This Row],[rating]]&gt;=4,"Good",
IF(amazon3[[#This Row],[rating]]&gt;=3,"Average","Low")))</f>
        <v>Average</v>
      </c>
      <c r="N1230" s="6">
        <f>amazon3[[#This Row],[actual_price]]-amazon3[[#This Row],[discounted_price]]</f>
        <v>1891</v>
      </c>
    </row>
    <row r="1231" spans="1:14">
      <c r="A1231" t="s">
        <v>10697</v>
      </c>
      <c r="B1231" t="s">
        <v>10698</v>
      </c>
      <c r="C1231" t="s">
        <v>8761</v>
      </c>
      <c r="D1231" t="str">
        <f>LEFT(amazon3[[#This Row],[category]],FIND("|",amazon3[[#This Row],[category]]&amp;"|")-1)</f>
        <v>Home&amp;Kitchen</v>
      </c>
      <c r="E1231" s="3">
        <v>2599</v>
      </c>
      <c r="F1231" s="3">
        <v>4560</v>
      </c>
      <c r="G1231" s="2">
        <v>0.43</v>
      </c>
      <c r="H1231">
        <v>4.4000000000000004</v>
      </c>
      <c r="I1231" s="5">
        <v>646</v>
      </c>
      <c r="J1231" t="s">
        <v>10703</v>
      </c>
      <c r="K1231" s="1" t="s">
        <v>10705</v>
      </c>
      <c r="L1231" t="str">
        <f>IF(amazon3[[#This Row],[discount_percentage]]&gt;=0.7,"70%+",
IF(amazon3[[#This Row],[discount_percentage]]&gt;=0.5,"50%-69%",
IF(amazon3[[#This Row],[discount_percentage]]&gt;=0.3,"30%-49%",
IF(amazon3[[#This Row],[discount_percentage]]&gt;=0.1,"10%-29%","Below 10%"))))</f>
        <v>30%-49%</v>
      </c>
      <c r="M1231" s="9" t="str">
        <f>IF(amazon3[[#This Row],[rating]]&gt;=4.5,"Excellent",
IF(amazon3[[#This Row],[rating]]&gt;=4,"Good",
IF(amazon3[[#This Row],[rating]]&gt;=3,"Average","Low")))</f>
        <v>Good</v>
      </c>
      <c r="N1231" s="6">
        <f>amazon3[[#This Row],[actual_price]]-amazon3[[#This Row],[discounted_price]]</f>
        <v>1961</v>
      </c>
    </row>
    <row r="1232" spans="1:14">
      <c r="A1232" t="s">
        <v>10706</v>
      </c>
      <c r="B1232" t="s">
        <v>10707</v>
      </c>
      <c r="C1232" t="s">
        <v>9071</v>
      </c>
      <c r="D1232" t="str">
        <f>LEFT(amazon3[[#This Row],[category]],FIND("|",amazon3[[#This Row],[category]]&amp;"|")-1)</f>
        <v>Home&amp;Kitchen</v>
      </c>
      <c r="E1232" s="3">
        <v>1199</v>
      </c>
      <c r="F1232" s="3">
        <v>3500</v>
      </c>
      <c r="G1232" s="2">
        <v>0.66</v>
      </c>
      <c r="H1232">
        <v>4.3</v>
      </c>
      <c r="I1232" s="5">
        <v>1802</v>
      </c>
      <c r="J1232" t="s">
        <v>10712</v>
      </c>
      <c r="K1232" s="1" t="s">
        <v>10715</v>
      </c>
      <c r="L1232" t="str">
        <f>IF(amazon3[[#This Row],[discount_percentage]]&gt;=0.7,"70%+",
IF(amazon3[[#This Row],[discount_percentage]]&gt;=0.5,"50%-69%",
IF(amazon3[[#This Row],[discount_percentage]]&gt;=0.3,"30%-49%",
IF(amazon3[[#This Row],[discount_percentage]]&gt;=0.1,"10%-29%","Below 10%"))))</f>
        <v>50%-69%</v>
      </c>
      <c r="M1232" s="9" t="str">
        <f>IF(amazon3[[#This Row],[rating]]&gt;=4.5,"Excellent",
IF(amazon3[[#This Row],[rating]]&gt;=4,"Good",
IF(amazon3[[#This Row],[rating]]&gt;=3,"Average","Low")))</f>
        <v>Good</v>
      </c>
      <c r="N1232" s="6">
        <f>amazon3[[#This Row],[actual_price]]-amazon3[[#This Row],[discounted_price]]</f>
        <v>2301</v>
      </c>
    </row>
    <row r="1233" spans="1:14">
      <c r="A1233" t="s">
        <v>10716</v>
      </c>
      <c r="B1233" t="s">
        <v>10717</v>
      </c>
      <c r="C1233" t="s">
        <v>8761</v>
      </c>
      <c r="D1233" t="str">
        <f>LEFT(amazon3[[#This Row],[category]],FIND("|",amazon3[[#This Row],[category]]&amp;"|")-1)</f>
        <v>Home&amp;Kitchen</v>
      </c>
      <c r="E1233" s="3">
        <v>999</v>
      </c>
      <c r="F1233" s="3">
        <v>2600</v>
      </c>
      <c r="G1233" s="2">
        <v>0.62</v>
      </c>
      <c r="H1233">
        <v>3.4</v>
      </c>
      <c r="I1233" s="5">
        <v>252</v>
      </c>
      <c r="J1233" t="s">
        <v>10722</v>
      </c>
      <c r="K1233" s="1" t="s">
        <v>10725</v>
      </c>
      <c r="L1233" t="str">
        <f>IF(amazon3[[#This Row],[discount_percentage]]&gt;=0.7,"70%+",
IF(amazon3[[#This Row],[discount_percentage]]&gt;=0.5,"50%-69%",
IF(amazon3[[#This Row],[discount_percentage]]&gt;=0.3,"30%-49%",
IF(amazon3[[#This Row],[discount_percentage]]&gt;=0.1,"10%-29%","Below 10%"))))</f>
        <v>50%-69%</v>
      </c>
      <c r="M1233" s="9" t="str">
        <f>IF(amazon3[[#This Row],[rating]]&gt;=4.5,"Excellent",
IF(amazon3[[#This Row],[rating]]&gt;=4,"Good",
IF(amazon3[[#This Row],[rating]]&gt;=3,"Average","Low")))</f>
        <v>Average</v>
      </c>
      <c r="N1233" s="6">
        <f>amazon3[[#This Row],[actual_price]]-amazon3[[#This Row],[discounted_price]]</f>
        <v>1601</v>
      </c>
    </row>
    <row r="1234" spans="1:14">
      <c r="A1234" t="s">
        <v>10726</v>
      </c>
      <c r="B1234" t="s">
        <v>10727</v>
      </c>
      <c r="C1234" t="s">
        <v>8687</v>
      </c>
      <c r="D1234" t="str">
        <f>LEFT(amazon3[[#This Row],[category]],FIND("|",amazon3[[#This Row],[category]]&amp;"|")-1)</f>
        <v>Home&amp;Kitchen</v>
      </c>
      <c r="E1234" s="3">
        <v>1999</v>
      </c>
      <c r="F1234" s="3">
        <v>3300</v>
      </c>
      <c r="G1234" s="2">
        <v>0.39</v>
      </c>
      <c r="H1234">
        <v>4.2</v>
      </c>
      <c r="I1234" s="5">
        <v>780</v>
      </c>
      <c r="J1234" t="s">
        <v>10732</v>
      </c>
      <c r="K1234" s="1" t="s">
        <v>10735</v>
      </c>
      <c r="L1234" t="str">
        <f>IF(amazon3[[#This Row],[discount_percentage]]&gt;=0.7,"70%+",
IF(amazon3[[#This Row],[discount_percentage]]&gt;=0.5,"50%-69%",
IF(amazon3[[#This Row],[discount_percentage]]&gt;=0.3,"30%-49%",
IF(amazon3[[#This Row],[discount_percentage]]&gt;=0.1,"10%-29%","Below 10%"))))</f>
        <v>30%-49%</v>
      </c>
      <c r="M1234" s="9" t="str">
        <f>IF(amazon3[[#This Row],[rating]]&gt;=4.5,"Excellent",
IF(amazon3[[#This Row],[rating]]&gt;=4,"Good",
IF(amazon3[[#This Row],[rating]]&gt;=3,"Average","Low")))</f>
        <v>Good</v>
      </c>
      <c r="N1234" s="6">
        <f>amazon3[[#This Row],[actual_price]]-amazon3[[#This Row],[discounted_price]]</f>
        <v>1301</v>
      </c>
    </row>
    <row r="1235" spans="1:14">
      <c r="A1235" t="s">
        <v>10736</v>
      </c>
      <c r="B1235" t="s">
        <v>10737</v>
      </c>
      <c r="C1235" t="s">
        <v>8728</v>
      </c>
      <c r="D1235" t="str">
        <f>LEFT(amazon3[[#This Row],[category]],FIND("|",amazon3[[#This Row],[category]]&amp;"|")-1)</f>
        <v>Home&amp;Kitchen</v>
      </c>
      <c r="E1235" s="3">
        <v>210</v>
      </c>
      <c r="F1235" s="3">
        <v>699</v>
      </c>
      <c r="G1235" s="2">
        <v>0.7</v>
      </c>
      <c r="H1235">
        <v>3.7</v>
      </c>
      <c r="I1235" s="5">
        <v>74</v>
      </c>
      <c r="J1235" t="s">
        <v>10742</v>
      </c>
      <c r="K1235" s="1" t="s">
        <v>10745</v>
      </c>
      <c r="L1235" t="str">
        <f>IF(amazon3[[#This Row],[discount_percentage]]&gt;=0.7,"70%+",
IF(amazon3[[#This Row],[discount_percentage]]&gt;=0.5,"50%-69%",
IF(amazon3[[#This Row],[discount_percentage]]&gt;=0.3,"30%-49%",
IF(amazon3[[#This Row],[discount_percentage]]&gt;=0.1,"10%-29%","Below 10%"))))</f>
        <v>70%+</v>
      </c>
      <c r="M1235" s="9" t="str">
        <f>IF(amazon3[[#This Row],[rating]]&gt;=4.5,"Excellent",
IF(amazon3[[#This Row],[rating]]&gt;=4,"Good",
IF(amazon3[[#This Row],[rating]]&gt;=3,"Average","Low")))</f>
        <v>Average</v>
      </c>
      <c r="N1235" s="6">
        <f>amazon3[[#This Row],[actual_price]]-amazon3[[#This Row],[discounted_price]]</f>
        <v>489</v>
      </c>
    </row>
    <row r="1236" spans="1:14">
      <c r="A1236" t="s">
        <v>10746</v>
      </c>
      <c r="B1236" t="s">
        <v>10747</v>
      </c>
      <c r="C1236" t="s">
        <v>10129</v>
      </c>
      <c r="D1236" t="str">
        <f>LEFT(amazon3[[#This Row],[category]],FIND("|",amazon3[[#This Row],[category]]&amp;"|")-1)</f>
        <v>Home&amp;Kitchen</v>
      </c>
      <c r="E1236" s="3">
        <v>14499</v>
      </c>
      <c r="F1236" s="3">
        <v>23559</v>
      </c>
      <c r="G1236" s="2">
        <v>0.38</v>
      </c>
      <c r="H1236">
        <v>4.3</v>
      </c>
      <c r="I1236" s="5">
        <v>2026</v>
      </c>
      <c r="J1236" t="s">
        <v>10752</v>
      </c>
      <c r="K1236" s="1" t="s">
        <v>10755</v>
      </c>
      <c r="L1236" t="str">
        <f>IF(amazon3[[#This Row],[discount_percentage]]&gt;=0.7,"70%+",
IF(amazon3[[#This Row],[discount_percentage]]&gt;=0.5,"50%-69%",
IF(amazon3[[#This Row],[discount_percentage]]&gt;=0.3,"30%-49%",
IF(amazon3[[#This Row],[discount_percentage]]&gt;=0.1,"10%-29%","Below 10%"))))</f>
        <v>30%-49%</v>
      </c>
      <c r="M1236" s="9" t="str">
        <f>IF(amazon3[[#This Row],[rating]]&gt;=4.5,"Excellent",
IF(amazon3[[#This Row],[rating]]&gt;=4,"Good",
IF(amazon3[[#This Row],[rating]]&gt;=3,"Average","Low")))</f>
        <v>Good</v>
      </c>
      <c r="N1236" s="6">
        <f>amazon3[[#This Row],[actual_price]]-amazon3[[#This Row],[discounted_price]]</f>
        <v>9060</v>
      </c>
    </row>
    <row r="1237" spans="1:14">
      <c r="A1237" t="s">
        <v>10756</v>
      </c>
      <c r="B1237" t="s">
        <v>10757</v>
      </c>
      <c r="C1237" t="s">
        <v>8927</v>
      </c>
      <c r="D1237" t="str">
        <f>LEFT(amazon3[[#This Row],[category]],FIND("|",amazon3[[#This Row],[category]]&amp;"|")-1)</f>
        <v>Home&amp;Kitchen</v>
      </c>
      <c r="E1237" s="3">
        <v>950</v>
      </c>
      <c r="F1237" s="3">
        <v>1599</v>
      </c>
      <c r="G1237" s="2">
        <v>0.41</v>
      </c>
      <c r="H1237">
        <v>4.3</v>
      </c>
      <c r="I1237" s="5">
        <v>5911</v>
      </c>
      <c r="J1237" t="s">
        <v>10762</v>
      </c>
      <c r="K1237" s="1" t="s">
        <v>10765</v>
      </c>
      <c r="L1237" t="str">
        <f>IF(amazon3[[#This Row],[discount_percentage]]&gt;=0.7,"70%+",
IF(amazon3[[#This Row],[discount_percentage]]&gt;=0.5,"50%-69%",
IF(amazon3[[#This Row],[discount_percentage]]&gt;=0.3,"30%-49%",
IF(amazon3[[#This Row],[discount_percentage]]&gt;=0.1,"10%-29%","Below 10%"))))</f>
        <v>30%-49%</v>
      </c>
      <c r="M1237" s="9" t="str">
        <f>IF(amazon3[[#This Row],[rating]]&gt;=4.5,"Excellent",
IF(amazon3[[#This Row],[rating]]&gt;=4,"Good",
IF(amazon3[[#This Row],[rating]]&gt;=3,"Average","Low")))</f>
        <v>Good</v>
      </c>
      <c r="N1237" s="6">
        <f>amazon3[[#This Row],[actual_price]]-amazon3[[#This Row],[discounted_price]]</f>
        <v>649</v>
      </c>
    </row>
    <row r="1238" spans="1:14">
      <c r="A1238" t="s">
        <v>10766</v>
      </c>
      <c r="B1238" t="s">
        <v>10767</v>
      </c>
      <c r="C1238" t="s">
        <v>8916</v>
      </c>
      <c r="D1238" t="str">
        <f>LEFT(amazon3[[#This Row],[category]],FIND("|",amazon3[[#This Row],[category]]&amp;"|")-1)</f>
        <v>Home&amp;Kitchen</v>
      </c>
      <c r="E1238" s="3">
        <v>7199</v>
      </c>
      <c r="F1238" s="3">
        <v>9995</v>
      </c>
      <c r="G1238" s="2">
        <v>0.28000000000000003</v>
      </c>
      <c r="H1238">
        <v>4.4000000000000004</v>
      </c>
      <c r="I1238" s="5">
        <v>1964</v>
      </c>
      <c r="J1238" t="s">
        <v>10772</v>
      </c>
      <c r="K1238" s="1" t="s">
        <v>10775</v>
      </c>
      <c r="L1238" t="str">
        <f>IF(amazon3[[#This Row],[discount_percentage]]&gt;=0.7,"70%+",
IF(amazon3[[#This Row],[discount_percentage]]&gt;=0.5,"50%-69%",
IF(amazon3[[#This Row],[discount_percentage]]&gt;=0.3,"30%-49%",
IF(amazon3[[#This Row],[discount_percentage]]&gt;=0.1,"10%-29%","Below 10%"))))</f>
        <v>10%-29%</v>
      </c>
      <c r="M1238" s="9" t="str">
        <f>IF(amazon3[[#This Row],[rating]]&gt;=4.5,"Excellent",
IF(amazon3[[#This Row],[rating]]&gt;=4,"Good",
IF(amazon3[[#This Row],[rating]]&gt;=3,"Average","Low")))</f>
        <v>Good</v>
      </c>
      <c r="N1238" s="6">
        <f>amazon3[[#This Row],[actual_price]]-amazon3[[#This Row],[discounted_price]]</f>
        <v>2796</v>
      </c>
    </row>
    <row r="1239" spans="1:14">
      <c r="A1239" t="s">
        <v>10776</v>
      </c>
      <c r="B1239" t="s">
        <v>10777</v>
      </c>
      <c r="C1239" t="s">
        <v>8592</v>
      </c>
      <c r="D1239" t="str">
        <f>LEFT(amazon3[[#This Row],[category]],FIND("|",amazon3[[#This Row],[category]]&amp;"|")-1)</f>
        <v>Home&amp;Kitchen</v>
      </c>
      <c r="E1239" s="3">
        <v>2439</v>
      </c>
      <c r="F1239" s="3">
        <v>2545</v>
      </c>
      <c r="G1239" s="2">
        <v>0.04</v>
      </c>
      <c r="H1239">
        <v>4.0999999999999996</v>
      </c>
      <c r="I1239" s="5">
        <v>25</v>
      </c>
      <c r="J1239" t="s">
        <v>10782</v>
      </c>
      <c r="K1239" s="1" t="s">
        <v>10785</v>
      </c>
      <c r="L1239" t="str">
        <f>IF(amazon3[[#This Row],[discount_percentage]]&gt;=0.7,"70%+",
IF(amazon3[[#This Row],[discount_percentage]]&gt;=0.5,"50%-69%",
IF(amazon3[[#This Row],[discount_percentage]]&gt;=0.3,"30%-49%",
IF(amazon3[[#This Row],[discount_percentage]]&gt;=0.1,"10%-29%","Below 10%"))))</f>
        <v>Below 10%</v>
      </c>
      <c r="M1239" s="9" t="str">
        <f>IF(amazon3[[#This Row],[rating]]&gt;=4.5,"Excellent",
IF(amazon3[[#This Row],[rating]]&gt;=4,"Good",
IF(amazon3[[#This Row],[rating]]&gt;=3,"Average","Low")))</f>
        <v>Good</v>
      </c>
      <c r="N1239" s="6">
        <f>amazon3[[#This Row],[actual_price]]-amazon3[[#This Row],[discounted_price]]</f>
        <v>106</v>
      </c>
    </row>
    <row r="1240" spans="1:14">
      <c r="A1240" t="s">
        <v>10786</v>
      </c>
      <c r="B1240" t="s">
        <v>10787</v>
      </c>
      <c r="C1240" t="s">
        <v>8938</v>
      </c>
      <c r="D1240" t="str">
        <f>LEFT(amazon3[[#This Row],[category]],FIND("|",amazon3[[#This Row],[category]]&amp;"|")-1)</f>
        <v>Home&amp;Kitchen</v>
      </c>
      <c r="E1240" s="3">
        <v>7799</v>
      </c>
      <c r="F1240" s="3">
        <v>8995</v>
      </c>
      <c r="G1240" s="2">
        <v>0.13</v>
      </c>
      <c r="H1240">
        <v>4</v>
      </c>
      <c r="I1240" s="5">
        <v>3160</v>
      </c>
      <c r="J1240" t="s">
        <v>10792</v>
      </c>
      <c r="K1240" s="1" t="s">
        <v>10795</v>
      </c>
      <c r="L1240" t="str">
        <f>IF(amazon3[[#This Row],[discount_percentage]]&gt;=0.7,"70%+",
IF(amazon3[[#This Row],[discount_percentage]]&gt;=0.5,"50%-69%",
IF(amazon3[[#This Row],[discount_percentage]]&gt;=0.3,"30%-49%",
IF(amazon3[[#This Row],[discount_percentage]]&gt;=0.1,"10%-29%","Below 10%"))))</f>
        <v>10%-29%</v>
      </c>
      <c r="M1240" s="9" t="str">
        <f>IF(amazon3[[#This Row],[rating]]&gt;=4.5,"Excellent",
IF(amazon3[[#This Row],[rating]]&gt;=4,"Good",
IF(amazon3[[#This Row],[rating]]&gt;=3,"Average","Low")))</f>
        <v>Good</v>
      </c>
      <c r="N1240" s="6">
        <f>amazon3[[#This Row],[actual_price]]-amazon3[[#This Row],[discounted_price]]</f>
        <v>1196</v>
      </c>
    </row>
    <row r="1241" spans="1:14">
      <c r="A1241" t="s">
        <v>10796</v>
      </c>
      <c r="B1241" t="s">
        <v>10797</v>
      </c>
      <c r="C1241" t="s">
        <v>9233</v>
      </c>
      <c r="D1241" t="str">
        <f>LEFT(amazon3[[#This Row],[category]],FIND("|",amazon3[[#This Row],[category]]&amp;"|")-1)</f>
        <v>Home&amp;Kitchen</v>
      </c>
      <c r="E1241" s="3">
        <v>1599</v>
      </c>
      <c r="F1241" s="3">
        <v>1999</v>
      </c>
      <c r="G1241" s="2">
        <v>0.2</v>
      </c>
      <c r="H1241">
        <v>4.4000000000000004</v>
      </c>
      <c r="I1241" s="5">
        <v>1558</v>
      </c>
      <c r="J1241" t="s">
        <v>10802</v>
      </c>
      <c r="K1241" s="1" t="s">
        <v>10805</v>
      </c>
      <c r="L1241" t="str">
        <f>IF(amazon3[[#This Row],[discount_percentage]]&gt;=0.7,"70%+",
IF(amazon3[[#This Row],[discount_percentage]]&gt;=0.5,"50%-69%",
IF(amazon3[[#This Row],[discount_percentage]]&gt;=0.3,"30%-49%",
IF(amazon3[[#This Row],[discount_percentage]]&gt;=0.1,"10%-29%","Below 10%"))))</f>
        <v>10%-29%</v>
      </c>
      <c r="M1241" s="9" t="str">
        <f>IF(amazon3[[#This Row],[rating]]&gt;=4.5,"Excellent",
IF(amazon3[[#This Row],[rating]]&gt;=4,"Good",
IF(amazon3[[#This Row],[rating]]&gt;=3,"Average","Low")))</f>
        <v>Good</v>
      </c>
      <c r="N1241" s="6">
        <f>amazon3[[#This Row],[actual_price]]-amazon3[[#This Row],[discounted_price]]</f>
        <v>400</v>
      </c>
    </row>
    <row r="1242" spans="1:14">
      <c r="A1242" t="s">
        <v>10806</v>
      </c>
      <c r="B1242" t="s">
        <v>10807</v>
      </c>
      <c r="C1242" t="s">
        <v>8750</v>
      </c>
      <c r="D1242" t="str">
        <f>LEFT(amazon3[[#This Row],[category]],FIND("|",amazon3[[#This Row],[category]]&amp;"|")-1)</f>
        <v>Home&amp;Kitchen</v>
      </c>
      <c r="E1242" s="3">
        <v>2899</v>
      </c>
      <c r="F1242" s="3">
        <v>5500</v>
      </c>
      <c r="G1242" s="2">
        <v>0.47</v>
      </c>
      <c r="H1242">
        <v>3.8</v>
      </c>
      <c r="I1242" s="5">
        <v>8958</v>
      </c>
      <c r="J1242" t="s">
        <v>10812</v>
      </c>
      <c r="K1242" s="1" t="s">
        <v>10815</v>
      </c>
      <c r="L1242" t="str">
        <f>IF(amazon3[[#This Row],[discount_percentage]]&gt;=0.7,"70%+",
IF(amazon3[[#This Row],[discount_percentage]]&gt;=0.5,"50%-69%",
IF(amazon3[[#This Row],[discount_percentage]]&gt;=0.3,"30%-49%",
IF(amazon3[[#This Row],[discount_percentage]]&gt;=0.1,"10%-29%","Below 10%"))))</f>
        <v>30%-49%</v>
      </c>
      <c r="M1242" s="9" t="str">
        <f>IF(amazon3[[#This Row],[rating]]&gt;=4.5,"Excellent",
IF(amazon3[[#This Row],[rating]]&gt;=4,"Good",
IF(amazon3[[#This Row],[rating]]&gt;=3,"Average","Low")))</f>
        <v>Average</v>
      </c>
      <c r="N1242" s="6">
        <f>amazon3[[#This Row],[actual_price]]-amazon3[[#This Row],[discounted_price]]</f>
        <v>2601</v>
      </c>
    </row>
    <row r="1243" spans="1:14">
      <c r="A1243" t="s">
        <v>10816</v>
      </c>
      <c r="B1243" t="s">
        <v>10817</v>
      </c>
      <c r="C1243" t="s">
        <v>10312</v>
      </c>
      <c r="D1243" t="str">
        <f>LEFT(amazon3[[#This Row],[category]],FIND("|",amazon3[[#This Row],[category]]&amp;"|")-1)</f>
        <v>Home&amp;Kitchen</v>
      </c>
      <c r="E1243" s="3">
        <v>9799</v>
      </c>
      <c r="F1243" s="3">
        <v>12150</v>
      </c>
      <c r="G1243" s="2">
        <v>0.19</v>
      </c>
      <c r="H1243">
        <v>4.3</v>
      </c>
      <c r="I1243" s="5">
        <v>13251</v>
      </c>
      <c r="J1243" t="s">
        <v>10822</v>
      </c>
      <c r="K1243" s="1" t="s">
        <v>10825</v>
      </c>
      <c r="L1243" t="str">
        <f>IF(amazon3[[#This Row],[discount_percentage]]&gt;=0.7,"70%+",
IF(amazon3[[#This Row],[discount_percentage]]&gt;=0.5,"50%-69%",
IF(amazon3[[#This Row],[discount_percentage]]&gt;=0.3,"30%-49%",
IF(amazon3[[#This Row],[discount_percentage]]&gt;=0.1,"10%-29%","Below 10%"))))</f>
        <v>10%-29%</v>
      </c>
      <c r="M1243" s="9" t="str">
        <f>IF(amazon3[[#This Row],[rating]]&gt;=4.5,"Excellent",
IF(amazon3[[#This Row],[rating]]&gt;=4,"Good",
IF(amazon3[[#This Row],[rating]]&gt;=3,"Average","Low")))</f>
        <v>Good</v>
      </c>
      <c r="N1243" s="6">
        <f>amazon3[[#This Row],[actual_price]]-amazon3[[#This Row],[discounted_price]]</f>
        <v>2351</v>
      </c>
    </row>
    <row r="1244" spans="1:14">
      <c r="A1244" t="s">
        <v>10826</v>
      </c>
      <c r="B1244" t="s">
        <v>10827</v>
      </c>
      <c r="C1244" t="s">
        <v>8938</v>
      </c>
      <c r="D1244" t="str">
        <f>LEFT(amazon3[[#This Row],[category]],FIND("|",amazon3[[#This Row],[category]]&amp;"|")-1)</f>
        <v>Home&amp;Kitchen</v>
      </c>
      <c r="E1244" s="3">
        <v>3299</v>
      </c>
      <c r="F1244" s="3">
        <v>4995</v>
      </c>
      <c r="G1244" s="2">
        <v>0.34</v>
      </c>
      <c r="H1244">
        <v>3.8</v>
      </c>
      <c r="I1244" s="5">
        <v>1393</v>
      </c>
      <c r="J1244" t="s">
        <v>10832</v>
      </c>
      <c r="K1244" s="1" t="s">
        <v>10835</v>
      </c>
      <c r="L1244" t="str">
        <f>IF(amazon3[[#This Row],[discount_percentage]]&gt;=0.7,"70%+",
IF(amazon3[[#This Row],[discount_percentage]]&gt;=0.5,"50%-69%",
IF(amazon3[[#This Row],[discount_percentage]]&gt;=0.3,"30%-49%",
IF(amazon3[[#This Row],[discount_percentage]]&gt;=0.1,"10%-29%","Below 10%"))))</f>
        <v>30%-49%</v>
      </c>
      <c r="M1244" s="9" t="str">
        <f>IF(amazon3[[#This Row],[rating]]&gt;=4.5,"Excellent",
IF(amazon3[[#This Row],[rating]]&gt;=4,"Good",
IF(amazon3[[#This Row],[rating]]&gt;=3,"Average","Low")))</f>
        <v>Average</v>
      </c>
      <c r="N1244" s="6">
        <f>amazon3[[#This Row],[actual_price]]-amazon3[[#This Row],[discounted_price]]</f>
        <v>1696</v>
      </c>
    </row>
    <row r="1245" spans="1:14">
      <c r="A1245" t="s">
        <v>10836</v>
      </c>
      <c r="B1245" t="s">
        <v>10837</v>
      </c>
      <c r="C1245" t="s">
        <v>8728</v>
      </c>
      <c r="D1245" t="str">
        <f>LEFT(amazon3[[#This Row],[category]],FIND("|",amazon3[[#This Row],[category]]&amp;"|")-1)</f>
        <v>Home&amp;Kitchen</v>
      </c>
      <c r="E1245" s="3">
        <v>669</v>
      </c>
      <c r="F1245" s="3">
        <v>1499</v>
      </c>
      <c r="G1245" s="2">
        <v>0.55000000000000004</v>
      </c>
      <c r="H1245">
        <v>2.2999999999999998</v>
      </c>
      <c r="I1245" s="5">
        <v>13</v>
      </c>
      <c r="J1245" t="s">
        <v>10842</v>
      </c>
      <c r="K1245" s="1" t="s">
        <v>10845</v>
      </c>
      <c r="L1245" t="str">
        <f>IF(amazon3[[#This Row],[discount_percentage]]&gt;=0.7,"70%+",
IF(amazon3[[#This Row],[discount_percentage]]&gt;=0.5,"50%-69%",
IF(amazon3[[#This Row],[discount_percentage]]&gt;=0.3,"30%-49%",
IF(amazon3[[#This Row],[discount_percentage]]&gt;=0.1,"10%-29%","Below 10%"))))</f>
        <v>50%-69%</v>
      </c>
      <c r="M1245" s="9" t="str">
        <f>IF(amazon3[[#This Row],[rating]]&gt;=4.5,"Excellent",
IF(amazon3[[#This Row],[rating]]&gt;=4,"Good",
IF(amazon3[[#This Row],[rating]]&gt;=3,"Average","Low")))</f>
        <v>Low</v>
      </c>
      <c r="N1245" s="6">
        <f>amazon3[[#This Row],[actual_price]]-amazon3[[#This Row],[discounted_price]]</f>
        <v>830</v>
      </c>
    </row>
    <row r="1246" spans="1:14">
      <c r="A1246" t="s">
        <v>10846</v>
      </c>
      <c r="B1246" t="s">
        <v>10847</v>
      </c>
      <c r="C1246" t="s">
        <v>8979</v>
      </c>
      <c r="D1246" t="str">
        <f>LEFT(amazon3[[#This Row],[category]],FIND("|",amazon3[[#This Row],[category]]&amp;"|")-1)</f>
        <v>Home&amp;Kitchen</v>
      </c>
      <c r="E1246" s="3">
        <v>5890</v>
      </c>
      <c r="F1246" s="3">
        <v>7506</v>
      </c>
      <c r="G1246" s="2">
        <v>0.22</v>
      </c>
      <c r="H1246">
        <v>4.5</v>
      </c>
      <c r="I1246" s="5">
        <v>7241</v>
      </c>
      <c r="J1246" t="s">
        <v>10852</v>
      </c>
      <c r="K1246" s="1" t="s">
        <v>10855</v>
      </c>
      <c r="L1246" t="str">
        <f>IF(amazon3[[#This Row],[discount_percentage]]&gt;=0.7,"70%+",
IF(amazon3[[#This Row],[discount_percentage]]&gt;=0.5,"50%-69%",
IF(amazon3[[#This Row],[discount_percentage]]&gt;=0.3,"30%-49%",
IF(amazon3[[#This Row],[discount_percentage]]&gt;=0.1,"10%-29%","Below 10%"))))</f>
        <v>10%-29%</v>
      </c>
      <c r="M1246" s="9" t="str">
        <f>IF(amazon3[[#This Row],[rating]]&gt;=4.5,"Excellent",
IF(amazon3[[#This Row],[rating]]&gt;=4,"Good",
IF(amazon3[[#This Row],[rating]]&gt;=3,"Average","Low")))</f>
        <v>Excellent</v>
      </c>
      <c r="N1246" s="6">
        <f>amazon3[[#This Row],[actual_price]]-amazon3[[#This Row],[discounted_price]]</f>
        <v>1616</v>
      </c>
    </row>
    <row r="1247" spans="1:14">
      <c r="A1247" t="s">
        <v>10856</v>
      </c>
      <c r="B1247" t="s">
        <v>10857</v>
      </c>
      <c r="C1247" t="s">
        <v>10140</v>
      </c>
      <c r="D1247" t="str">
        <f>LEFT(amazon3[[#This Row],[category]],FIND("|",amazon3[[#This Row],[category]]&amp;"|")-1)</f>
        <v>Home&amp;Kitchen</v>
      </c>
      <c r="E1247" s="3">
        <v>9199</v>
      </c>
      <c r="F1247" s="3">
        <v>18000</v>
      </c>
      <c r="G1247" s="2">
        <v>0.49</v>
      </c>
      <c r="H1247">
        <v>4</v>
      </c>
      <c r="I1247" s="5">
        <v>16020</v>
      </c>
      <c r="J1247" t="s">
        <v>10862</v>
      </c>
      <c r="K1247" s="1" t="s">
        <v>10865</v>
      </c>
      <c r="L1247" t="str">
        <f>IF(amazon3[[#This Row],[discount_percentage]]&gt;=0.7,"70%+",
IF(amazon3[[#This Row],[discount_percentage]]&gt;=0.5,"50%-69%",
IF(amazon3[[#This Row],[discount_percentage]]&gt;=0.3,"30%-49%",
IF(amazon3[[#This Row],[discount_percentage]]&gt;=0.1,"10%-29%","Below 10%"))))</f>
        <v>30%-49%</v>
      </c>
      <c r="M1247" s="9" t="str">
        <f>IF(amazon3[[#This Row],[rating]]&gt;=4.5,"Excellent",
IF(amazon3[[#This Row],[rating]]&gt;=4,"Good",
IF(amazon3[[#This Row],[rating]]&gt;=3,"Average","Low")))</f>
        <v>Good</v>
      </c>
      <c r="N1247" s="6">
        <f>amazon3[[#This Row],[actual_price]]-amazon3[[#This Row],[discounted_price]]</f>
        <v>8801</v>
      </c>
    </row>
    <row r="1248" spans="1:14">
      <c r="A1248" t="s">
        <v>10866</v>
      </c>
      <c r="B1248" t="s">
        <v>10867</v>
      </c>
      <c r="C1248" t="s">
        <v>8927</v>
      </c>
      <c r="D1248" t="str">
        <f>LEFT(amazon3[[#This Row],[category]],FIND("|",amazon3[[#This Row],[category]]&amp;"|")-1)</f>
        <v>Home&amp;Kitchen</v>
      </c>
      <c r="E1248" s="3">
        <v>351</v>
      </c>
      <c r="F1248" s="3">
        <v>1099</v>
      </c>
      <c r="G1248" s="2">
        <v>0.68</v>
      </c>
      <c r="H1248">
        <v>3.7</v>
      </c>
      <c r="I1248" s="5">
        <v>1470</v>
      </c>
      <c r="J1248" t="s">
        <v>10872</v>
      </c>
      <c r="K1248" s="1" t="s">
        <v>10875</v>
      </c>
      <c r="L1248" t="str">
        <f>IF(amazon3[[#This Row],[discount_percentage]]&gt;=0.7,"70%+",
IF(amazon3[[#This Row],[discount_percentage]]&gt;=0.5,"50%-69%",
IF(amazon3[[#This Row],[discount_percentage]]&gt;=0.3,"30%-49%",
IF(amazon3[[#This Row],[discount_percentage]]&gt;=0.1,"10%-29%","Below 10%"))))</f>
        <v>50%-69%</v>
      </c>
      <c r="M1248" s="9" t="str">
        <f>IF(amazon3[[#This Row],[rating]]&gt;=4.5,"Excellent",
IF(amazon3[[#This Row],[rating]]&gt;=4,"Good",
IF(amazon3[[#This Row],[rating]]&gt;=3,"Average","Low")))</f>
        <v>Average</v>
      </c>
      <c r="N1248" s="6">
        <f>amazon3[[#This Row],[actual_price]]-amazon3[[#This Row],[discounted_price]]</f>
        <v>748</v>
      </c>
    </row>
    <row r="1249" spans="1:14">
      <c r="A1249" t="s">
        <v>10876</v>
      </c>
      <c r="B1249" t="s">
        <v>10877</v>
      </c>
      <c r="C1249" t="s">
        <v>10878</v>
      </c>
      <c r="D1249" t="str">
        <f>LEFT(amazon3[[#This Row],[category]],FIND("|",amazon3[[#This Row],[category]]&amp;"|")-1)</f>
        <v>Health&amp;PersonalCare</v>
      </c>
      <c r="E1249" s="3">
        <v>899</v>
      </c>
      <c r="F1249" s="3">
        <v>1900</v>
      </c>
      <c r="G1249" s="2">
        <v>0.53</v>
      </c>
      <c r="H1249">
        <v>4</v>
      </c>
      <c r="I1249" s="5">
        <v>3663</v>
      </c>
      <c r="J1249" t="s">
        <v>10883</v>
      </c>
      <c r="K1249" s="1" t="s">
        <v>10886</v>
      </c>
      <c r="L1249" t="str">
        <f>IF(amazon3[[#This Row],[discount_percentage]]&gt;=0.7,"70%+",
IF(amazon3[[#This Row],[discount_percentage]]&gt;=0.5,"50%-69%",
IF(amazon3[[#This Row],[discount_percentage]]&gt;=0.3,"30%-49%",
IF(amazon3[[#This Row],[discount_percentage]]&gt;=0.1,"10%-29%","Below 10%"))))</f>
        <v>50%-69%</v>
      </c>
      <c r="M1249" s="9" t="str">
        <f>IF(amazon3[[#This Row],[rating]]&gt;=4.5,"Excellent",
IF(amazon3[[#This Row],[rating]]&gt;=4,"Good",
IF(amazon3[[#This Row],[rating]]&gt;=3,"Average","Low")))</f>
        <v>Good</v>
      </c>
      <c r="N1249" s="6">
        <f>amazon3[[#This Row],[actual_price]]-amazon3[[#This Row],[discounted_price]]</f>
        <v>1001</v>
      </c>
    </row>
    <row r="1250" spans="1:14">
      <c r="A1250" t="s">
        <v>10887</v>
      </c>
      <c r="B1250" t="s">
        <v>10888</v>
      </c>
      <c r="C1250" t="s">
        <v>8803</v>
      </c>
      <c r="D1250" t="str">
        <f>LEFT(amazon3[[#This Row],[category]],FIND("|",amazon3[[#This Row],[category]]&amp;"|")-1)</f>
        <v>Home&amp;Kitchen</v>
      </c>
      <c r="E1250" s="3">
        <v>1349</v>
      </c>
      <c r="F1250" s="3">
        <v>1850</v>
      </c>
      <c r="G1250" s="2">
        <v>0.27</v>
      </c>
      <c r="H1250">
        <v>4.4000000000000004</v>
      </c>
      <c r="I1250" s="5">
        <v>638</v>
      </c>
      <c r="J1250" t="s">
        <v>10893</v>
      </c>
      <c r="K1250" s="1" t="s">
        <v>10896</v>
      </c>
      <c r="L1250" t="str">
        <f>IF(amazon3[[#This Row],[discount_percentage]]&gt;=0.7,"70%+",
IF(amazon3[[#This Row],[discount_percentage]]&gt;=0.5,"50%-69%",
IF(amazon3[[#This Row],[discount_percentage]]&gt;=0.3,"30%-49%",
IF(amazon3[[#This Row],[discount_percentage]]&gt;=0.1,"10%-29%","Below 10%"))))</f>
        <v>10%-29%</v>
      </c>
      <c r="M1250" s="9" t="str">
        <f>IF(amazon3[[#This Row],[rating]]&gt;=4.5,"Excellent",
IF(amazon3[[#This Row],[rating]]&gt;=4,"Good",
IF(amazon3[[#This Row],[rating]]&gt;=3,"Average","Low")))</f>
        <v>Good</v>
      </c>
      <c r="N1250" s="6">
        <f>amazon3[[#This Row],[actual_price]]-amazon3[[#This Row],[discounted_price]]</f>
        <v>501</v>
      </c>
    </row>
    <row r="1251" spans="1:14">
      <c r="A1251" t="s">
        <v>10897</v>
      </c>
      <c r="B1251" t="s">
        <v>10898</v>
      </c>
      <c r="C1251" t="s">
        <v>9989</v>
      </c>
      <c r="D1251" t="str">
        <f>LEFT(amazon3[[#This Row],[category]],FIND("|",amazon3[[#This Row],[category]]&amp;"|")-1)</f>
        <v>Home&amp;Kitchen</v>
      </c>
      <c r="E1251" s="3">
        <v>6236</v>
      </c>
      <c r="F1251" s="3">
        <v>9999</v>
      </c>
      <c r="G1251" s="2">
        <v>0.38</v>
      </c>
      <c r="H1251">
        <v>4.0999999999999996</v>
      </c>
      <c r="I1251" s="5">
        <v>3552</v>
      </c>
      <c r="J1251" t="s">
        <v>10903</v>
      </c>
      <c r="K1251" s="1" t="s">
        <v>10906</v>
      </c>
      <c r="L1251" t="str">
        <f>IF(amazon3[[#This Row],[discount_percentage]]&gt;=0.7,"70%+",
IF(amazon3[[#This Row],[discount_percentage]]&gt;=0.5,"50%-69%",
IF(amazon3[[#This Row],[discount_percentage]]&gt;=0.3,"30%-49%",
IF(amazon3[[#This Row],[discount_percentage]]&gt;=0.1,"10%-29%","Below 10%"))))</f>
        <v>30%-49%</v>
      </c>
      <c r="M1251" s="9" t="str">
        <f>IF(amazon3[[#This Row],[rating]]&gt;=4.5,"Excellent",
IF(amazon3[[#This Row],[rating]]&gt;=4,"Good",
IF(amazon3[[#This Row],[rating]]&gt;=3,"Average","Low")))</f>
        <v>Good</v>
      </c>
      <c r="N1251" s="6">
        <f>amazon3[[#This Row],[actual_price]]-amazon3[[#This Row],[discounted_price]]</f>
        <v>3763</v>
      </c>
    </row>
    <row r="1252" spans="1:14">
      <c r="A1252" t="s">
        <v>10907</v>
      </c>
      <c r="B1252" t="s">
        <v>10908</v>
      </c>
      <c r="C1252" t="s">
        <v>8728</v>
      </c>
      <c r="D1252" t="str">
        <f>LEFT(amazon3[[#This Row],[category]],FIND("|",amazon3[[#This Row],[category]]&amp;"|")-1)</f>
        <v>Home&amp;Kitchen</v>
      </c>
      <c r="E1252" s="3">
        <v>2742</v>
      </c>
      <c r="F1252" s="3">
        <v>3995</v>
      </c>
      <c r="G1252" s="2">
        <v>0.31</v>
      </c>
      <c r="H1252">
        <v>4.4000000000000004</v>
      </c>
      <c r="I1252" s="5">
        <v>11148</v>
      </c>
      <c r="J1252" t="s">
        <v>10913</v>
      </c>
      <c r="K1252" s="1" t="s">
        <v>10916</v>
      </c>
      <c r="L1252" t="str">
        <f>IF(amazon3[[#This Row],[discount_percentage]]&gt;=0.7,"70%+",
IF(amazon3[[#This Row],[discount_percentage]]&gt;=0.5,"50%-69%",
IF(amazon3[[#This Row],[discount_percentage]]&gt;=0.3,"30%-49%",
IF(amazon3[[#This Row],[discount_percentage]]&gt;=0.1,"10%-29%","Below 10%"))))</f>
        <v>30%-49%</v>
      </c>
      <c r="M1252" s="9" t="str">
        <f>IF(amazon3[[#This Row],[rating]]&gt;=4.5,"Excellent",
IF(amazon3[[#This Row],[rating]]&gt;=4,"Good",
IF(amazon3[[#This Row],[rating]]&gt;=3,"Average","Low")))</f>
        <v>Good</v>
      </c>
      <c r="N1252" s="6">
        <f>amazon3[[#This Row],[actual_price]]-amazon3[[#This Row],[discounted_price]]</f>
        <v>1253</v>
      </c>
    </row>
    <row r="1253" spans="1:14">
      <c r="A1253" t="s">
        <v>10917</v>
      </c>
      <c r="B1253" t="s">
        <v>10918</v>
      </c>
      <c r="C1253" t="s">
        <v>10312</v>
      </c>
      <c r="D1253" t="str">
        <f>LEFT(amazon3[[#This Row],[category]],FIND("|",amazon3[[#This Row],[category]]&amp;"|")-1)</f>
        <v>Home&amp;Kitchen</v>
      </c>
      <c r="E1253" s="3">
        <v>721</v>
      </c>
      <c r="F1253" s="3">
        <v>1499</v>
      </c>
      <c r="G1253" s="2">
        <v>0.52</v>
      </c>
      <c r="H1253">
        <v>3.1</v>
      </c>
      <c r="I1253" s="5">
        <v>2449</v>
      </c>
      <c r="J1253" t="s">
        <v>10923</v>
      </c>
      <c r="K1253" s="1" t="s">
        <v>10926</v>
      </c>
      <c r="L1253" t="str">
        <f>IF(amazon3[[#This Row],[discount_percentage]]&gt;=0.7,"70%+",
IF(amazon3[[#This Row],[discount_percentage]]&gt;=0.5,"50%-69%",
IF(amazon3[[#This Row],[discount_percentage]]&gt;=0.3,"30%-49%",
IF(amazon3[[#This Row],[discount_percentage]]&gt;=0.1,"10%-29%","Below 10%"))))</f>
        <v>50%-69%</v>
      </c>
      <c r="M1253" s="9" t="str">
        <f>IF(amazon3[[#This Row],[rating]]&gt;=4.5,"Excellent",
IF(amazon3[[#This Row],[rating]]&gt;=4,"Good",
IF(amazon3[[#This Row],[rating]]&gt;=3,"Average","Low")))</f>
        <v>Average</v>
      </c>
      <c r="N1253" s="6">
        <f>amazon3[[#This Row],[actual_price]]-amazon3[[#This Row],[discounted_price]]</f>
        <v>778</v>
      </c>
    </row>
    <row r="1254" spans="1:14">
      <c r="A1254" t="s">
        <v>10927</v>
      </c>
      <c r="B1254" t="s">
        <v>10928</v>
      </c>
      <c r="C1254" t="s">
        <v>8938</v>
      </c>
      <c r="D1254" t="str">
        <f>LEFT(amazon3[[#This Row],[category]],FIND("|",amazon3[[#This Row],[category]]&amp;"|")-1)</f>
        <v>Home&amp;Kitchen</v>
      </c>
      <c r="E1254" s="3">
        <v>2903</v>
      </c>
      <c r="F1254" s="3">
        <v>3295</v>
      </c>
      <c r="G1254" s="2">
        <v>0.12</v>
      </c>
      <c r="H1254">
        <v>4.3</v>
      </c>
      <c r="I1254" s="5">
        <v>2299</v>
      </c>
      <c r="J1254" t="s">
        <v>10933</v>
      </c>
      <c r="K1254" s="1" t="s">
        <v>10936</v>
      </c>
      <c r="L1254" t="str">
        <f>IF(amazon3[[#This Row],[discount_percentage]]&gt;=0.7,"70%+",
IF(amazon3[[#This Row],[discount_percentage]]&gt;=0.5,"50%-69%",
IF(amazon3[[#This Row],[discount_percentage]]&gt;=0.3,"30%-49%",
IF(amazon3[[#This Row],[discount_percentage]]&gt;=0.1,"10%-29%","Below 10%"))))</f>
        <v>10%-29%</v>
      </c>
      <c r="M1254" s="9" t="str">
        <f>IF(amazon3[[#This Row],[rating]]&gt;=4.5,"Excellent",
IF(amazon3[[#This Row],[rating]]&gt;=4,"Good",
IF(amazon3[[#This Row],[rating]]&gt;=3,"Average","Low")))</f>
        <v>Good</v>
      </c>
      <c r="N1254" s="6">
        <f>amazon3[[#This Row],[actual_price]]-amazon3[[#This Row],[discounted_price]]</f>
        <v>392</v>
      </c>
    </row>
    <row r="1255" spans="1:14">
      <c r="A1255" t="s">
        <v>10937</v>
      </c>
      <c r="B1255" t="s">
        <v>10938</v>
      </c>
      <c r="C1255" t="s">
        <v>9233</v>
      </c>
      <c r="D1255" t="str">
        <f>LEFT(amazon3[[#This Row],[category]],FIND("|",amazon3[[#This Row],[category]]&amp;"|")-1)</f>
        <v>Home&amp;Kitchen</v>
      </c>
      <c r="E1255" s="3">
        <v>1656</v>
      </c>
      <c r="F1255" s="3">
        <v>2695</v>
      </c>
      <c r="G1255" s="2">
        <v>0.39</v>
      </c>
      <c r="H1255">
        <v>4.4000000000000004</v>
      </c>
      <c r="I1255" s="5">
        <v>6027</v>
      </c>
      <c r="J1255" t="s">
        <v>10943</v>
      </c>
      <c r="K1255" s="1" t="s">
        <v>10946</v>
      </c>
      <c r="L1255" t="str">
        <f>IF(amazon3[[#This Row],[discount_percentage]]&gt;=0.7,"70%+",
IF(amazon3[[#This Row],[discount_percentage]]&gt;=0.5,"50%-69%",
IF(amazon3[[#This Row],[discount_percentage]]&gt;=0.3,"30%-49%",
IF(amazon3[[#This Row],[discount_percentage]]&gt;=0.1,"10%-29%","Below 10%"))))</f>
        <v>30%-49%</v>
      </c>
      <c r="M1255" s="9" t="str">
        <f>IF(amazon3[[#This Row],[rating]]&gt;=4.5,"Excellent",
IF(amazon3[[#This Row],[rating]]&gt;=4,"Good",
IF(amazon3[[#This Row],[rating]]&gt;=3,"Average","Low")))</f>
        <v>Good</v>
      </c>
      <c r="N1255" s="6">
        <f>amazon3[[#This Row],[actual_price]]-amazon3[[#This Row],[discounted_price]]</f>
        <v>1039</v>
      </c>
    </row>
    <row r="1256" spans="1:14">
      <c r="A1256" t="s">
        <v>10947</v>
      </c>
      <c r="B1256" t="s">
        <v>10948</v>
      </c>
      <c r="C1256" t="s">
        <v>9071</v>
      </c>
      <c r="D1256" t="str">
        <f>LEFT(amazon3[[#This Row],[category]],FIND("|",amazon3[[#This Row],[category]]&amp;"|")-1)</f>
        <v>Home&amp;Kitchen</v>
      </c>
      <c r="E1256" s="3">
        <v>1399</v>
      </c>
      <c r="F1256" s="3">
        <v>2290</v>
      </c>
      <c r="G1256" s="2">
        <v>0.39</v>
      </c>
      <c r="H1256">
        <v>4.4000000000000004</v>
      </c>
      <c r="I1256" s="5">
        <v>461</v>
      </c>
      <c r="J1256" t="s">
        <v>10953</v>
      </c>
      <c r="K1256" s="1" t="s">
        <v>10956</v>
      </c>
      <c r="L1256" t="str">
        <f>IF(amazon3[[#This Row],[discount_percentage]]&gt;=0.7,"70%+",
IF(amazon3[[#This Row],[discount_percentage]]&gt;=0.5,"50%-69%",
IF(amazon3[[#This Row],[discount_percentage]]&gt;=0.3,"30%-49%",
IF(amazon3[[#This Row],[discount_percentage]]&gt;=0.1,"10%-29%","Below 10%"))))</f>
        <v>30%-49%</v>
      </c>
      <c r="M1256" s="9" t="str">
        <f>IF(amazon3[[#This Row],[rating]]&gt;=4.5,"Excellent",
IF(amazon3[[#This Row],[rating]]&gt;=4,"Good",
IF(amazon3[[#This Row],[rating]]&gt;=3,"Average","Low")))</f>
        <v>Good</v>
      </c>
      <c r="N1256" s="6">
        <f>amazon3[[#This Row],[actual_price]]-amazon3[[#This Row],[discounted_price]]</f>
        <v>891</v>
      </c>
    </row>
    <row r="1257" spans="1:14">
      <c r="A1257" t="s">
        <v>10957</v>
      </c>
      <c r="B1257" t="s">
        <v>10958</v>
      </c>
      <c r="C1257" t="s">
        <v>9102</v>
      </c>
      <c r="D1257" t="str">
        <f>LEFT(amazon3[[#This Row],[category]],FIND("|",amazon3[[#This Row],[category]]&amp;"|")-1)</f>
        <v>Home&amp;Kitchen</v>
      </c>
      <c r="E1257" s="3">
        <v>2079</v>
      </c>
      <c r="F1257" s="3">
        <v>3099</v>
      </c>
      <c r="G1257" s="2">
        <v>0.33</v>
      </c>
      <c r="H1257">
        <v>4.0999999999999996</v>
      </c>
      <c r="I1257" s="5">
        <v>282</v>
      </c>
      <c r="J1257" t="s">
        <v>10963</v>
      </c>
      <c r="K1257" s="1" t="s">
        <v>10966</v>
      </c>
      <c r="L1257" t="str">
        <f>IF(amazon3[[#This Row],[discount_percentage]]&gt;=0.7,"70%+",
IF(amazon3[[#This Row],[discount_percentage]]&gt;=0.5,"50%-69%",
IF(amazon3[[#This Row],[discount_percentage]]&gt;=0.3,"30%-49%",
IF(amazon3[[#This Row],[discount_percentage]]&gt;=0.1,"10%-29%","Below 10%"))))</f>
        <v>30%-49%</v>
      </c>
      <c r="M1257" s="9" t="str">
        <f>IF(amazon3[[#This Row],[rating]]&gt;=4.5,"Excellent",
IF(amazon3[[#This Row],[rating]]&gt;=4,"Good",
IF(amazon3[[#This Row],[rating]]&gt;=3,"Average","Low")))</f>
        <v>Good</v>
      </c>
      <c r="N1257" s="6">
        <f>amazon3[[#This Row],[actual_price]]-amazon3[[#This Row],[discounted_price]]</f>
        <v>1020</v>
      </c>
    </row>
    <row r="1258" spans="1:14">
      <c r="A1258" t="s">
        <v>10967</v>
      </c>
      <c r="B1258" t="s">
        <v>10968</v>
      </c>
      <c r="C1258" t="s">
        <v>8885</v>
      </c>
      <c r="D1258" t="str">
        <f>LEFT(amazon3[[#This Row],[category]],FIND("|",amazon3[[#This Row],[category]]&amp;"|")-1)</f>
        <v>Home&amp;Kitchen</v>
      </c>
      <c r="E1258" s="3">
        <v>999</v>
      </c>
      <c r="F1258" s="3">
        <v>1075</v>
      </c>
      <c r="G1258" s="2">
        <v>7.0000000000000007E-2</v>
      </c>
      <c r="H1258">
        <v>4.0999999999999996</v>
      </c>
      <c r="I1258" s="5">
        <v>9275</v>
      </c>
      <c r="J1258" t="s">
        <v>10973</v>
      </c>
      <c r="K1258" s="1" t="s">
        <v>10976</v>
      </c>
      <c r="L1258" t="str">
        <f>IF(amazon3[[#This Row],[discount_percentage]]&gt;=0.7,"70%+",
IF(amazon3[[#This Row],[discount_percentage]]&gt;=0.5,"50%-69%",
IF(amazon3[[#This Row],[discount_percentage]]&gt;=0.3,"30%-49%",
IF(amazon3[[#This Row],[discount_percentage]]&gt;=0.1,"10%-29%","Below 10%"))))</f>
        <v>Below 10%</v>
      </c>
      <c r="M1258" s="9" t="str">
        <f>IF(amazon3[[#This Row],[rating]]&gt;=4.5,"Excellent",
IF(amazon3[[#This Row],[rating]]&gt;=4,"Good",
IF(amazon3[[#This Row],[rating]]&gt;=3,"Average","Low")))</f>
        <v>Good</v>
      </c>
      <c r="N1258" s="6">
        <f>amazon3[[#This Row],[actual_price]]-amazon3[[#This Row],[discounted_price]]</f>
        <v>76</v>
      </c>
    </row>
    <row r="1259" spans="1:14">
      <c r="A1259" t="s">
        <v>10977</v>
      </c>
      <c r="B1259" t="s">
        <v>10978</v>
      </c>
      <c r="C1259" t="s">
        <v>9010</v>
      </c>
      <c r="D1259" t="str">
        <f>LEFT(amazon3[[#This Row],[category]],FIND("|",amazon3[[#This Row],[category]]&amp;"|")-1)</f>
        <v>Home&amp;Kitchen</v>
      </c>
      <c r="E1259" s="3">
        <v>3179</v>
      </c>
      <c r="F1259" s="3">
        <v>6999</v>
      </c>
      <c r="G1259" s="2">
        <v>0.55000000000000004</v>
      </c>
      <c r="H1259">
        <v>4</v>
      </c>
      <c r="I1259" s="5">
        <v>743</v>
      </c>
      <c r="J1259" t="s">
        <v>10983</v>
      </c>
      <c r="K1259" s="1" t="s">
        <v>10986</v>
      </c>
      <c r="L1259" t="str">
        <f>IF(amazon3[[#This Row],[discount_percentage]]&gt;=0.7,"70%+",
IF(amazon3[[#This Row],[discount_percentage]]&gt;=0.5,"50%-69%",
IF(amazon3[[#This Row],[discount_percentage]]&gt;=0.3,"30%-49%",
IF(amazon3[[#This Row],[discount_percentage]]&gt;=0.1,"10%-29%","Below 10%"))))</f>
        <v>50%-69%</v>
      </c>
      <c r="M1259" s="9" t="str">
        <f>IF(amazon3[[#This Row],[rating]]&gt;=4.5,"Excellent",
IF(amazon3[[#This Row],[rating]]&gt;=4,"Good",
IF(amazon3[[#This Row],[rating]]&gt;=3,"Average","Low")))</f>
        <v>Good</v>
      </c>
      <c r="N1259" s="6">
        <f>amazon3[[#This Row],[actual_price]]-amazon3[[#This Row],[discounted_price]]</f>
        <v>3820</v>
      </c>
    </row>
    <row r="1260" spans="1:14">
      <c r="A1260" t="s">
        <v>10987</v>
      </c>
      <c r="B1260" t="s">
        <v>10988</v>
      </c>
      <c r="C1260" t="s">
        <v>8761</v>
      </c>
      <c r="D1260" t="str">
        <f>LEFT(amazon3[[#This Row],[category]],FIND("|",amazon3[[#This Row],[category]]&amp;"|")-1)</f>
        <v>Home&amp;Kitchen</v>
      </c>
      <c r="E1260" s="3">
        <v>1049</v>
      </c>
      <c r="F1260" s="3">
        <v>2499</v>
      </c>
      <c r="G1260" s="2">
        <v>0.57999999999999996</v>
      </c>
      <c r="H1260">
        <v>3.6</v>
      </c>
      <c r="I1260" s="5">
        <v>328</v>
      </c>
      <c r="J1260" t="s">
        <v>10993</v>
      </c>
      <c r="K1260" s="1" t="s">
        <v>10996</v>
      </c>
      <c r="L1260" t="str">
        <f>IF(amazon3[[#This Row],[discount_percentage]]&gt;=0.7,"70%+",
IF(amazon3[[#This Row],[discount_percentage]]&gt;=0.5,"50%-69%",
IF(amazon3[[#This Row],[discount_percentage]]&gt;=0.3,"30%-49%",
IF(amazon3[[#This Row],[discount_percentage]]&gt;=0.1,"10%-29%","Below 10%"))))</f>
        <v>50%-69%</v>
      </c>
      <c r="M1260" s="9" t="str">
        <f>IF(amazon3[[#This Row],[rating]]&gt;=4.5,"Excellent",
IF(amazon3[[#This Row],[rating]]&gt;=4,"Good",
IF(amazon3[[#This Row],[rating]]&gt;=3,"Average","Low")))</f>
        <v>Average</v>
      </c>
      <c r="N1260" s="6">
        <f>amazon3[[#This Row],[actual_price]]-amazon3[[#This Row],[discounted_price]]</f>
        <v>1450</v>
      </c>
    </row>
    <row r="1261" spans="1:14">
      <c r="A1261" t="s">
        <v>10997</v>
      </c>
      <c r="B1261" t="s">
        <v>10998</v>
      </c>
      <c r="C1261" t="s">
        <v>8761</v>
      </c>
      <c r="D1261" t="str">
        <f>LEFT(amazon3[[#This Row],[category]],FIND("|",amazon3[[#This Row],[category]]&amp;"|")-1)</f>
        <v>Home&amp;Kitchen</v>
      </c>
      <c r="E1261" s="3">
        <v>3599</v>
      </c>
      <c r="F1261" s="3">
        <v>7290</v>
      </c>
      <c r="G1261" s="2">
        <v>0.51</v>
      </c>
      <c r="H1261">
        <v>3.9</v>
      </c>
      <c r="I1261" s="5">
        <v>942</v>
      </c>
      <c r="J1261" t="s">
        <v>11003</v>
      </c>
      <c r="K1261" s="1" t="s">
        <v>11006</v>
      </c>
      <c r="L1261" t="str">
        <f>IF(amazon3[[#This Row],[discount_percentage]]&gt;=0.7,"70%+",
IF(amazon3[[#This Row],[discount_percentage]]&gt;=0.5,"50%-69%",
IF(amazon3[[#This Row],[discount_percentage]]&gt;=0.3,"30%-49%",
IF(amazon3[[#This Row],[discount_percentage]]&gt;=0.1,"10%-29%","Below 10%"))))</f>
        <v>50%-69%</v>
      </c>
      <c r="M1261" s="9" t="str">
        <f>IF(amazon3[[#This Row],[rating]]&gt;=4.5,"Excellent",
IF(amazon3[[#This Row],[rating]]&gt;=4,"Good",
IF(amazon3[[#This Row],[rating]]&gt;=3,"Average","Low")))</f>
        <v>Average</v>
      </c>
      <c r="N1261" s="6">
        <f>amazon3[[#This Row],[actual_price]]-amazon3[[#This Row],[discounted_price]]</f>
        <v>3691</v>
      </c>
    </row>
    <row r="1262" spans="1:14">
      <c r="A1262" t="s">
        <v>11007</v>
      </c>
      <c r="B1262" t="s">
        <v>11008</v>
      </c>
      <c r="C1262" t="s">
        <v>11009</v>
      </c>
      <c r="D1262" t="str">
        <f>LEFT(amazon3[[#This Row],[category]],FIND("|",amazon3[[#This Row],[category]]&amp;"|")-1)</f>
        <v>Home&amp;Kitchen</v>
      </c>
      <c r="E1262" s="3">
        <v>4799</v>
      </c>
      <c r="F1262" s="3">
        <v>5795</v>
      </c>
      <c r="G1262" s="2">
        <v>0.17</v>
      </c>
      <c r="H1262">
        <v>3.9</v>
      </c>
      <c r="I1262" s="5">
        <v>3815</v>
      </c>
      <c r="J1262" t="s">
        <v>11014</v>
      </c>
      <c r="K1262" s="1" t="s">
        <v>11017</v>
      </c>
      <c r="L1262" t="str">
        <f>IF(amazon3[[#This Row],[discount_percentage]]&gt;=0.7,"70%+",
IF(amazon3[[#This Row],[discount_percentage]]&gt;=0.5,"50%-69%",
IF(amazon3[[#This Row],[discount_percentage]]&gt;=0.3,"30%-49%",
IF(amazon3[[#This Row],[discount_percentage]]&gt;=0.1,"10%-29%","Below 10%"))))</f>
        <v>10%-29%</v>
      </c>
      <c r="M1262" s="9" t="str">
        <f>IF(amazon3[[#This Row],[rating]]&gt;=4.5,"Excellent",
IF(amazon3[[#This Row],[rating]]&gt;=4,"Good",
IF(amazon3[[#This Row],[rating]]&gt;=3,"Average","Low")))</f>
        <v>Average</v>
      </c>
      <c r="N1262" s="6">
        <f>amazon3[[#This Row],[actual_price]]-amazon3[[#This Row],[discounted_price]]</f>
        <v>996</v>
      </c>
    </row>
    <row r="1263" spans="1:14">
      <c r="A1263" t="s">
        <v>11018</v>
      </c>
      <c r="B1263" t="s">
        <v>11019</v>
      </c>
      <c r="C1263" t="s">
        <v>8750</v>
      </c>
      <c r="D1263" t="str">
        <f>LEFT(amazon3[[#This Row],[category]],FIND("|",amazon3[[#This Row],[category]]&amp;"|")-1)</f>
        <v>Home&amp;Kitchen</v>
      </c>
      <c r="E1263" s="3">
        <v>1699</v>
      </c>
      <c r="F1263" s="3">
        <v>3398</v>
      </c>
      <c r="G1263" s="2">
        <v>0.5</v>
      </c>
      <c r="H1263">
        <v>3.8</v>
      </c>
      <c r="I1263" s="5">
        <v>7988</v>
      </c>
      <c r="J1263" t="s">
        <v>11024</v>
      </c>
      <c r="K1263" s="1" t="s">
        <v>11027</v>
      </c>
      <c r="L1263" t="str">
        <f>IF(amazon3[[#This Row],[discount_percentage]]&gt;=0.7,"70%+",
IF(amazon3[[#This Row],[discount_percentage]]&gt;=0.5,"50%-69%",
IF(amazon3[[#This Row],[discount_percentage]]&gt;=0.3,"30%-49%",
IF(amazon3[[#This Row],[discount_percentage]]&gt;=0.1,"10%-29%","Below 10%"))))</f>
        <v>50%-69%</v>
      </c>
      <c r="M1263" s="9" t="str">
        <f>IF(amazon3[[#This Row],[rating]]&gt;=4.5,"Excellent",
IF(amazon3[[#This Row],[rating]]&gt;=4,"Good",
IF(amazon3[[#This Row],[rating]]&gt;=3,"Average","Low")))</f>
        <v>Average</v>
      </c>
      <c r="N1263" s="6">
        <f>amazon3[[#This Row],[actual_price]]-amazon3[[#This Row],[discounted_price]]</f>
        <v>1699</v>
      </c>
    </row>
    <row r="1264" spans="1:14">
      <c r="A1264" t="s">
        <v>11028</v>
      </c>
      <c r="B1264" t="s">
        <v>11029</v>
      </c>
      <c r="C1264" t="s">
        <v>8803</v>
      </c>
      <c r="D1264" t="str">
        <f>LEFT(amazon3[[#This Row],[category]],FIND("|",amazon3[[#This Row],[category]]&amp;"|")-1)</f>
        <v>Home&amp;Kitchen</v>
      </c>
      <c r="E1264" s="3">
        <v>664</v>
      </c>
      <c r="F1264" s="3">
        <v>1490</v>
      </c>
      <c r="G1264" s="2">
        <v>0.55000000000000004</v>
      </c>
      <c r="H1264">
        <v>4.0999999999999996</v>
      </c>
      <c r="I1264" s="5">
        <v>925</v>
      </c>
      <c r="J1264" t="s">
        <v>11034</v>
      </c>
      <c r="K1264" s="1" t="s">
        <v>11037</v>
      </c>
      <c r="L1264" t="str">
        <f>IF(amazon3[[#This Row],[discount_percentage]]&gt;=0.7,"70%+",
IF(amazon3[[#This Row],[discount_percentage]]&gt;=0.5,"50%-69%",
IF(amazon3[[#This Row],[discount_percentage]]&gt;=0.3,"30%-49%",
IF(amazon3[[#This Row],[discount_percentage]]&gt;=0.1,"10%-29%","Below 10%"))))</f>
        <v>50%-69%</v>
      </c>
      <c r="M1264" s="9" t="str">
        <f>IF(amazon3[[#This Row],[rating]]&gt;=4.5,"Excellent",
IF(amazon3[[#This Row],[rating]]&gt;=4,"Good",
IF(amazon3[[#This Row],[rating]]&gt;=3,"Average","Low")))</f>
        <v>Good</v>
      </c>
      <c r="N1264" s="6">
        <f>amazon3[[#This Row],[actual_price]]-amazon3[[#This Row],[discounted_price]]</f>
        <v>826</v>
      </c>
    </row>
    <row r="1265" spans="1:14">
      <c r="A1265" t="s">
        <v>11038</v>
      </c>
      <c r="B1265" t="s">
        <v>11039</v>
      </c>
      <c r="C1265" t="s">
        <v>11040</v>
      </c>
      <c r="D1265" t="str">
        <f>LEFT(amazon3[[#This Row],[category]],FIND("|",amazon3[[#This Row],[category]]&amp;"|")-1)</f>
        <v>Home&amp;Kitchen</v>
      </c>
      <c r="E1265" s="3">
        <v>948</v>
      </c>
      <c r="F1265" s="3">
        <v>1620</v>
      </c>
      <c r="G1265" s="2">
        <v>0.41</v>
      </c>
      <c r="H1265">
        <v>4.0999999999999996</v>
      </c>
      <c r="I1265" s="5">
        <v>4370</v>
      </c>
      <c r="J1265" t="s">
        <v>11045</v>
      </c>
      <c r="K1265" s="1" t="s">
        <v>13100</v>
      </c>
      <c r="L1265" t="str">
        <f>IF(amazon3[[#This Row],[discount_percentage]]&gt;=0.7,"70%+",
IF(amazon3[[#This Row],[discount_percentage]]&gt;=0.5,"50%-69%",
IF(amazon3[[#This Row],[discount_percentage]]&gt;=0.3,"30%-49%",
IF(amazon3[[#This Row],[discount_percentage]]&gt;=0.1,"10%-29%","Below 10%"))))</f>
        <v>30%-49%</v>
      </c>
      <c r="M1265" s="9" t="str">
        <f>IF(amazon3[[#This Row],[rating]]&gt;=4.5,"Excellent",
IF(amazon3[[#This Row],[rating]]&gt;=4,"Good",
IF(amazon3[[#This Row],[rating]]&gt;=3,"Average","Low")))</f>
        <v>Good</v>
      </c>
      <c r="N1265" s="6">
        <f>amazon3[[#This Row],[actual_price]]-amazon3[[#This Row],[discounted_price]]</f>
        <v>672</v>
      </c>
    </row>
    <row r="1266" spans="1:14">
      <c r="A1266" t="s">
        <v>11049</v>
      </c>
      <c r="B1266" t="s">
        <v>11050</v>
      </c>
      <c r="C1266" t="s">
        <v>8739</v>
      </c>
      <c r="D1266" t="str">
        <f>LEFT(amazon3[[#This Row],[category]],FIND("|",amazon3[[#This Row],[category]]&amp;"|")-1)</f>
        <v>Home&amp;Kitchen</v>
      </c>
      <c r="E1266" s="3">
        <v>850</v>
      </c>
      <c r="F1266" s="3">
        <v>1000</v>
      </c>
      <c r="G1266" s="2">
        <v>0.15</v>
      </c>
      <c r="H1266">
        <v>4.0999999999999996</v>
      </c>
      <c r="I1266" s="5">
        <v>7619</v>
      </c>
      <c r="J1266" t="s">
        <v>11055</v>
      </c>
      <c r="K1266" s="1" t="s">
        <v>11058</v>
      </c>
      <c r="L1266" t="str">
        <f>IF(amazon3[[#This Row],[discount_percentage]]&gt;=0.7,"70%+",
IF(amazon3[[#This Row],[discount_percentage]]&gt;=0.5,"50%-69%",
IF(amazon3[[#This Row],[discount_percentage]]&gt;=0.3,"30%-49%",
IF(amazon3[[#This Row],[discount_percentage]]&gt;=0.1,"10%-29%","Below 10%"))))</f>
        <v>10%-29%</v>
      </c>
      <c r="M1266" s="9" t="str">
        <f>IF(amazon3[[#This Row],[rating]]&gt;=4.5,"Excellent",
IF(amazon3[[#This Row],[rating]]&gt;=4,"Good",
IF(amazon3[[#This Row],[rating]]&gt;=3,"Average","Low")))</f>
        <v>Good</v>
      </c>
      <c r="N1266" s="6">
        <f>amazon3[[#This Row],[actual_price]]-amazon3[[#This Row],[discounted_price]]</f>
        <v>150</v>
      </c>
    </row>
    <row r="1267" spans="1:14">
      <c r="A1267" t="s">
        <v>11059</v>
      </c>
      <c r="B1267" t="s">
        <v>11060</v>
      </c>
      <c r="C1267" t="s">
        <v>9686</v>
      </c>
      <c r="D1267" t="str">
        <f>LEFT(amazon3[[#This Row],[category]],FIND("|",amazon3[[#This Row],[category]]&amp;"|")-1)</f>
        <v>Home&amp;Kitchen</v>
      </c>
      <c r="E1267" s="3">
        <v>600</v>
      </c>
      <c r="F1267" s="3">
        <v>640</v>
      </c>
      <c r="G1267" s="2">
        <v>0.06</v>
      </c>
      <c r="H1267">
        <v>3.8</v>
      </c>
      <c r="I1267" s="5">
        <v>2593</v>
      </c>
      <c r="J1267" t="s">
        <v>11065</v>
      </c>
      <c r="K1267" s="1" t="s">
        <v>11068</v>
      </c>
      <c r="L1267" t="str">
        <f>IF(amazon3[[#This Row],[discount_percentage]]&gt;=0.7,"70%+",
IF(amazon3[[#This Row],[discount_percentage]]&gt;=0.5,"50%-69%",
IF(amazon3[[#This Row],[discount_percentage]]&gt;=0.3,"30%-49%",
IF(amazon3[[#This Row],[discount_percentage]]&gt;=0.1,"10%-29%","Below 10%"))))</f>
        <v>Below 10%</v>
      </c>
      <c r="M1267" s="9" t="str">
        <f>IF(amazon3[[#This Row],[rating]]&gt;=4.5,"Excellent",
IF(amazon3[[#This Row],[rating]]&gt;=4,"Good",
IF(amazon3[[#This Row],[rating]]&gt;=3,"Average","Low")))</f>
        <v>Average</v>
      </c>
      <c r="N1267" s="6">
        <f>amazon3[[#This Row],[actual_price]]-amazon3[[#This Row],[discounted_price]]</f>
        <v>40</v>
      </c>
    </row>
    <row r="1268" spans="1:14">
      <c r="A1268" t="s">
        <v>11069</v>
      </c>
      <c r="B1268" t="s">
        <v>11070</v>
      </c>
      <c r="C1268" t="s">
        <v>8592</v>
      </c>
      <c r="D1268" t="str">
        <f>LEFT(amazon3[[#This Row],[category]],FIND("|",amazon3[[#This Row],[category]]&amp;"|")-1)</f>
        <v>Home&amp;Kitchen</v>
      </c>
      <c r="E1268" s="3">
        <v>3711</v>
      </c>
      <c r="F1268" s="3">
        <v>4495</v>
      </c>
      <c r="G1268" s="2">
        <v>0.17</v>
      </c>
      <c r="H1268">
        <v>4.3</v>
      </c>
      <c r="I1268" s="5">
        <v>356</v>
      </c>
      <c r="J1268" t="s">
        <v>11075</v>
      </c>
      <c r="K1268" s="1" t="s">
        <v>11078</v>
      </c>
      <c r="L1268" t="str">
        <f>IF(amazon3[[#This Row],[discount_percentage]]&gt;=0.7,"70%+",
IF(amazon3[[#This Row],[discount_percentage]]&gt;=0.5,"50%-69%",
IF(amazon3[[#This Row],[discount_percentage]]&gt;=0.3,"30%-49%",
IF(amazon3[[#This Row],[discount_percentage]]&gt;=0.1,"10%-29%","Below 10%"))))</f>
        <v>10%-29%</v>
      </c>
      <c r="M1268" s="9" t="str">
        <f>IF(amazon3[[#This Row],[rating]]&gt;=4.5,"Excellent",
IF(amazon3[[#This Row],[rating]]&gt;=4,"Good",
IF(amazon3[[#This Row],[rating]]&gt;=3,"Average","Low")))</f>
        <v>Good</v>
      </c>
      <c r="N1268" s="6">
        <f>amazon3[[#This Row],[actual_price]]-amazon3[[#This Row],[discounted_price]]</f>
        <v>784</v>
      </c>
    </row>
    <row r="1269" spans="1:14">
      <c r="A1269" t="s">
        <v>11079</v>
      </c>
      <c r="B1269" t="s">
        <v>11080</v>
      </c>
      <c r="C1269" t="s">
        <v>8625</v>
      </c>
      <c r="D1269" t="str">
        <f>LEFT(amazon3[[#This Row],[category]],FIND("|",amazon3[[#This Row],[category]]&amp;"|")-1)</f>
        <v>Home&amp;Kitchen</v>
      </c>
      <c r="E1269" s="3">
        <v>799</v>
      </c>
      <c r="F1269" s="3">
        <v>2999</v>
      </c>
      <c r="G1269" s="2">
        <v>0.73</v>
      </c>
      <c r="H1269">
        <v>4.5</v>
      </c>
      <c r="I1269" s="5">
        <v>63</v>
      </c>
      <c r="J1269" t="s">
        <v>11085</v>
      </c>
      <c r="K1269" s="1" t="s">
        <v>11088</v>
      </c>
      <c r="L1269" t="str">
        <f>IF(amazon3[[#This Row],[discount_percentage]]&gt;=0.7,"70%+",
IF(amazon3[[#This Row],[discount_percentage]]&gt;=0.5,"50%-69%",
IF(amazon3[[#This Row],[discount_percentage]]&gt;=0.3,"30%-49%",
IF(amazon3[[#This Row],[discount_percentage]]&gt;=0.1,"10%-29%","Below 10%"))))</f>
        <v>70%+</v>
      </c>
      <c r="M1269" s="9" t="str">
        <f>IF(amazon3[[#This Row],[rating]]&gt;=4.5,"Excellent",
IF(amazon3[[#This Row],[rating]]&gt;=4,"Good",
IF(amazon3[[#This Row],[rating]]&gt;=3,"Average","Low")))</f>
        <v>Excellent</v>
      </c>
      <c r="N1269" s="6">
        <f>amazon3[[#This Row],[actual_price]]-amazon3[[#This Row],[discounted_price]]</f>
        <v>2200</v>
      </c>
    </row>
    <row r="1270" spans="1:14">
      <c r="A1270" t="s">
        <v>11089</v>
      </c>
      <c r="B1270" t="s">
        <v>11090</v>
      </c>
      <c r="C1270" t="s">
        <v>9675</v>
      </c>
      <c r="D1270" t="str">
        <f>LEFT(amazon3[[#This Row],[category]],FIND("|",amazon3[[#This Row],[category]]&amp;"|")-1)</f>
        <v>Home&amp;Kitchen</v>
      </c>
      <c r="E1270" s="3">
        <v>980</v>
      </c>
      <c r="F1270" s="3">
        <v>980</v>
      </c>
      <c r="G1270" s="2">
        <v>0</v>
      </c>
      <c r="H1270">
        <v>4.2</v>
      </c>
      <c r="I1270" s="5">
        <v>4740</v>
      </c>
      <c r="J1270" t="s">
        <v>11095</v>
      </c>
      <c r="K1270" s="1" t="s">
        <v>11098</v>
      </c>
      <c r="L1270" t="str">
        <f>IF(amazon3[[#This Row],[discount_percentage]]&gt;=0.7,"70%+",
IF(amazon3[[#This Row],[discount_percentage]]&gt;=0.5,"50%-69%",
IF(amazon3[[#This Row],[discount_percentage]]&gt;=0.3,"30%-49%",
IF(amazon3[[#This Row],[discount_percentage]]&gt;=0.1,"10%-29%","Below 10%"))))</f>
        <v>Below 10%</v>
      </c>
      <c r="M1270" s="9" t="str">
        <f>IF(amazon3[[#This Row],[rating]]&gt;=4.5,"Excellent",
IF(amazon3[[#This Row],[rating]]&gt;=4,"Good",
IF(amazon3[[#This Row],[rating]]&gt;=3,"Average","Low")))</f>
        <v>Good</v>
      </c>
      <c r="N1270" s="6">
        <f>amazon3[[#This Row],[actual_price]]-amazon3[[#This Row],[discounted_price]]</f>
        <v>0</v>
      </c>
    </row>
    <row r="1271" spans="1:14">
      <c r="A1271" t="s">
        <v>11099</v>
      </c>
      <c r="B1271" t="s">
        <v>11100</v>
      </c>
      <c r="C1271" t="s">
        <v>8927</v>
      </c>
      <c r="D1271" t="str">
        <f>LEFT(amazon3[[#This Row],[category]],FIND("|",amazon3[[#This Row],[category]]&amp;"|")-1)</f>
        <v>Home&amp;Kitchen</v>
      </c>
      <c r="E1271" s="3">
        <v>351</v>
      </c>
      <c r="F1271" s="3">
        <v>899</v>
      </c>
      <c r="G1271" s="2">
        <v>0.61</v>
      </c>
      <c r="H1271">
        <v>3.9</v>
      </c>
      <c r="I1271" s="5">
        <v>296</v>
      </c>
      <c r="J1271" t="s">
        <v>11105</v>
      </c>
      <c r="K1271" s="1" t="s">
        <v>11108</v>
      </c>
      <c r="L1271" t="str">
        <f>IF(amazon3[[#This Row],[discount_percentage]]&gt;=0.7,"70%+",
IF(amazon3[[#This Row],[discount_percentage]]&gt;=0.5,"50%-69%",
IF(amazon3[[#This Row],[discount_percentage]]&gt;=0.3,"30%-49%",
IF(amazon3[[#This Row],[discount_percentage]]&gt;=0.1,"10%-29%","Below 10%"))))</f>
        <v>50%-69%</v>
      </c>
      <c r="M1271" s="9" t="str">
        <f>IF(amazon3[[#This Row],[rating]]&gt;=4.5,"Excellent",
IF(amazon3[[#This Row],[rating]]&gt;=4,"Good",
IF(amazon3[[#This Row],[rating]]&gt;=3,"Average","Low")))</f>
        <v>Average</v>
      </c>
      <c r="N1271" s="6">
        <f>amazon3[[#This Row],[actual_price]]-amazon3[[#This Row],[discounted_price]]</f>
        <v>548</v>
      </c>
    </row>
    <row r="1272" spans="1:14">
      <c r="A1272" t="s">
        <v>11109</v>
      </c>
      <c r="B1272" t="s">
        <v>11110</v>
      </c>
      <c r="C1272" t="s">
        <v>11111</v>
      </c>
      <c r="D1272" t="str">
        <f>LEFT(amazon3[[#This Row],[category]],FIND("|",amazon3[[#This Row],[category]]&amp;"|")-1)</f>
        <v>Home&amp;Kitchen</v>
      </c>
      <c r="E1272" s="3">
        <v>229</v>
      </c>
      <c r="F1272" s="3">
        <v>499</v>
      </c>
      <c r="G1272" s="2">
        <v>0.54</v>
      </c>
      <c r="H1272">
        <v>3.5</v>
      </c>
      <c r="I1272" s="5">
        <v>185</v>
      </c>
      <c r="J1272" t="s">
        <v>11116</v>
      </c>
      <c r="K1272" s="1" t="s">
        <v>11119</v>
      </c>
      <c r="L1272" t="str">
        <f>IF(amazon3[[#This Row],[discount_percentage]]&gt;=0.7,"70%+",
IF(amazon3[[#This Row],[discount_percentage]]&gt;=0.5,"50%-69%",
IF(amazon3[[#This Row],[discount_percentage]]&gt;=0.3,"30%-49%",
IF(amazon3[[#This Row],[discount_percentage]]&gt;=0.1,"10%-29%","Below 10%"))))</f>
        <v>50%-69%</v>
      </c>
      <c r="M1272" s="9" t="str">
        <f>IF(amazon3[[#This Row],[rating]]&gt;=4.5,"Excellent",
IF(amazon3[[#This Row],[rating]]&gt;=4,"Good",
IF(amazon3[[#This Row],[rating]]&gt;=3,"Average","Low")))</f>
        <v>Average</v>
      </c>
      <c r="N1272" s="6">
        <f>amazon3[[#This Row],[actual_price]]-amazon3[[#This Row],[discounted_price]]</f>
        <v>270</v>
      </c>
    </row>
    <row r="1273" spans="1:14">
      <c r="A1273" t="s">
        <v>11120</v>
      </c>
      <c r="B1273" t="s">
        <v>11121</v>
      </c>
      <c r="C1273" t="s">
        <v>8938</v>
      </c>
      <c r="D1273" t="str">
        <f>LEFT(amazon3[[#This Row],[category]],FIND("|",amazon3[[#This Row],[category]]&amp;"|")-1)</f>
        <v>Home&amp;Kitchen</v>
      </c>
      <c r="E1273" s="3">
        <v>3349</v>
      </c>
      <c r="F1273" s="3">
        <v>3995</v>
      </c>
      <c r="G1273" s="2">
        <v>0.16</v>
      </c>
      <c r="H1273">
        <v>4.3</v>
      </c>
      <c r="I1273" s="5">
        <v>1954</v>
      </c>
      <c r="J1273" t="s">
        <v>11126</v>
      </c>
      <c r="K1273" s="1" t="s">
        <v>13101</v>
      </c>
      <c r="L1273" t="str">
        <f>IF(amazon3[[#This Row],[discount_percentage]]&gt;=0.7,"70%+",
IF(amazon3[[#This Row],[discount_percentage]]&gt;=0.5,"50%-69%",
IF(amazon3[[#This Row],[discount_percentage]]&gt;=0.3,"30%-49%",
IF(amazon3[[#This Row],[discount_percentage]]&gt;=0.1,"10%-29%","Below 10%"))))</f>
        <v>10%-29%</v>
      </c>
      <c r="M1273" s="9" t="str">
        <f>IF(amazon3[[#This Row],[rating]]&gt;=4.5,"Excellent",
IF(amazon3[[#This Row],[rating]]&gt;=4,"Good",
IF(amazon3[[#This Row],[rating]]&gt;=3,"Average","Low")))</f>
        <v>Good</v>
      </c>
      <c r="N1273" s="6">
        <f>amazon3[[#This Row],[actual_price]]-amazon3[[#This Row],[discounted_price]]</f>
        <v>646</v>
      </c>
    </row>
    <row r="1274" spans="1:14">
      <c r="A1274" t="s">
        <v>11130</v>
      </c>
      <c r="B1274" t="s">
        <v>11131</v>
      </c>
      <c r="C1274" t="s">
        <v>8814</v>
      </c>
      <c r="D1274" t="str">
        <f>LEFT(amazon3[[#This Row],[category]],FIND("|",amazon3[[#This Row],[category]]&amp;"|")-1)</f>
        <v>Home&amp;Kitchen</v>
      </c>
      <c r="E1274" s="3">
        <v>5499</v>
      </c>
      <c r="F1274" s="3">
        <v>11500</v>
      </c>
      <c r="G1274" s="2">
        <v>0.52</v>
      </c>
      <c r="H1274">
        <v>3.9</v>
      </c>
      <c r="I1274" s="5">
        <v>959</v>
      </c>
      <c r="J1274" t="s">
        <v>11136</v>
      </c>
      <c r="K1274" s="1" t="s">
        <v>11139</v>
      </c>
      <c r="L1274" t="str">
        <f>IF(amazon3[[#This Row],[discount_percentage]]&gt;=0.7,"70%+",
IF(amazon3[[#This Row],[discount_percentage]]&gt;=0.5,"50%-69%",
IF(amazon3[[#This Row],[discount_percentage]]&gt;=0.3,"30%-49%",
IF(amazon3[[#This Row],[discount_percentage]]&gt;=0.1,"10%-29%","Below 10%"))))</f>
        <v>50%-69%</v>
      </c>
      <c r="M1274" s="9" t="str">
        <f>IF(amazon3[[#This Row],[rating]]&gt;=4.5,"Excellent",
IF(amazon3[[#This Row],[rating]]&gt;=4,"Good",
IF(amazon3[[#This Row],[rating]]&gt;=3,"Average","Low")))</f>
        <v>Average</v>
      </c>
      <c r="N1274" s="6">
        <f>amazon3[[#This Row],[actual_price]]-amazon3[[#This Row],[discounted_price]]</f>
        <v>6001</v>
      </c>
    </row>
    <row r="1275" spans="1:14">
      <c r="A1275" t="s">
        <v>11140</v>
      </c>
      <c r="B1275" t="s">
        <v>11141</v>
      </c>
      <c r="C1275" t="s">
        <v>8614</v>
      </c>
      <c r="D1275" t="str">
        <f>LEFT(amazon3[[#This Row],[category]],FIND("|",amazon3[[#This Row],[category]]&amp;"|")-1)</f>
        <v>Home&amp;Kitchen</v>
      </c>
      <c r="E1275" s="3">
        <v>299</v>
      </c>
      <c r="F1275" s="3">
        <v>499</v>
      </c>
      <c r="G1275" s="2">
        <v>0.4</v>
      </c>
      <c r="H1275">
        <v>3.9</v>
      </c>
      <c r="I1275" s="5">
        <v>1015</v>
      </c>
      <c r="J1275" t="s">
        <v>11146</v>
      </c>
      <c r="K1275" s="1" t="s">
        <v>11149</v>
      </c>
      <c r="L1275" t="str">
        <f>IF(amazon3[[#This Row],[discount_percentage]]&gt;=0.7,"70%+",
IF(amazon3[[#This Row],[discount_percentage]]&gt;=0.5,"50%-69%",
IF(amazon3[[#This Row],[discount_percentage]]&gt;=0.3,"30%-49%",
IF(amazon3[[#This Row],[discount_percentage]]&gt;=0.1,"10%-29%","Below 10%"))))</f>
        <v>30%-49%</v>
      </c>
      <c r="M1275" s="9" t="str">
        <f>IF(amazon3[[#This Row],[rating]]&gt;=4.5,"Excellent",
IF(amazon3[[#This Row],[rating]]&gt;=4,"Good",
IF(amazon3[[#This Row],[rating]]&gt;=3,"Average","Low")))</f>
        <v>Average</v>
      </c>
      <c r="N1275" s="6">
        <f>amazon3[[#This Row],[actual_price]]-amazon3[[#This Row],[discounted_price]]</f>
        <v>200</v>
      </c>
    </row>
    <row r="1276" spans="1:14">
      <c r="A1276" t="s">
        <v>11150</v>
      </c>
      <c r="B1276" t="s">
        <v>11151</v>
      </c>
      <c r="C1276" t="s">
        <v>11152</v>
      </c>
      <c r="D1276" t="str">
        <f>LEFT(amazon3[[#This Row],[category]],FIND("|",amazon3[[#This Row],[category]]&amp;"|")-1)</f>
        <v>Home&amp;Kitchen</v>
      </c>
      <c r="E1276" s="3">
        <v>2249</v>
      </c>
      <c r="F1276" s="3">
        <v>3550</v>
      </c>
      <c r="G1276" s="2">
        <v>0.37</v>
      </c>
      <c r="H1276">
        <v>4</v>
      </c>
      <c r="I1276" s="5">
        <v>3973</v>
      </c>
      <c r="J1276" t="s">
        <v>11157</v>
      </c>
      <c r="K1276" s="1" t="s">
        <v>11160</v>
      </c>
      <c r="L1276" t="str">
        <f>IF(amazon3[[#This Row],[discount_percentage]]&gt;=0.7,"70%+",
IF(amazon3[[#This Row],[discount_percentage]]&gt;=0.5,"50%-69%",
IF(amazon3[[#This Row],[discount_percentage]]&gt;=0.3,"30%-49%",
IF(amazon3[[#This Row],[discount_percentage]]&gt;=0.1,"10%-29%","Below 10%"))))</f>
        <v>30%-49%</v>
      </c>
      <c r="M1276" s="9" t="str">
        <f>IF(amazon3[[#This Row],[rating]]&gt;=4.5,"Excellent",
IF(amazon3[[#This Row],[rating]]&gt;=4,"Good",
IF(amazon3[[#This Row],[rating]]&gt;=3,"Average","Low")))</f>
        <v>Good</v>
      </c>
      <c r="N1276" s="6">
        <f>amazon3[[#This Row],[actual_price]]-amazon3[[#This Row],[discounted_price]]</f>
        <v>1301</v>
      </c>
    </row>
    <row r="1277" spans="1:14">
      <c r="A1277" t="s">
        <v>11161</v>
      </c>
      <c r="B1277" t="s">
        <v>11162</v>
      </c>
      <c r="C1277" t="s">
        <v>9071</v>
      </c>
      <c r="D1277" t="str">
        <f>LEFT(amazon3[[#This Row],[category]],FIND("|",amazon3[[#This Row],[category]]&amp;"|")-1)</f>
        <v>Home&amp;Kitchen</v>
      </c>
      <c r="E1277" s="3">
        <v>699</v>
      </c>
      <c r="F1277" s="3">
        <v>1599</v>
      </c>
      <c r="G1277" s="2">
        <v>0.56000000000000005</v>
      </c>
      <c r="H1277">
        <v>4.7</v>
      </c>
      <c r="I1277" s="5">
        <v>2300</v>
      </c>
      <c r="J1277" t="s">
        <v>11167</v>
      </c>
      <c r="K1277" s="1" t="s">
        <v>11170</v>
      </c>
      <c r="L1277" t="str">
        <f>IF(amazon3[[#This Row],[discount_percentage]]&gt;=0.7,"70%+",
IF(amazon3[[#This Row],[discount_percentage]]&gt;=0.5,"50%-69%",
IF(amazon3[[#This Row],[discount_percentage]]&gt;=0.3,"30%-49%",
IF(amazon3[[#This Row],[discount_percentage]]&gt;=0.1,"10%-29%","Below 10%"))))</f>
        <v>50%-69%</v>
      </c>
      <c r="M1277" s="9" t="str">
        <f>IF(amazon3[[#This Row],[rating]]&gt;=4.5,"Excellent",
IF(amazon3[[#This Row],[rating]]&gt;=4,"Good",
IF(amazon3[[#This Row],[rating]]&gt;=3,"Average","Low")))</f>
        <v>Excellent</v>
      </c>
      <c r="N1277" s="6">
        <f>amazon3[[#This Row],[actual_price]]-amazon3[[#This Row],[discounted_price]]</f>
        <v>900</v>
      </c>
    </row>
    <row r="1278" spans="1:14">
      <c r="A1278" t="s">
        <v>11171</v>
      </c>
      <c r="B1278" t="s">
        <v>11172</v>
      </c>
      <c r="C1278" t="s">
        <v>8592</v>
      </c>
      <c r="D1278" t="str">
        <f>LEFT(amazon3[[#This Row],[category]],FIND("|",amazon3[[#This Row],[category]]&amp;"|")-1)</f>
        <v>Home&amp;Kitchen</v>
      </c>
      <c r="E1278" s="3">
        <v>1235</v>
      </c>
      <c r="F1278" s="3">
        <v>1499</v>
      </c>
      <c r="G1278" s="2">
        <v>0.18</v>
      </c>
      <c r="H1278">
        <v>4.0999999999999996</v>
      </c>
      <c r="I1278" s="5">
        <v>203</v>
      </c>
      <c r="J1278" t="s">
        <v>11177</v>
      </c>
      <c r="K1278" s="1" t="s">
        <v>11180</v>
      </c>
      <c r="L1278" t="str">
        <f>IF(amazon3[[#This Row],[discount_percentage]]&gt;=0.7,"70%+",
IF(amazon3[[#This Row],[discount_percentage]]&gt;=0.5,"50%-69%",
IF(amazon3[[#This Row],[discount_percentage]]&gt;=0.3,"30%-49%",
IF(amazon3[[#This Row],[discount_percentage]]&gt;=0.1,"10%-29%","Below 10%"))))</f>
        <v>10%-29%</v>
      </c>
      <c r="M1278" s="9" t="str">
        <f>IF(amazon3[[#This Row],[rating]]&gt;=4.5,"Excellent",
IF(amazon3[[#This Row],[rating]]&gt;=4,"Good",
IF(amazon3[[#This Row],[rating]]&gt;=3,"Average","Low")))</f>
        <v>Good</v>
      </c>
      <c r="N1278" s="6">
        <f>amazon3[[#This Row],[actual_price]]-amazon3[[#This Row],[discounted_price]]</f>
        <v>264</v>
      </c>
    </row>
    <row r="1279" spans="1:14">
      <c r="A1279" t="s">
        <v>11181</v>
      </c>
      <c r="B1279" t="s">
        <v>11182</v>
      </c>
      <c r="C1279" t="s">
        <v>9233</v>
      </c>
      <c r="D1279" t="str">
        <f>LEFT(amazon3[[#This Row],[category]],FIND("|",amazon3[[#This Row],[category]]&amp;"|")-1)</f>
        <v>Home&amp;Kitchen</v>
      </c>
      <c r="E1279" s="3">
        <v>1349</v>
      </c>
      <c r="F1279" s="3">
        <v>2999</v>
      </c>
      <c r="G1279" s="2">
        <v>0.55000000000000004</v>
      </c>
      <c r="H1279">
        <v>3.8</v>
      </c>
      <c r="I1279" s="5">
        <v>441</v>
      </c>
      <c r="J1279" t="s">
        <v>11187</v>
      </c>
      <c r="K1279" s="1" t="s">
        <v>11190</v>
      </c>
      <c r="L1279" t="str">
        <f>IF(amazon3[[#This Row],[discount_percentage]]&gt;=0.7,"70%+",
IF(amazon3[[#This Row],[discount_percentage]]&gt;=0.5,"50%-69%",
IF(amazon3[[#This Row],[discount_percentage]]&gt;=0.3,"30%-49%",
IF(amazon3[[#This Row],[discount_percentage]]&gt;=0.1,"10%-29%","Below 10%"))))</f>
        <v>50%-69%</v>
      </c>
      <c r="M1279" s="9" t="str">
        <f>IF(amazon3[[#This Row],[rating]]&gt;=4.5,"Excellent",
IF(amazon3[[#This Row],[rating]]&gt;=4,"Good",
IF(amazon3[[#This Row],[rating]]&gt;=3,"Average","Low")))</f>
        <v>Average</v>
      </c>
      <c r="N1279" s="6">
        <f>amazon3[[#This Row],[actual_price]]-amazon3[[#This Row],[discounted_price]]</f>
        <v>1650</v>
      </c>
    </row>
    <row r="1280" spans="1:14">
      <c r="A1280" t="s">
        <v>11191</v>
      </c>
      <c r="B1280" t="s">
        <v>11192</v>
      </c>
      <c r="C1280" t="s">
        <v>8814</v>
      </c>
      <c r="D1280" t="str">
        <f>LEFT(amazon3[[#This Row],[category]],FIND("|",amazon3[[#This Row],[category]]&amp;"|")-1)</f>
        <v>Home&amp;Kitchen</v>
      </c>
      <c r="E1280" s="3">
        <v>6800</v>
      </c>
      <c r="F1280" s="3">
        <v>11500</v>
      </c>
      <c r="G1280" s="2">
        <v>0.41</v>
      </c>
      <c r="H1280">
        <v>4.0999999999999996</v>
      </c>
      <c r="I1280" s="5">
        <v>10308</v>
      </c>
      <c r="J1280" t="s">
        <v>11197</v>
      </c>
      <c r="K1280" s="1" t="s">
        <v>11200</v>
      </c>
      <c r="L1280" t="str">
        <f>IF(amazon3[[#This Row],[discount_percentage]]&gt;=0.7,"70%+",
IF(amazon3[[#This Row],[discount_percentage]]&gt;=0.5,"50%-69%",
IF(amazon3[[#This Row],[discount_percentage]]&gt;=0.3,"30%-49%",
IF(amazon3[[#This Row],[discount_percentage]]&gt;=0.1,"10%-29%","Below 10%"))))</f>
        <v>30%-49%</v>
      </c>
      <c r="M1280" s="9" t="str">
        <f>IF(amazon3[[#This Row],[rating]]&gt;=4.5,"Excellent",
IF(amazon3[[#This Row],[rating]]&gt;=4,"Good",
IF(amazon3[[#This Row],[rating]]&gt;=3,"Average","Low")))</f>
        <v>Good</v>
      </c>
      <c r="N1280" s="6">
        <f>amazon3[[#This Row],[actual_price]]-amazon3[[#This Row],[discounted_price]]</f>
        <v>4700</v>
      </c>
    </row>
    <row r="1281" spans="1:14">
      <c r="A1281" t="s">
        <v>11201</v>
      </c>
      <c r="B1281" t="s">
        <v>11202</v>
      </c>
      <c r="C1281" t="s">
        <v>9010</v>
      </c>
      <c r="D1281" t="str">
        <f>LEFT(amazon3[[#This Row],[category]],FIND("|",amazon3[[#This Row],[category]]&amp;"|")-1)</f>
        <v>Home&amp;Kitchen</v>
      </c>
      <c r="E1281" s="3">
        <v>2099</v>
      </c>
      <c r="F1281" s="3">
        <v>2499</v>
      </c>
      <c r="G1281" s="2">
        <v>0.16</v>
      </c>
      <c r="I1281" s="5">
        <v>992</v>
      </c>
      <c r="J1281" t="s">
        <v>11207</v>
      </c>
      <c r="K1281" s="1" t="s">
        <v>11210</v>
      </c>
      <c r="L1281" t="str">
        <f>IF(amazon3[[#This Row],[discount_percentage]]&gt;=0.7,"70%+",
IF(amazon3[[#This Row],[discount_percentage]]&gt;=0.5,"50%-69%",
IF(amazon3[[#This Row],[discount_percentage]]&gt;=0.3,"30%-49%",
IF(amazon3[[#This Row],[discount_percentage]]&gt;=0.1,"10%-29%","Below 10%"))))</f>
        <v>10%-29%</v>
      </c>
      <c r="M1281" s="9" t="str">
        <f>IF(amazon3[[#This Row],[rating]]&gt;=4.5,"Excellent",
IF(amazon3[[#This Row],[rating]]&gt;=4,"Good",
IF(amazon3[[#This Row],[rating]]&gt;=3,"Average","Low")))</f>
        <v>Low</v>
      </c>
      <c r="N1281" s="6">
        <f>amazon3[[#This Row],[actual_price]]-amazon3[[#This Row],[discounted_price]]</f>
        <v>400</v>
      </c>
    </row>
    <row r="1282" spans="1:14">
      <c r="A1282" t="s">
        <v>11211</v>
      </c>
      <c r="B1282" t="s">
        <v>11212</v>
      </c>
      <c r="C1282" t="s">
        <v>9102</v>
      </c>
      <c r="D1282" t="str">
        <f>LEFT(amazon3[[#This Row],[category]],FIND("|",amazon3[[#This Row],[category]]&amp;"|")-1)</f>
        <v>Home&amp;Kitchen</v>
      </c>
      <c r="E1282" s="3">
        <v>1699</v>
      </c>
      <c r="F1282" s="3">
        <v>1975</v>
      </c>
      <c r="G1282" s="2">
        <v>0.14000000000000001</v>
      </c>
      <c r="H1282">
        <v>4.0999999999999996</v>
      </c>
      <c r="I1282" s="5">
        <v>4716</v>
      </c>
      <c r="J1282" t="s">
        <v>11217</v>
      </c>
      <c r="K1282" s="1" t="s">
        <v>11220</v>
      </c>
      <c r="L1282" t="str">
        <f>IF(amazon3[[#This Row],[discount_percentage]]&gt;=0.7,"70%+",
IF(amazon3[[#This Row],[discount_percentage]]&gt;=0.5,"50%-69%",
IF(amazon3[[#This Row],[discount_percentage]]&gt;=0.3,"30%-49%",
IF(amazon3[[#This Row],[discount_percentage]]&gt;=0.1,"10%-29%","Below 10%"))))</f>
        <v>10%-29%</v>
      </c>
      <c r="M1282" s="9" t="str">
        <f>IF(amazon3[[#This Row],[rating]]&gt;=4.5,"Excellent",
IF(amazon3[[#This Row],[rating]]&gt;=4,"Good",
IF(amazon3[[#This Row],[rating]]&gt;=3,"Average","Low")))</f>
        <v>Good</v>
      </c>
      <c r="N1282" s="6">
        <f>amazon3[[#This Row],[actual_price]]-amazon3[[#This Row],[discounted_price]]</f>
        <v>276</v>
      </c>
    </row>
    <row r="1283" spans="1:14">
      <c r="A1283" t="s">
        <v>11221</v>
      </c>
      <c r="B1283" t="s">
        <v>11222</v>
      </c>
      <c r="C1283" t="s">
        <v>8603</v>
      </c>
      <c r="D1283" t="str">
        <f>LEFT(amazon3[[#This Row],[category]],FIND("|",amazon3[[#This Row],[category]]&amp;"|")-1)</f>
        <v>Home&amp;Kitchen</v>
      </c>
      <c r="E1283" s="3">
        <v>1069</v>
      </c>
      <c r="F1283" s="3">
        <v>1699</v>
      </c>
      <c r="G1283" s="2">
        <v>0.37</v>
      </c>
      <c r="H1283">
        <v>3.9</v>
      </c>
      <c r="I1283" s="5">
        <v>313</v>
      </c>
      <c r="J1283" t="s">
        <v>11227</v>
      </c>
      <c r="K1283" s="1" t="s">
        <v>11230</v>
      </c>
      <c r="L1283" t="str">
        <f>IF(amazon3[[#This Row],[discount_percentage]]&gt;=0.7,"70%+",
IF(amazon3[[#This Row],[discount_percentage]]&gt;=0.5,"50%-69%",
IF(amazon3[[#This Row],[discount_percentage]]&gt;=0.3,"30%-49%",
IF(amazon3[[#This Row],[discount_percentage]]&gt;=0.1,"10%-29%","Below 10%"))))</f>
        <v>30%-49%</v>
      </c>
      <c r="M1283" s="9" t="str">
        <f>IF(amazon3[[#This Row],[rating]]&gt;=4.5,"Excellent",
IF(amazon3[[#This Row],[rating]]&gt;=4,"Good",
IF(amazon3[[#This Row],[rating]]&gt;=3,"Average","Low")))</f>
        <v>Average</v>
      </c>
      <c r="N1283" s="6">
        <f>amazon3[[#This Row],[actual_price]]-amazon3[[#This Row],[discounted_price]]</f>
        <v>630</v>
      </c>
    </row>
    <row r="1284" spans="1:14">
      <c r="A1284" t="s">
        <v>11231</v>
      </c>
      <c r="B1284" t="s">
        <v>11232</v>
      </c>
      <c r="C1284" t="s">
        <v>8603</v>
      </c>
      <c r="D1284" t="str">
        <f>LEFT(amazon3[[#This Row],[category]],FIND("|",amazon3[[#This Row],[category]]&amp;"|")-1)</f>
        <v>Home&amp;Kitchen</v>
      </c>
      <c r="E1284" s="3">
        <v>1349</v>
      </c>
      <c r="F1284" s="3">
        <v>2495</v>
      </c>
      <c r="G1284" s="2">
        <v>0.46</v>
      </c>
      <c r="H1284">
        <v>3.8</v>
      </c>
      <c r="I1284" s="5">
        <v>166</v>
      </c>
      <c r="J1284" t="s">
        <v>11237</v>
      </c>
      <c r="K1284" s="1" t="s">
        <v>11240</v>
      </c>
      <c r="L1284" t="str">
        <f>IF(amazon3[[#This Row],[discount_percentage]]&gt;=0.7,"70%+",
IF(amazon3[[#This Row],[discount_percentage]]&gt;=0.5,"50%-69%",
IF(amazon3[[#This Row],[discount_percentage]]&gt;=0.3,"30%-49%",
IF(amazon3[[#This Row],[discount_percentage]]&gt;=0.1,"10%-29%","Below 10%"))))</f>
        <v>30%-49%</v>
      </c>
      <c r="M1284" s="9" t="str">
        <f>IF(amazon3[[#This Row],[rating]]&gt;=4.5,"Excellent",
IF(amazon3[[#This Row],[rating]]&gt;=4,"Good",
IF(amazon3[[#This Row],[rating]]&gt;=3,"Average","Low")))</f>
        <v>Average</v>
      </c>
      <c r="N1284" s="6">
        <f>amazon3[[#This Row],[actual_price]]-amazon3[[#This Row],[discounted_price]]</f>
        <v>1146</v>
      </c>
    </row>
    <row r="1285" spans="1:14">
      <c r="A1285" t="s">
        <v>11241</v>
      </c>
      <c r="B1285" t="s">
        <v>11242</v>
      </c>
      <c r="C1285" t="s">
        <v>8885</v>
      </c>
      <c r="D1285" t="str">
        <f>LEFT(amazon3[[#This Row],[category]],FIND("|",amazon3[[#This Row],[category]]&amp;"|")-1)</f>
        <v>Home&amp;Kitchen</v>
      </c>
      <c r="E1285" s="3">
        <v>1499</v>
      </c>
      <c r="F1285" s="3">
        <v>3500</v>
      </c>
      <c r="G1285" s="2">
        <v>0.56999999999999995</v>
      </c>
      <c r="H1285">
        <v>4.0999999999999996</v>
      </c>
      <c r="I1285" s="5">
        <v>303</v>
      </c>
      <c r="J1285" t="s">
        <v>11247</v>
      </c>
      <c r="K1285" s="1" t="s">
        <v>11250</v>
      </c>
      <c r="L1285" t="str">
        <f>IF(amazon3[[#This Row],[discount_percentage]]&gt;=0.7,"70%+",
IF(amazon3[[#This Row],[discount_percentage]]&gt;=0.5,"50%-69%",
IF(amazon3[[#This Row],[discount_percentage]]&gt;=0.3,"30%-49%",
IF(amazon3[[#This Row],[discount_percentage]]&gt;=0.1,"10%-29%","Below 10%"))))</f>
        <v>50%-69%</v>
      </c>
      <c r="M1285" s="9" t="str">
        <f>IF(amazon3[[#This Row],[rating]]&gt;=4.5,"Excellent",
IF(amazon3[[#This Row],[rating]]&gt;=4,"Good",
IF(amazon3[[#This Row],[rating]]&gt;=3,"Average","Low")))</f>
        <v>Good</v>
      </c>
      <c r="N1285" s="6">
        <f>amazon3[[#This Row],[actual_price]]-amazon3[[#This Row],[discounted_price]]</f>
        <v>2001</v>
      </c>
    </row>
    <row r="1286" spans="1:14">
      <c r="A1286" t="s">
        <v>11251</v>
      </c>
      <c r="B1286" t="s">
        <v>11252</v>
      </c>
      <c r="C1286" t="s">
        <v>9102</v>
      </c>
      <c r="D1286" t="str">
        <f>LEFT(amazon3[[#This Row],[category]],FIND("|",amazon3[[#This Row],[category]]&amp;"|")-1)</f>
        <v>Home&amp;Kitchen</v>
      </c>
      <c r="E1286" s="3">
        <v>2092</v>
      </c>
      <c r="F1286" s="3">
        <v>4600</v>
      </c>
      <c r="G1286" s="2">
        <v>0.55000000000000004</v>
      </c>
      <c r="H1286">
        <v>4.3</v>
      </c>
      <c r="I1286" s="5">
        <v>562</v>
      </c>
      <c r="J1286" t="s">
        <v>11257</v>
      </c>
      <c r="K1286" s="1" t="s">
        <v>11260</v>
      </c>
      <c r="L1286" t="str">
        <f>IF(amazon3[[#This Row],[discount_percentage]]&gt;=0.7,"70%+",
IF(amazon3[[#This Row],[discount_percentage]]&gt;=0.5,"50%-69%",
IF(amazon3[[#This Row],[discount_percentage]]&gt;=0.3,"30%-49%",
IF(amazon3[[#This Row],[discount_percentage]]&gt;=0.1,"10%-29%","Below 10%"))))</f>
        <v>50%-69%</v>
      </c>
      <c r="M1286" s="9" t="str">
        <f>IF(amazon3[[#This Row],[rating]]&gt;=4.5,"Excellent",
IF(amazon3[[#This Row],[rating]]&gt;=4,"Good",
IF(amazon3[[#This Row],[rating]]&gt;=3,"Average","Low")))</f>
        <v>Good</v>
      </c>
      <c r="N1286" s="6">
        <f>amazon3[[#This Row],[actual_price]]-amazon3[[#This Row],[discounted_price]]</f>
        <v>2508</v>
      </c>
    </row>
    <row r="1287" spans="1:14">
      <c r="A1287" t="s">
        <v>11261</v>
      </c>
      <c r="B1287" t="s">
        <v>11262</v>
      </c>
      <c r="C1287" t="s">
        <v>9989</v>
      </c>
      <c r="D1287" t="str">
        <f>LEFT(amazon3[[#This Row],[category]],FIND("|",amazon3[[#This Row],[category]]&amp;"|")-1)</f>
        <v>Home&amp;Kitchen</v>
      </c>
      <c r="E1287" s="3">
        <v>3859</v>
      </c>
      <c r="F1287" s="3">
        <v>10295</v>
      </c>
      <c r="G1287" s="2">
        <v>0.63</v>
      </c>
      <c r="H1287">
        <v>3.9</v>
      </c>
      <c r="I1287" s="5">
        <v>8095</v>
      </c>
      <c r="J1287" t="s">
        <v>11267</v>
      </c>
      <c r="K1287" s="1" t="s">
        <v>11270</v>
      </c>
      <c r="L1287" t="str">
        <f>IF(amazon3[[#This Row],[discount_percentage]]&gt;=0.7,"70%+",
IF(amazon3[[#This Row],[discount_percentage]]&gt;=0.5,"50%-69%",
IF(amazon3[[#This Row],[discount_percentage]]&gt;=0.3,"30%-49%",
IF(amazon3[[#This Row],[discount_percentage]]&gt;=0.1,"10%-29%","Below 10%"))))</f>
        <v>50%-69%</v>
      </c>
      <c r="M1287" s="9" t="str">
        <f>IF(amazon3[[#This Row],[rating]]&gt;=4.5,"Excellent",
IF(amazon3[[#This Row],[rating]]&gt;=4,"Good",
IF(amazon3[[#This Row],[rating]]&gt;=3,"Average","Low")))</f>
        <v>Average</v>
      </c>
      <c r="N1287" s="6">
        <f>amazon3[[#This Row],[actual_price]]-amazon3[[#This Row],[discounted_price]]</f>
        <v>6436</v>
      </c>
    </row>
    <row r="1288" spans="1:14">
      <c r="A1288" t="s">
        <v>11271</v>
      </c>
      <c r="B1288" t="s">
        <v>11272</v>
      </c>
      <c r="C1288" t="s">
        <v>8979</v>
      </c>
      <c r="D1288" t="str">
        <f>LEFT(amazon3[[#This Row],[category]],FIND("|",amazon3[[#This Row],[category]]&amp;"|")-1)</f>
        <v>Home&amp;Kitchen</v>
      </c>
      <c r="E1288" s="3">
        <v>499</v>
      </c>
      <c r="F1288" s="3">
        <v>2199</v>
      </c>
      <c r="G1288" s="2">
        <v>0.77</v>
      </c>
      <c r="H1288">
        <v>2.8</v>
      </c>
      <c r="I1288" s="5">
        <v>109</v>
      </c>
      <c r="J1288" t="s">
        <v>11277</v>
      </c>
      <c r="K1288" s="1" t="s">
        <v>11280</v>
      </c>
      <c r="L1288" t="str">
        <f>IF(amazon3[[#This Row],[discount_percentage]]&gt;=0.7,"70%+",
IF(amazon3[[#This Row],[discount_percentage]]&gt;=0.5,"50%-69%",
IF(amazon3[[#This Row],[discount_percentage]]&gt;=0.3,"30%-49%",
IF(amazon3[[#This Row],[discount_percentage]]&gt;=0.1,"10%-29%","Below 10%"))))</f>
        <v>70%+</v>
      </c>
      <c r="M1288" s="9" t="str">
        <f>IF(amazon3[[#This Row],[rating]]&gt;=4.5,"Excellent",
IF(amazon3[[#This Row],[rating]]&gt;=4,"Good",
IF(amazon3[[#This Row],[rating]]&gt;=3,"Average","Low")))</f>
        <v>Low</v>
      </c>
      <c r="N1288" s="6">
        <f>amazon3[[#This Row],[actual_price]]-amazon3[[#This Row],[discounted_price]]</f>
        <v>1700</v>
      </c>
    </row>
    <row r="1289" spans="1:14">
      <c r="A1289" t="s">
        <v>11281</v>
      </c>
      <c r="B1289" t="s">
        <v>11282</v>
      </c>
      <c r="C1289" t="s">
        <v>9336</v>
      </c>
      <c r="D1289" t="str">
        <f>LEFT(amazon3[[#This Row],[category]],FIND("|",amazon3[[#This Row],[category]]&amp;"|")-1)</f>
        <v>Home&amp;Kitchen</v>
      </c>
      <c r="E1289" s="3">
        <v>1804</v>
      </c>
      <c r="F1289" s="3">
        <v>2380</v>
      </c>
      <c r="G1289" s="2">
        <v>0.24</v>
      </c>
      <c r="H1289">
        <v>4</v>
      </c>
      <c r="I1289" s="5">
        <v>15382</v>
      </c>
      <c r="J1289" t="s">
        <v>11287</v>
      </c>
      <c r="K1289" s="1" t="s">
        <v>11290</v>
      </c>
      <c r="L1289" t="str">
        <f>IF(amazon3[[#This Row],[discount_percentage]]&gt;=0.7,"70%+",
IF(amazon3[[#This Row],[discount_percentage]]&gt;=0.5,"50%-69%",
IF(amazon3[[#This Row],[discount_percentage]]&gt;=0.3,"30%-49%",
IF(amazon3[[#This Row],[discount_percentage]]&gt;=0.1,"10%-29%","Below 10%"))))</f>
        <v>10%-29%</v>
      </c>
      <c r="M1289" s="9" t="str">
        <f>IF(amazon3[[#This Row],[rating]]&gt;=4.5,"Excellent",
IF(amazon3[[#This Row],[rating]]&gt;=4,"Good",
IF(amazon3[[#This Row],[rating]]&gt;=3,"Average","Low")))</f>
        <v>Good</v>
      </c>
      <c r="N1289" s="6">
        <f>amazon3[[#This Row],[actual_price]]-amazon3[[#This Row],[discounted_price]]</f>
        <v>576</v>
      </c>
    </row>
    <row r="1290" spans="1:14">
      <c r="A1290" t="s">
        <v>11291</v>
      </c>
      <c r="B1290" t="s">
        <v>11292</v>
      </c>
      <c r="C1290" t="s">
        <v>8979</v>
      </c>
      <c r="D1290" t="str">
        <f>LEFT(amazon3[[#This Row],[category]],FIND("|",amazon3[[#This Row],[category]]&amp;"|")-1)</f>
        <v>Home&amp;Kitchen</v>
      </c>
      <c r="E1290" s="3">
        <v>6525</v>
      </c>
      <c r="F1290" s="3">
        <v>8820</v>
      </c>
      <c r="G1290" s="2">
        <v>0.26</v>
      </c>
      <c r="H1290">
        <v>4.5</v>
      </c>
      <c r="I1290" s="5">
        <v>5137</v>
      </c>
      <c r="J1290" t="s">
        <v>11297</v>
      </c>
      <c r="K1290" s="1" t="s">
        <v>11300</v>
      </c>
      <c r="L1290" t="str">
        <f>IF(amazon3[[#This Row],[discount_percentage]]&gt;=0.7,"70%+",
IF(amazon3[[#This Row],[discount_percentage]]&gt;=0.5,"50%-69%",
IF(amazon3[[#This Row],[discount_percentage]]&gt;=0.3,"30%-49%",
IF(amazon3[[#This Row],[discount_percentage]]&gt;=0.1,"10%-29%","Below 10%"))))</f>
        <v>10%-29%</v>
      </c>
      <c r="M1290" s="9" t="str">
        <f>IF(amazon3[[#This Row],[rating]]&gt;=4.5,"Excellent",
IF(amazon3[[#This Row],[rating]]&gt;=4,"Good",
IF(amazon3[[#This Row],[rating]]&gt;=3,"Average","Low")))</f>
        <v>Excellent</v>
      </c>
      <c r="N1290" s="6">
        <f>amazon3[[#This Row],[actual_price]]-amazon3[[#This Row],[discounted_price]]</f>
        <v>2295</v>
      </c>
    </row>
    <row r="1291" spans="1:14">
      <c r="A1291" t="s">
        <v>11301</v>
      </c>
      <c r="B1291" t="s">
        <v>11302</v>
      </c>
      <c r="C1291" t="s">
        <v>10140</v>
      </c>
      <c r="D1291" t="str">
        <f>LEFT(amazon3[[#This Row],[category]],FIND("|",amazon3[[#This Row],[category]]&amp;"|")-1)</f>
        <v>Home&amp;Kitchen</v>
      </c>
      <c r="E1291" s="3">
        <v>4999</v>
      </c>
      <c r="F1291" s="3">
        <v>24999</v>
      </c>
      <c r="G1291" s="2">
        <v>0.8</v>
      </c>
      <c r="H1291">
        <v>4.5999999999999996</v>
      </c>
      <c r="I1291" s="5">
        <v>124</v>
      </c>
      <c r="J1291" t="s">
        <v>11307</v>
      </c>
      <c r="K1291" s="1" t="s">
        <v>11310</v>
      </c>
      <c r="L1291" t="str">
        <f>IF(amazon3[[#This Row],[discount_percentage]]&gt;=0.7,"70%+",
IF(amazon3[[#This Row],[discount_percentage]]&gt;=0.5,"50%-69%",
IF(amazon3[[#This Row],[discount_percentage]]&gt;=0.3,"30%-49%",
IF(amazon3[[#This Row],[discount_percentage]]&gt;=0.1,"10%-29%","Below 10%"))))</f>
        <v>70%+</v>
      </c>
      <c r="M1291" s="9" t="str">
        <f>IF(amazon3[[#This Row],[rating]]&gt;=4.5,"Excellent",
IF(amazon3[[#This Row],[rating]]&gt;=4,"Good",
IF(amazon3[[#This Row],[rating]]&gt;=3,"Average","Low")))</f>
        <v>Excellent</v>
      </c>
      <c r="N1291" s="6">
        <f>amazon3[[#This Row],[actual_price]]-amazon3[[#This Row],[discounted_price]]</f>
        <v>20000</v>
      </c>
    </row>
    <row r="1292" spans="1:14">
      <c r="A1292" t="s">
        <v>11311</v>
      </c>
      <c r="B1292" t="s">
        <v>11312</v>
      </c>
      <c r="C1292" t="s">
        <v>9654</v>
      </c>
      <c r="D1292" t="str">
        <f>LEFT(amazon3[[#This Row],[category]],FIND("|",amazon3[[#This Row],[category]]&amp;"|")-1)</f>
        <v>Home&amp;Kitchen</v>
      </c>
      <c r="E1292" s="3">
        <v>1189</v>
      </c>
      <c r="F1292" s="3">
        <v>2400</v>
      </c>
      <c r="G1292" s="2">
        <v>0.5</v>
      </c>
      <c r="H1292">
        <v>4.0999999999999996</v>
      </c>
      <c r="I1292" s="5">
        <v>618</v>
      </c>
      <c r="J1292" t="s">
        <v>11317</v>
      </c>
      <c r="K1292" s="1" t="s">
        <v>11320</v>
      </c>
      <c r="L1292" t="str">
        <f>IF(amazon3[[#This Row],[discount_percentage]]&gt;=0.7,"70%+",
IF(amazon3[[#This Row],[discount_percentage]]&gt;=0.5,"50%-69%",
IF(amazon3[[#This Row],[discount_percentage]]&gt;=0.3,"30%-49%",
IF(amazon3[[#This Row],[discount_percentage]]&gt;=0.1,"10%-29%","Below 10%"))))</f>
        <v>50%-69%</v>
      </c>
      <c r="M1292" s="9" t="str">
        <f>IF(amazon3[[#This Row],[rating]]&gt;=4.5,"Excellent",
IF(amazon3[[#This Row],[rating]]&gt;=4,"Good",
IF(amazon3[[#This Row],[rating]]&gt;=3,"Average","Low")))</f>
        <v>Good</v>
      </c>
      <c r="N1292" s="6">
        <f>amazon3[[#This Row],[actual_price]]-amazon3[[#This Row],[discounted_price]]</f>
        <v>1211</v>
      </c>
    </row>
    <row r="1293" spans="1:14">
      <c r="A1293" t="s">
        <v>11321</v>
      </c>
      <c r="B1293" t="s">
        <v>11322</v>
      </c>
      <c r="C1293" t="s">
        <v>8603</v>
      </c>
      <c r="D1293" t="str">
        <f>LEFT(amazon3[[#This Row],[category]],FIND("|",amazon3[[#This Row],[category]]&amp;"|")-1)</f>
        <v>Home&amp;Kitchen</v>
      </c>
      <c r="E1293" s="3">
        <v>2590</v>
      </c>
      <c r="F1293" s="3">
        <v>4200</v>
      </c>
      <c r="G1293" s="2">
        <v>0.38</v>
      </c>
      <c r="H1293">
        <v>4.0999999999999996</v>
      </c>
      <c r="I1293" s="5">
        <v>63</v>
      </c>
      <c r="J1293" t="s">
        <v>11327</v>
      </c>
      <c r="K1293" s="1" t="s">
        <v>13102</v>
      </c>
      <c r="L1293" t="str">
        <f>IF(amazon3[[#This Row],[discount_percentage]]&gt;=0.7,"70%+",
IF(amazon3[[#This Row],[discount_percentage]]&gt;=0.5,"50%-69%",
IF(amazon3[[#This Row],[discount_percentage]]&gt;=0.3,"30%-49%",
IF(amazon3[[#This Row],[discount_percentage]]&gt;=0.1,"10%-29%","Below 10%"))))</f>
        <v>30%-49%</v>
      </c>
      <c r="M1293" s="9" t="str">
        <f>IF(amazon3[[#This Row],[rating]]&gt;=4.5,"Excellent",
IF(amazon3[[#This Row],[rating]]&gt;=4,"Good",
IF(amazon3[[#This Row],[rating]]&gt;=3,"Average","Low")))</f>
        <v>Good</v>
      </c>
      <c r="N1293" s="6">
        <f>amazon3[[#This Row],[actual_price]]-amazon3[[#This Row],[discounted_price]]</f>
        <v>1610</v>
      </c>
    </row>
    <row r="1294" spans="1:14">
      <c r="A1294" t="s">
        <v>11331</v>
      </c>
      <c r="B1294" t="s">
        <v>11332</v>
      </c>
      <c r="C1294" t="s">
        <v>8603</v>
      </c>
      <c r="D1294" t="str">
        <f>LEFT(amazon3[[#This Row],[category]],FIND("|",amazon3[[#This Row],[category]]&amp;"|")-1)</f>
        <v>Home&amp;Kitchen</v>
      </c>
      <c r="E1294" s="3">
        <v>899</v>
      </c>
      <c r="F1294" s="3">
        <v>1599</v>
      </c>
      <c r="G1294" s="2">
        <v>0.44</v>
      </c>
      <c r="H1294">
        <v>3.4</v>
      </c>
      <c r="I1294" s="5">
        <v>15</v>
      </c>
      <c r="J1294" t="s">
        <v>11337</v>
      </c>
      <c r="K1294" s="1" t="s">
        <v>11340</v>
      </c>
      <c r="L1294" t="str">
        <f>IF(amazon3[[#This Row],[discount_percentage]]&gt;=0.7,"70%+",
IF(amazon3[[#This Row],[discount_percentage]]&gt;=0.5,"50%-69%",
IF(amazon3[[#This Row],[discount_percentage]]&gt;=0.3,"30%-49%",
IF(amazon3[[#This Row],[discount_percentage]]&gt;=0.1,"10%-29%","Below 10%"))))</f>
        <v>30%-49%</v>
      </c>
      <c r="M1294" s="9" t="str">
        <f>IF(amazon3[[#This Row],[rating]]&gt;=4.5,"Excellent",
IF(amazon3[[#This Row],[rating]]&gt;=4,"Good",
IF(amazon3[[#This Row],[rating]]&gt;=3,"Average","Low")))</f>
        <v>Average</v>
      </c>
      <c r="N1294" s="6">
        <f>amazon3[[#This Row],[actual_price]]-amazon3[[#This Row],[discounted_price]]</f>
        <v>700</v>
      </c>
    </row>
    <row r="1295" spans="1:14">
      <c r="A1295" t="s">
        <v>11341</v>
      </c>
      <c r="B1295" t="s">
        <v>11342</v>
      </c>
      <c r="C1295" t="s">
        <v>8603</v>
      </c>
      <c r="D1295" t="str">
        <f>LEFT(amazon3[[#This Row],[category]],FIND("|",amazon3[[#This Row],[category]]&amp;"|")-1)</f>
        <v>Home&amp;Kitchen</v>
      </c>
      <c r="E1295" s="3">
        <v>998</v>
      </c>
      <c r="F1295" s="3">
        <v>2999</v>
      </c>
      <c r="G1295" s="2">
        <v>0.67</v>
      </c>
      <c r="H1295">
        <v>4.5999999999999996</v>
      </c>
      <c r="I1295" s="5">
        <v>9</v>
      </c>
      <c r="J1295" t="s">
        <v>11347</v>
      </c>
      <c r="K1295" s="1" t="s">
        <v>11350</v>
      </c>
      <c r="L1295" t="str">
        <f>IF(amazon3[[#This Row],[discount_percentage]]&gt;=0.7,"70%+",
IF(amazon3[[#This Row],[discount_percentage]]&gt;=0.5,"50%-69%",
IF(amazon3[[#This Row],[discount_percentage]]&gt;=0.3,"30%-49%",
IF(amazon3[[#This Row],[discount_percentage]]&gt;=0.1,"10%-29%","Below 10%"))))</f>
        <v>50%-69%</v>
      </c>
      <c r="M1295" s="9" t="str">
        <f>IF(amazon3[[#This Row],[rating]]&gt;=4.5,"Excellent",
IF(amazon3[[#This Row],[rating]]&gt;=4,"Good",
IF(amazon3[[#This Row],[rating]]&gt;=3,"Average","Low")))</f>
        <v>Excellent</v>
      </c>
      <c r="N1295" s="6">
        <f>amazon3[[#This Row],[actual_price]]-amazon3[[#This Row],[discounted_price]]</f>
        <v>2001</v>
      </c>
    </row>
    <row r="1296" spans="1:14">
      <c r="A1296" t="s">
        <v>11351</v>
      </c>
      <c r="B1296" t="s">
        <v>11352</v>
      </c>
      <c r="C1296" t="s">
        <v>8927</v>
      </c>
      <c r="D1296" t="str">
        <f>LEFT(amazon3[[#This Row],[category]],FIND("|",amazon3[[#This Row],[category]]&amp;"|")-1)</f>
        <v>Home&amp;Kitchen</v>
      </c>
      <c r="E1296" s="3">
        <v>998.06</v>
      </c>
      <c r="F1296" s="3">
        <v>1282</v>
      </c>
      <c r="G1296" s="2">
        <v>0.22</v>
      </c>
      <c r="H1296">
        <v>4.2</v>
      </c>
      <c r="I1296" s="5">
        <v>7274</v>
      </c>
      <c r="J1296" t="s">
        <v>11357</v>
      </c>
      <c r="K1296" s="1" t="s">
        <v>11360</v>
      </c>
      <c r="L1296" t="str">
        <f>IF(amazon3[[#This Row],[discount_percentage]]&gt;=0.7,"70%+",
IF(amazon3[[#This Row],[discount_percentage]]&gt;=0.5,"50%-69%",
IF(amazon3[[#This Row],[discount_percentage]]&gt;=0.3,"30%-49%",
IF(amazon3[[#This Row],[discount_percentage]]&gt;=0.1,"10%-29%","Below 10%"))))</f>
        <v>10%-29%</v>
      </c>
      <c r="M1296" s="9" t="str">
        <f>IF(amazon3[[#This Row],[rating]]&gt;=4.5,"Excellent",
IF(amazon3[[#This Row],[rating]]&gt;=4,"Good",
IF(amazon3[[#This Row],[rating]]&gt;=3,"Average","Low")))</f>
        <v>Good</v>
      </c>
      <c r="N1296" s="6">
        <f>amazon3[[#This Row],[actual_price]]-amazon3[[#This Row],[discounted_price]]</f>
        <v>283.94000000000005</v>
      </c>
    </row>
    <row r="1297" spans="1:14">
      <c r="A1297" t="s">
        <v>11361</v>
      </c>
      <c r="B1297" t="s">
        <v>11362</v>
      </c>
      <c r="C1297" t="s">
        <v>9336</v>
      </c>
      <c r="D1297" t="str">
        <f>LEFT(amazon3[[#This Row],[category]],FIND("|",amazon3[[#This Row],[category]]&amp;"|")-1)</f>
        <v>Home&amp;Kitchen</v>
      </c>
      <c r="E1297" s="3">
        <v>1099</v>
      </c>
      <c r="F1297" s="3">
        <v>1990</v>
      </c>
      <c r="G1297" s="2">
        <v>0.45</v>
      </c>
      <c r="H1297">
        <v>3.9</v>
      </c>
      <c r="I1297" s="5">
        <v>5911</v>
      </c>
      <c r="J1297" t="s">
        <v>11367</v>
      </c>
      <c r="K1297" s="1" t="s">
        <v>11370</v>
      </c>
      <c r="L1297" t="str">
        <f>IF(amazon3[[#This Row],[discount_percentage]]&gt;=0.7,"70%+",
IF(amazon3[[#This Row],[discount_percentage]]&gt;=0.5,"50%-69%",
IF(amazon3[[#This Row],[discount_percentage]]&gt;=0.3,"30%-49%",
IF(amazon3[[#This Row],[discount_percentage]]&gt;=0.1,"10%-29%","Below 10%"))))</f>
        <v>30%-49%</v>
      </c>
      <c r="M1297" s="9" t="str">
        <f>IF(amazon3[[#This Row],[rating]]&gt;=4.5,"Excellent",
IF(amazon3[[#This Row],[rating]]&gt;=4,"Good",
IF(amazon3[[#This Row],[rating]]&gt;=3,"Average","Low")))</f>
        <v>Average</v>
      </c>
      <c r="N1297" s="6">
        <f>amazon3[[#This Row],[actual_price]]-amazon3[[#This Row],[discounted_price]]</f>
        <v>891</v>
      </c>
    </row>
    <row r="1298" spans="1:14">
      <c r="A1298" t="s">
        <v>11371</v>
      </c>
      <c r="B1298" t="s">
        <v>11372</v>
      </c>
      <c r="C1298" t="s">
        <v>9428</v>
      </c>
      <c r="D1298" t="str">
        <f>LEFT(amazon3[[#This Row],[category]],FIND("|",amazon3[[#This Row],[category]]&amp;"|")-1)</f>
        <v>Home&amp;Kitchen</v>
      </c>
      <c r="E1298" s="3">
        <v>5999</v>
      </c>
      <c r="F1298" s="3">
        <v>9999</v>
      </c>
      <c r="G1298" s="2">
        <v>0.4</v>
      </c>
      <c r="H1298">
        <v>4.2</v>
      </c>
      <c r="I1298" s="5">
        <v>170</v>
      </c>
      <c r="J1298" t="s">
        <v>11377</v>
      </c>
      <c r="K1298" s="1" t="s">
        <v>11380</v>
      </c>
      <c r="L1298" t="str">
        <f>IF(amazon3[[#This Row],[discount_percentage]]&gt;=0.7,"70%+",
IF(amazon3[[#This Row],[discount_percentage]]&gt;=0.5,"50%-69%",
IF(amazon3[[#This Row],[discount_percentage]]&gt;=0.3,"30%-49%",
IF(amazon3[[#This Row],[discount_percentage]]&gt;=0.1,"10%-29%","Below 10%"))))</f>
        <v>30%-49%</v>
      </c>
      <c r="M1298" s="9" t="str">
        <f>IF(amazon3[[#This Row],[rating]]&gt;=4.5,"Excellent",
IF(amazon3[[#This Row],[rating]]&gt;=4,"Good",
IF(amazon3[[#This Row],[rating]]&gt;=3,"Average","Low")))</f>
        <v>Good</v>
      </c>
      <c r="N1298" s="6">
        <f>amazon3[[#This Row],[actual_price]]-amazon3[[#This Row],[discounted_price]]</f>
        <v>4000</v>
      </c>
    </row>
    <row r="1299" spans="1:14">
      <c r="A1299" t="s">
        <v>11381</v>
      </c>
      <c r="B1299" t="s">
        <v>11382</v>
      </c>
      <c r="C1299" t="s">
        <v>9989</v>
      </c>
      <c r="D1299" t="str">
        <f>LEFT(amazon3[[#This Row],[category]],FIND("|",amazon3[[#This Row],[category]]&amp;"|")-1)</f>
        <v>Home&amp;Kitchen</v>
      </c>
      <c r="E1299" s="3">
        <v>8886</v>
      </c>
      <c r="F1299" s="3">
        <v>11850</v>
      </c>
      <c r="G1299" s="2">
        <v>0.25</v>
      </c>
      <c r="H1299">
        <v>4.2</v>
      </c>
      <c r="I1299" s="5">
        <v>3065</v>
      </c>
      <c r="J1299" t="s">
        <v>11387</v>
      </c>
      <c r="K1299" s="1" t="s">
        <v>11390</v>
      </c>
      <c r="L1299" t="str">
        <f>IF(amazon3[[#This Row],[discount_percentage]]&gt;=0.7,"70%+",
IF(amazon3[[#This Row],[discount_percentage]]&gt;=0.5,"50%-69%",
IF(amazon3[[#This Row],[discount_percentage]]&gt;=0.3,"30%-49%",
IF(amazon3[[#This Row],[discount_percentage]]&gt;=0.1,"10%-29%","Below 10%"))))</f>
        <v>10%-29%</v>
      </c>
      <c r="M1299" s="9" t="str">
        <f>IF(amazon3[[#This Row],[rating]]&gt;=4.5,"Excellent",
IF(amazon3[[#This Row],[rating]]&gt;=4,"Good",
IF(amazon3[[#This Row],[rating]]&gt;=3,"Average","Low")))</f>
        <v>Good</v>
      </c>
      <c r="N1299" s="6">
        <f>amazon3[[#This Row],[actual_price]]-amazon3[[#This Row],[discounted_price]]</f>
        <v>2964</v>
      </c>
    </row>
    <row r="1300" spans="1:14">
      <c r="A1300" t="s">
        <v>11391</v>
      </c>
      <c r="B1300" t="s">
        <v>11392</v>
      </c>
      <c r="C1300" t="s">
        <v>8614</v>
      </c>
      <c r="D1300" t="str">
        <f>LEFT(amazon3[[#This Row],[category]],FIND("|",amazon3[[#This Row],[category]]&amp;"|")-1)</f>
        <v>Home&amp;Kitchen</v>
      </c>
      <c r="E1300" s="3">
        <v>475</v>
      </c>
      <c r="F1300" s="3">
        <v>999</v>
      </c>
      <c r="G1300" s="2">
        <v>0.52</v>
      </c>
      <c r="H1300">
        <v>4.0999999999999996</v>
      </c>
      <c r="I1300" s="5">
        <v>1021</v>
      </c>
      <c r="J1300" t="s">
        <v>11397</v>
      </c>
      <c r="K1300" s="1" t="s">
        <v>11400</v>
      </c>
      <c r="L1300" t="str">
        <f>IF(amazon3[[#This Row],[discount_percentage]]&gt;=0.7,"70%+",
IF(amazon3[[#This Row],[discount_percentage]]&gt;=0.5,"50%-69%",
IF(amazon3[[#This Row],[discount_percentage]]&gt;=0.3,"30%-49%",
IF(amazon3[[#This Row],[discount_percentage]]&gt;=0.1,"10%-29%","Below 10%"))))</f>
        <v>50%-69%</v>
      </c>
      <c r="M1300" s="9" t="str">
        <f>IF(amazon3[[#This Row],[rating]]&gt;=4.5,"Excellent",
IF(amazon3[[#This Row],[rating]]&gt;=4,"Good",
IF(amazon3[[#This Row],[rating]]&gt;=3,"Average","Low")))</f>
        <v>Good</v>
      </c>
      <c r="N1300" s="6">
        <f>amazon3[[#This Row],[actual_price]]-amazon3[[#This Row],[discounted_price]]</f>
        <v>524</v>
      </c>
    </row>
    <row r="1301" spans="1:14">
      <c r="A1301" t="s">
        <v>11401</v>
      </c>
      <c r="B1301" t="s">
        <v>11402</v>
      </c>
      <c r="C1301" t="s">
        <v>8916</v>
      </c>
      <c r="D1301" t="str">
        <f>LEFT(amazon3[[#This Row],[category]],FIND("|",amazon3[[#This Row],[category]]&amp;"|")-1)</f>
        <v>Home&amp;Kitchen</v>
      </c>
      <c r="E1301" s="3">
        <v>4995</v>
      </c>
      <c r="F1301" s="3">
        <v>20049</v>
      </c>
      <c r="G1301" s="2">
        <v>0.75</v>
      </c>
      <c r="H1301">
        <v>4.8</v>
      </c>
      <c r="I1301" s="5">
        <v>3964</v>
      </c>
      <c r="J1301" t="s">
        <v>11407</v>
      </c>
      <c r="K1301" s="1" t="s">
        <v>11410</v>
      </c>
      <c r="L1301" t="str">
        <f>IF(amazon3[[#This Row],[discount_percentage]]&gt;=0.7,"70%+",
IF(amazon3[[#This Row],[discount_percentage]]&gt;=0.5,"50%-69%",
IF(amazon3[[#This Row],[discount_percentage]]&gt;=0.3,"30%-49%",
IF(amazon3[[#This Row],[discount_percentage]]&gt;=0.1,"10%-29%","Below 10%"))))</f>
        <v>70%+</v>
      </c>
      <c r="M1301" s="9" t="str">
        <f>IF(amazon3[[#This Row],[rating]]&gt;=4.5,"Excellent",
IF(amazon3[[#This Row],[rating]]&gt;=4,"Good",
IF(amazon3[[#This Row],[rating]]&gt;=3,"Average","Low")))</f>
        <v>Excellent</v>
      </c>
      <c r="N1301" s="6">
        <f>amazon3[[#This Row],[actual_price]]-amazon3[[#This Row],[discounted_price]]</f>
        <v>15054</v>
      </c>
    </row>
    <row r="1302" spans="1:14">
      <c r="A1302" t="s">
        <v>11411</v>
      </c>
      <c r="B1302" t="s">
        <v>11412</v>
      </c>
      <c r="C1302" t="s">
        <v>10140</v>
      </c>
      <c r="D1302" t="str">
        <f>LEFT(amazon3[[#This Row],[category]],FIND("|",amazon3[[#This Row],[category]]&amp;"|")-1)</f>
        <v>Home&amp;Kitchen</v>
      </c>
      <c r="E1302" s="3">
        <v>13999</v>
      </c>
      <c r="F1302" s="3">
        <v>24850</v>
      </c>
      <c r="G1302" s="2">
        <v>0.44</v>
      </c>
      <c r="H1302">
        <v>4.4000000000000004</v>
      </c>
      <c r="I1302" s="5">
        <v>8948</v>
      </c>
      <c r="J1302" t="s">
        <v>11417</v>
      </c>
      <c r="K1302" s="1" t="s">
        <v>11420</v>
      </c>
      <c r="L1302" t="str">
        <f>IF(amazon3[[#This Row],[discount_percentage]]&gt;=0.7,"70%+",
IF(amazon3[[#This Row],[discount_percentage]]&gt;=0.5,"50%-69%",
IF(amazon3[[#This Row],[discount_percentage]]&gt;=0.3,"30%-49%",
IF(amazon3[[#This Row],[discount_percentage]]&gt;=0.1,"10%-29%","Below 10%"))))</f>
        <v>30%-49%</v>
      </c>
      <c r="M1302" s="9" t="str">
        <f>IF(amazon3[[#This Row],[rating]]&gt;=4.5,"Excellent",
IF(amazon3[[#This Row],[rating]]&gt;=4,"Good",
IF(amazon3[[#This Row],[rating]]&gt;=3,"Average","Low")))</f>
        <v>Good</v>
      </c>
      <c r="N1302" s="6">
        <f>amazon3[[#This Row],[actual_price]]-amazon3[[#This Row],[discounted_price]]</f>
        <v>10851</v>
      </c>
    </row>
    <row r="1303" spans="1:14">
      <c r="A1303" t="s">
        <v>11421</v>
      </c>
      <c r="B1303" t="s">
        <v>11422</v>
      </c>
      <c r="C1303" t="s">
        <v>10140</v>
      </c>
      <c r="D1303" t="str">
        <f>LEFT(amazon3[[#This Row],[category]],FIND("|",amazon3[[#This Row],[category]]&amp;"|")-1)</f>
        <v>Home&amp;Kitchen</v>
      </c>
      <c r="E1303" s="3">
        <v>8499</v>
      </c>
      <c r="F1303" s="3">
        <v>16490</v>
      </c>
      <c r="G1303" s="2">
        <v>0.48</v>
      </c>
      <c r="H1303">
        <v>4.3</v>
      </c>
      <c r="I1303" s="5">
        <v>97</v>
      </c>
      <c r="J1303" t="s">
        <v>11427</v>
      </c>
      <c r="K1303" s="1" t="s">
        <v>11430</v>
      </c>
      <c r="L1303" t="str">
        <f>IF(amazon3[[#This Row],[discount_percentage]]&gt;=0.7,"70%+",
IF(amazon3[[#This Row],[discount_percentage]]&gt;=0.5,"50%-69%",
IF(amazon3[[#This Row],[discount_percentage]]&gt;=0.3,"30%-49%",
IF(amazon3[[#This Row],[discount_percentage]]&gt;=0.1,"10%-29%","Below 10%"))))</f>
        <v>30%-49%</v>
      </c>
      <c r="M1303" s="9" t="str">
        <f>IF(amazon3[[#This Row],[rating]]&gt;=4.5,"Excellent",
IF(amazon3[[#This Row],[rating]]&gt;=4,"Good",
IF(amazon3[[#This Row],[rating]]&gt;=3,"Average","Low")))</f>
        <v>Good</v>
      </c>
      <c r="N1303" s="6">
        <f>amazon3[[#This Row],[actual_price]]-amazon3[[#This Row],[discounted_price]]</f>
        <v>7991</v>
      </c>
    </row>
    <row r="1304" spans="1:14">
      <c r="A1304" t="s">
        <v>11431</v>
      </c>
      <c r="B1304" t="s">
        <v>11432</v>
      </c>
      <c r="C1304" t="s">
        <v>8739</v>
      </c>
      <c r="D1304" t="str">
        <f>LEFT(amazon3[[#This Row],[category]],FIND("|",amazon3[[#This Row],[category]]&amp;"|")-1)</f>
        <v>Home&amp;Kitchen</v>
      </c>
      <c r="E1304" s="3">
        <v>949</v>
      </c>
      <c r="F1304" s="3">
        <v>975</v>
      </c>
      <c r="G1304" s="2">
        <v>0.03</v>
      </c>
      <c r="H1304">
        <v>4.3</v>
      </c>
      <c r="I1304" s="5">
        <v>7223</v>
      </c>
      <c r="J1304" t="s">
        <v>11437</v>
      </c>
      <c r="K1304" s="1" t="s">
        <v>11440</v>
      </c>
      <c r="L1304" t="str">
        <f>IF(amazon3[[#This Row],[discount_percentage]]&gt;=0.7,"70%+",
IF(amazon3[[#This Row],[discount_percentage]]&gt;=0.5,"50%-69%",
IF(amazon3[[#This Row],[discount_percentage]]&gt;=0.3,"30%-49%",
IF(amazon3[[#This Row],[discount_percentage]]&gt;=0.1,"10%-29%","Below 10%"))))</f>
        <v>Below 10%</v>
      </c>
      <c r="M1304" s="9" t="str">
        <f>IF(amazon3[[#This Row],[rating]]&gt;=4.5,"Excellent",
IF(amazon3[[#This Row],[rating]]&gt;=4,"Good",
IF(amazon3[[#This Row],[rating]]&gt;=3,"Average","Low")))</f>
        <v>Good</v>
      </c>
      <c r="N1304" s="6">
        <f>amazon3[[#This Row],[actual_price]]-amazon3[[#This Row],[discounted_price]]</f>
        <v>26</v>
      </c>
    </row>
    <row r="1305" spans="1:14">
      <c r="A1305" t="s">
        <v>11441</v>
      </c>
      <c r="B1305" t="s">
        <v>11442</v>
      </c>
      <c r="C1305" t="s">
        <v>8927</v>
      </c>
      <c r="D1305" t="str">
        <f>LEFT(amazon3[[#This Row],[category]],FIND("|",amazon3[[#This Row],[category]]&amp;"|")-1)</f>
        <v>Home&amp;Kitchen</v>
      </c>
      <c r="E1305" s="3">
        <v>395</v>
      </c>
      <c r="F1305" s="3">
        <v>499</v>
      </c>
      <c r="G1305" s="2">
        <v>0.21</v>
      </c>
      <c r="H1305">
        <v>4</v>
      </c>
      <c r="I1305" s="5">
        <v>330</v>
      </c>
      <c r="J1305" t="s">
        <v>11447</v>
      </c>
      <c r="K1305" s="1" t="s">
        <v>11450</v>
      </c>
      <c r="L1305" t="str">
        <f>IF(amazon3[[#This Row],[discount_percentage]]&gt;=0.7,"70%+",
IF(amazon3[[#This Row],[discount_percentage]]&gt;=0.5,"50%-69%",
IF(amazon3[[#This Row],[discount_percentage]]&gt;=0.3,"30%-49%",
IF(amazon3[[#This Row],[discount_percentage]]&gt;=0.1,"10%-29%","Below 10%"))))</f>
        <v>10%-29%</v>
      </c>
      <c r="M1305" s="9" t="str">
        <f>IF(amazon3[[#This Row],[rating]]&gt;=4.5,"Excellent",
IF(amazon3[[#This Row],[rating]]&gt;=4,"Good",
IF(amazon3[[#This Row],[rating]]&gt;=3,"Average","Low")))</f>
        <v>Good</v>
      </c>
      <c r="N1305" s="6">
        <f>amazon3[[#This Row],[actual_price]]-amazon3[[#This Row],[discounted_price]]</f>
        <v>104</v>
      </c>
    </row>
    <row r="1306" spans="1:14">
      <c r="A1306" t="s">
        <v>11451</v>
      </c>
      <c r="B1306" t="s">
        <v>11452</v>
      </c>
      <c r="C1306" t="s">
        <v>11453</v>
      </c>
      <c r="D1306" t="str">
        <f>LEFT(amazon3[[#This Row],[category]],FIND("|",amazon3[[#This Row],[category]]&amp;"|")-1)</f>
        <v>Home&amp;Kitchen</v>
      </c>
      <c r="E1306" s="3">
        <v>635</v>
      </c>
      <c r="F1306" s="3">
        <v>635</v>
      </c>
      <c r="G1306" s="2">
        <v>0</v>
      </c>
      <c r="H1306">
        <v>4.3</v>
      </c>
      <c r="I1306" s="5">
        <v>4570</v>
      </c>
      <c r="J1306" t="s">
        <v>11458</v>
      </c>
      <c r="K1306" s="1" t="s">
        <v>11461</v>
      </c>
      <c r="L1306" t="str">
        <f>IF(amazon3[[#This Row],[discount_percentage]]&gt;=0.7,"70%+",
IF(amazon3[[#This Row],[discount_percentage]]&gt;=0.5,"50%-69%",
IF(amazon3[[#This Row],[discount_percentage]]&gt;=0.3,"30%-49%",
IF(amazon3[[#This Row],[discount_percentage]]&gt;=0.1,"10%-29%","Below 10%"))))</f>
        <v>Below 10%</v>
      </c>
      <c r="M1306" s="9" t="str">
        <f>IF(amazon3[[#This Row],[rating]]&gt;=4.5,"Excellent",
IF(amazon3[[#This Row],[rating]]&gt;=4,"Good",
IF(amazon3[[#This Row],[rating]]&gt;=3,"Average","Low")))</f>
        <v>Good</v>
      </c>
      <c r="N1306" s="6">
        <f>amazon3[[#This Row],[actual_price]]-amazon3[[#This Row],[discounted_price]]</f>
        <v>0</v>
      </c>
    </row>
    <row r="1307" spans="1:14">
      <c r="A1307" t="s">
        <v>11462</v>
      </c>
      <c r="B1307" t="s">
        <v>11463</v>
      </c>
      <c r="C1307" t="s">
        <v>8739</v>
      </c>
      <c r="D1307" t="str">
        <f>LEFT(amazon3[[#This Row],[category]],FIND("|",amazon3[[#This Row],[category]]&amp;"|")-1)</f>
        <v>Home&amp;Kitchen</v>
      </c>
      <c r="E1307" s="3">
        <v>717</v>
      </c>
      <c r="F1307" s="3">
        <v>1390</v>
      </c>
      <c r="G1307" s="2">
        <v>0.48</v>
      </c>
      <c r="H1307">
        <v>4</v>
      </c>
      <c r="I1307" s="5">
        <v>4867</v>
      </c>
      <c r="J1307" t="s">
        <v>11468</v>
      </c>
      <c r="K1307" s="1" t="s">
        <v>11471</v>
      </c>
      <c r="L1307" t="str">
        <f>IF(amazon3[[#This Row],[discount_percentage]]&gt;=0.7,"70%+",
IF(amazon3[[#This Row],[discount_percentage]]&gt;=0.5,"50%-69%",
IF(amazon3[[#This Row],[discount_percentage]]&gt;=0.3,"30%-49%",
IF(amazon3[[#This Row],[discount_percentage]]&gt;=0.1,"10%-29%","Below 10%"))))</f>
        <v>30%-49%</v>
      </c>
      <c r="M1307" s="9" t="str">
        <f>IF(amazon3[[#This Row],[rating]]&gt;=4.5,"Excellent",
IF(amazon3[[#This Row],[rating]]&gt;=4,"Good",
IF(amazon3[[#This Row],[rating]]&gt;=3,"Average","Low")))</f>
        <v>Good</v>
      </c>
      <c r="N1307" s="6">
        <f>amazon3[[#This Row],[actual_price]]-amazon3[[#This Row],[discounted_price]]</f>
        <v>673</v>
      </c>
    </row>
    <row r="1308" spans="1:14">
      <c r="A1308" t="s">
        <v>11472</v>
      </c>
      <c r="B1308" t="s">
        <v>11473</v>
      </c>
      <c r="C1308" t="s">
        <v>11474</v>
      </c>
      <c r="D1308" t="str">
        <f>LEFT(amazon3[[#This Row],[category]],FIND("|",amazon3[[#This Row],[category]]&amp;"|")-1)</f>
        <v>Home&amp;Kitchen</v>
      </c>
      <c r="E1308" s="3">
        <v>27900</v>
      </c>
      <c r="F1308" s="3">
        <v>59900</v>
      </c>
      <c r="G1308" s="2">
        <v>0.53</v>
      </c>
      <c r="H1308">
        <v>4.4000000000000004</v>
      </c>
      <c r="I1308" s="5">
        <v>5298</v>
      </c>
      <c r="J1308" t="s">
        <v>11479</v>
      </c>
      <c r="K1308" s="1" t="s">
        <v>11482</v>
      </c>
      <c r="L1308" t="str">
        <f>IF(amazon3[[#This Row],[discount_percentage]]&gt;=0.7,"70%+",
IF(amazon3[[#This Row],[discount_percentage]]&gt;=0.5,"50%-69%",
IF(amazon3[[#This Row],[discount_percentage]]&gt;=0.3,"30%-49%",
IF(amazon3[[#This Row],[discount_percentage]]&gt;=0.1,"10%-29%","Below 10%"))))</f>
        <v>50%-69%</v>
      </c>
      <c r="M1308" s="9" t="str">
        <f>IF(amazon3[[#This Row],[rating]]&gt;=4.5,"Excellent",
IF(amazon3[[#This Row],[rating]]&gt;=4,"Good",
IF(amazon3[[#This Row],[rating]]&gt;=3,"Average","Low")))</f>
        <v>Good</v>
      </c>
      <c r="N1308" s="6">
        <f>amazon3[[#This Row],[actual_price]]-amazon3[[#This Row],[discounted_price]]</f>
        <v>32000</v>
      </c>
    </row>
    <row r="1309" spans="1:14">
      <c r="A1309" t="s">
        <v>11483</v>
      </c>
      <c r="B1309" t="s">
        <v>11484</v>
      </c>
      <c r="C1309" t="s">
        <v>9686</v>
      </c>
      <c r="D1309" t="str">
        <f>LEFT(amazon3[[#This Row],[category]],FIND("|",amazon3[[#This Row],[category]]&amp;"|")-1)</f>
        <v>Home&amp;Kitchen</v>
      </c>
      <c r="E1309" s="3">
        <v>649</v>
      </c>
      <c r="F1309" s="3">
        <v>670</v>
      </c>
      <c r="G1309" s="2">
        <v>0.03</v>
      </c>
      <c r="H1309">
        <v>4.0999999999999996</v>
      </c>
      <c r="I1309" s="5">
        <v>7786</v>
      </c>
      <c r="J1309" t="s">
        <v>11489</v>
      </c>
      <c r="K1309" s="1" t="s">
        <v>11492</v>
      </c>
      <c r="L1309" t="str">
        <f>IF(amazon3[[#This Row],[discount_percentage]]&gt;=0.7,"70%+",
IF(amazon3[[#This Row],[discount_percentage]]&gt;=0.5,"50%-69%",
IF(amazon3[[#This Row],[discount_percentage]]&gt;=0.3,"30%-49%",
IF(amazon3[[#This Row],[discount_percentage]]&gt;=0.1,"10%-29%","Below 10%"))))</f>
        <v>Below 10%</v>
      </c>
      <c r="M1309" s="9" t="str">
        <f>IF(amazon3[[#This Row],[rating]]&gt;=4.5,"Excellent",
IF(amazon3[[#This Row],[rating]]&gt;=4,"Good",
IF(amazon3[[#This Row],[rating]]&gt;=3,"Average","Low")))</f>
        <v>Good</v>
      </c>
      <c r="N1309" s="6">
        <f>amazon3[[#This Row],[actual_price]]-amazon3[[#This Row],[discounted_price]]</f>
        <v>21</v>
      </c>
    </row>
    <row r="1310" spans="1:14">
      <c r="A1310" t="s">
        <v>11493</v>
      </c>
      <c r="B1310" t="s">
        <v>11494</v>
      </c>
      <c r="C1310" t="s">
        <v>9675</v>
      </c>
      <c r="D1310" t="str">
        <f>LEFT(amazon3[[#This Row],[category]],FIND("|",amazon3[[#This Row],[category]]&amp;"|")-1)</f>
        <v>Home&amp;Kitchen</v>
      </c>
      <c r="E1310" s="3">
        <v>193</v>
      </c>
      <c r="F1310" s="3">
        <v>399</v>
      </c>
      <c r="G1310" s="2">
        <v>0.52</v>
      </c>
      <c r="H1310">
        <v>3.6</v>
      </c>
      <c r="I1310" s="5">
        <v>37</v>
      </c>
      <c r="J1310" t="s">
        <v>11499</v>
      </c>
      <c r="K1310" s="1" t="s">
        <v>11502</v>
      </c>
      <c r="L1310" t="str">
        <f>IF(amazon3[[#This Row],[discount_percentage]]&gt;=0.7,"70%+",
IF(amazon3[[#This Row],[discount_percentage]]&gt;=0.5,"50%-69%",
IF(amazon3[[#This Row],[discount_percentage]]&gt;=0.3,"30%-49%",
IF(amazon3[[#This Row],[discount_percentage]]&gt;=0.1,"10%-29%","Below 10%"))))</f>
        <v>50%-69%</v>
      </c>
      <c r="M1310" s="9" t="str">
        <f>IF(amazon3[[#This Row],[rating]]&gt;=4.5,"Excellent",
IF(amazon3[[#This Row],[rating]]&gt;=4,"Good",
IF(amazon3[[#This Row],[rating]]&gt;=3,"Average","Low")))</f>
        <v>Average</v>
      </c>
      <c r="N1310" s="6">
        <f>amazon3[[#This Row],[actual_price]]-amazon3[[#This Row],[discounted_price]]</f>
        <v>206</v>
      </c>
    </row>
    <row r="1311" spans="1:14">
      <c r="A1311" t="s">
        <v>11503</v>
      </c>
      <c r="B1311" t="s">
        <v>11504</v>
      </c>
      <c r="C1311" t="s">
        <v>8603</v>
      </c>
      <c r="D1311" t="str">
        <f>LEFT(amazon3[[#This Row],[category]],FIND("|",amazon3[[#This Row],[category]]&amp;"|")-1)</f>
        <v>Home&amp;Kitchen</v>
      </c>
      <c r="E1311" s="3">
        <v>1299</v>
      </c>
      <c r="F1311" s="3">
        <v>2495</v>
      </c>
      <c r="G1311" s="2">
        <v>0.48</v>
      </c>
      <c r="H1311">
        <v>2</v>
      </c>
      <c r="I1311" s="5">
        <v>2</v>
      </c>
      <c r="J1311" t="s">
        <v>11509</v>
      </c>
      <c r="K1311" s="1" t="s">
        <v>11512</v>
      </c>
      <c r="L1311" t="str">
        <f>IF(amazon3[[#This Row],[discount_percentage]]&gt;=0.7,"70%+",
IF(amazon3[[#This Row],[discount_percentage]]&gt;=0.5,"50%-69%",
IF(amazon3[[#This Row],[discount_percentage]]&gt;=0.3,"30%-49%",
IF(amazon3[[#This Row],[discount_percentage]]&gt;=0.1,"10%-29%","Below 10%"))))</f>
        <v>30%-49%</v>
      </c>
      <c r="M1311" s="9" t="str">
        <f>IF(amazon3[[#This Row],[rating]]&gt;=4.5,"Excellent",
IF(amazon3[[#This Row],[rating]]&gt;=4,"Good",
IF(amazon3[[#This Row],[rating]]&gt;=3,"Average","Low")))</f>
        <v>Low</v>
      </c>
      <c r="N1311" s="6">
        <f>amazon3[[#This Row],[actual_price]]-amazon3[[#This Row],[discounted_price]]</f>
        <v>1196</v>
      </c>
    </row>
    <row r="1312" spans="1:14">
      <c r="A1312" t="s">
        <v>11513</v>
      </c>
      <c r="B1312" t="s">
        <v>11514</v>
      </c>
      <c r="C1312" t="s">
        <v>8750</v>
      </c>
      <c r="D1312" t="str">
        <f>LEFT(amazon3[[#This Row],[category]],FIND("|",amazon3[[#This Row],[category]]&amp;"|")-1)</f>
        <v>Home&amp;Kitchen</v>
      </c>
      <c r="E1312" s="3">
        <v>2449</v>
      </c>
      <c r="F1312" s="3">
        <v>3390</v>
      </c>
      <c r="G1312" s="2">
        <v>0.28000000000000003</v>
      </c>
      <c r="H1312">
        <v>4</v>
      </c>
      <c r="I1312" s="5">
        <v>5206</v>
      </c>
      <c r="J1312" t="s">
        <v>11519</v>
      </c>
      <c r="K1312" s="1" t="s">
        <v>11522</v>
      </c>
      <c r="L1312" t="str">
        <f>IF(amazon3[[#This Row],[discount_percentage]]&gt;=0.7,"70%+",
IF(amazon3[[#This Row],[discount_percentage]]&gt;=0.5,"50%-69%",
IF(amazon3[[#This Row],[discount_percentage]]&gt;=0.3,"30%-49%",
IF(amazon3[[#This Row],[discount_percentage]]&gt;=0.1,"10%-29%","Below 10%"))))</f>
        <v>10%-29%</v>
      </c>
      <c r="M1312" s="9" t="str">
        <f>IF(amazon3[[#This Row],[rating]]&gt;=4.5,"Excellent",
IF(amazon3[[#This Row],[rating]]&gt;=4,"Good",
IF(amazon3[[#This Row],[rating]]&gt;=3,"Average","Low")))</f>
        <v>Good</v>
      </c>
      <c r="N1312" s="6">
        <f>amazon3[[#This Row],[actual_price]]-amazon3[[#This Row],[discounted_price]]</f>
        <v>941</v>
      </c>
    </row>
    <row r="1313" spans="1:14">
      <c r="A1313" t="s">
        <v>11523</v>
      </c>
      <c r="B1313" t="s">
        <v>11524</v>
      </c>
      <c r="C1313" t="s">
        <v>8761</v>
      </c>
      <c r="D1313" t="str">
        <f>LEFT(amazon3[[#This Row],[category]],FIND("|",amazon3[[#This Row],[category]]&amp;"|")-1)</f>
        <v>Home&amp;Kitchen</v>
      </c>
      <c r="E1313" s="3">
        <v>1049</v>
      </c>
      <c r="F1313" s="3">
        <v>2499</v>
      </c>
      <c r="G1313" s="2">
        <v>0.57999999999999996</v>
      </c>
      <c r="H1313">
        <v>3.7</v>
      </c>
      <c r="I1313" s="5">
        <v>638</v>
      </c>
      <c r="J1313" t="s">
        <v>11528</v>
      </c>
      <c r="K1313" s="1" t="s">
        <v>11531</v>
      </c>
      <c r="L1313" t="str">
        <f>IF(amazon3[[#This Row],[discount_percentage]]&gt;=0.7,"70%+",
IF(amazon3[[#This Row],[discount_percentage]]&gt;=0.5,"50%-69%",
IF(amazon3[[#This Row],[discount_percentage]]&gt;=0.3,"30%-49%",
IF(amazon3[[#This Row],[discount_percentage]]&gt;=0.1,"10%-29%","Below 10%"))))</f>
        <v>50%-69%</v>
      </c>
      <c r="M1313" s="9" t="str">
        <f>IF(amazon3[[#This Row],[rating]]&gt;=4.5,"Excellent",
IF(amazon3[[#This Row],[rating]]&gt;=4,"Good",
IF(amazon3[[#This Row],[rating]]&gt;=3,"Average","Low")))</f>
        <v>Average</v>
      </c>
      <c r="N1313" s="6">
        <f>amazon3[[#This Row],[actual_price]]-amazon3[[#This Row],[discounted_price]]</f>
        <v>1450</v>
      </c>
    </row>
    <row r="1314" spans="1:14">
      <c r="A1314" t="s">
        <v>11532</v>
      </c>
      <c r="B1314" t="s">
        <v>11533</v>
      </c>
      <c r="C1314" t="s">
        <v>11040</v>
      </c>
      <c r="D1314" t="str">
        <f>LEFT(amazon3[[#This Row],[category]],FIND("|",amazon3[[#This Row],[category]]&amp;"|")-1)</f>
        <v>Home&amp;Kitchen</v>
      </c>
      <c r="E1314" s="3">
        <v>2399</v>
      </c>
      <c r="F1314" s="3">
        <v>4200</v>
      </c>
      <c r="G1314" s="2">
        <v>0.43</v>
      </c>
      <c r="H1314">
        <v>3.8</v>
      </c>
      <c r="I1314" s="5">
        <v>397</v>
      </c>
      <c r="J1314" t="s">
        <v>11538</v>
      </c>
      <c r="K1314" s="1" t="s">
        <v>11541</v>
      </c>
      <c r="L1314" t="str">
        <f>IF(amazon3[[#This Row],[discount_percentage]]&gt;=0.7,"70%+",
IF(amazon3[[#This Row],[discount_percentage]]&gt;=0.5,"50%-69%",
IF(amazon3[[#This Row],[discount_percentage]]&gt;=0.3,"30%-49%",
IF(amazon3[[#This Row],[discount_percentage]]&gt;=0.1,"10%-29%","Below 10%"))))</f>
        <v>30%-49%</v>
      </c>
      <c r="M1314" s="9" t="str">
        <f>IF(amazon3[[#This Row],[rating]]&gt;=4.5,"Excellent",
IF(amazon3[[#This Row],[rating]]&gt;=4,"Good",
IF(amazon3[[#This Row],[rating]]&gt;=3,"Average","Low")))</f>
        <v>Average</v>
      </c>
      <c r="N1314" s="6">
        <f>amazon3[[#This Row],[actual_price]]-amazon3[[#This Row],[discounted_price]]</f>
        <v>1801</v>
      </c>
    </row>
    <row r="1315" spans="1:14">
      <c r="A1315" t="s">
        <v>11542</v>
      </c>
      <c r="B1315" t="s">
        <v>11543</v>
      </c>
      <c r="C1315" t="s">
        <v>9010</v>
      </c>
      <c r="D1315" t="str">
        <f>LEFT(amazon3[[#This Row],[category]],FIND("|",amazon3[[#This Row],[category]]&amp;"|")-1)</f>
        <v>Home&amp;Kitchen</v>
      </c>
      <c r="E1315" s="3">
        <v>2286</v>
      </c>
      <c r="F1315" s="3">
        <v>4495</v>
      </c>
      <c r="G1315" s="2">
        <v>0.49</v>
      </c>
      <c r="H1315">
        <v>3.9</v>
      </c>
      <c r="I1315" s="5">
        <v>326</v>
      </c>
      <c r="J1315" t="s">
        <v>11548</v>
      </c>
      <c r="K1315" s="1" t="s">
        <v>11551</v>
      </c>
      <c r="L1315" t="str">
        <f>IF(amazon3[[#This Row],[discount_percentage]]&gt;=0.7,"70%+",
IF(amazon3[[#This Row],[discount_percentage]]&gt;=0.5,"50%-69%",
IF(amazon3[[#This Row],[discount_percentage]]&gt;=0.3,"30%-49%",
IF(amazon3[[#This Row],[discount_percentage]]&gt;=0.1,"10%-29%","Below 10%"))))</f>
        <v>30%-49%</v>
      </c>
      <c r="M1315" s="9" t="str">
        <f>IF(amazon3[[#This Row],[rating]]&gt;=4.5,"Excellent",
IF(amazon3[[#This Row],[rating]]&gt;=4,"Good",
IF(amazon3[[#This Row],[rating]]&gt;=3,"Average","Low")))</f>
        <v>Average</v>
      </c>
      <c r="N1315" s="6">
        <f>amazon3[[#This Row],[actual_price]]-amazon3[[#This Row],[discounted_price]]</f>
        <v>2209</v>
      </c>
    </row>
    <row r="1316" spans="1:14">
      <c r="A1316" t="s">
        <v>11552</v>
      </c>
      <c r="B1316" t="s">
        <v>11553</v>
      </c>
      <c r="C1316" t="s">
        <v>10617</v>
      </c>
      <c r="D1316" t="str">
        <f>LEFT(amazon3[[#This Row],[category]],FIND("|",amazon3[[#This Row],[category]]&amp;"|")-1)</f>
        <v>Home&amp;Kitchen</v>
      </c>
      <c r="E1316" s="3">
        <v>499</v>
      </c>
      <c r="F1316" s="3">
        <v>2199</v>
      </c>
      <c r="G1316" s="2">
        <v>0.77</v>
      </c>
      <c r="H1316">
        <v>3.1</v>
      </c>
      <c r="I1316" s="5">
        <v>3527</v>
      </c>
      <c r="J1316" t="s">
        <v>11558</v>
      </c>
      <c r="K1316" s="1" t="s">
        <v>11561</v>
      </c>
      <c r="L1316" t="str">
        <f>IF(amazon3[[#This Row],[discount_percentage]]&gt;=0.7,"70%+",
IF(amazon3[[#This Row],[discount_percentage]]&gt;=0.5,"50%-69%",
IF(amazon3[[#This Row],[discount_percentage]]&gt;=0.3,"30%-49%",
IF(amazon3[[#This Row],[discount_percentage]]&gt;=0.1,"10%-29%","Below 10%"))))</f>
        <v>70%+</v>
      </c>
      <c r="M1316" s="9" t="str">
        <f>IF(amazon3[[#This Row],[rating]]&gt;=4.5,"Excellent",
IF(amazon3[[#This Row],[rating]]&gt;=4,"Good",
IF(amazon3[[#This Row],[rating]]&gt;=3,"Average","Low")))</f>
        <v>Average</v>
      </c>
      <c r="N1316" s="6">
        <f>amazon3[[#This Row],[actual_price]]-amazon3[[#This Row],[discounted_price]]</f>
        <v>1700</v>
      </c>
    </row>
    <row r="1317" spans="1:14">
      <c r="A1317" t="s">
        <v>11562</v>
      </c>
      <c r="B1317" t="s">
        <v>11563</v>
      </c>
      <c r="C1317" t="s">
        <v>9325</v>
      </c>
      <c r="D1317" t="str">
        <f>LEFT(amazon3[[#This Row],[category]],FIND("|",amazon3[[#This Row],[category]]&amp;"|")-1)</f>
        <v>Home&amp;Kitchen</v>
      </c>
      <c r="E1317" s="3">
        <v>429</v>
      </c>
      <c r="F1317" s="3">
        <v>999</v>
      </c>
      <c r="G1317" s="2">
        <v>0.56999999999999995</v>
      </c>
      <c r="H1317">
        <v>3</v>
      </c>
      <c r="I1317" s="5">
        <v>617</v>
      </c>
      <c r="J1317" t="s">
        <v>11568</v>
      </c>
      <c r="K1317" s="1" t="s">
        <v>11571</v>
      </c>
      <c r="L1317" t="str">
        <f>IF(amazon3[[#This Row],[discount_percentage]]&gt;=0.7,"70%+",
IF(amazon3[[#This Row],[discount_percentage]]&gt;=0.5,"50%-69%",
IF(amazon3[[#This Row],[discount_percentage]]&gt;=0.3,"30%-49%",
IF(amazon3[[#This Row],[discount_percentage]]&gt;=0.1,"10%-29%","Below 10%"))))</f>
        <v>50%-69%</v>
      </c>
      <c r="M1317" s="9" t="str">
        <f>IF(amazon3[[#This Row],[rating]]&gt;=4.5,"Excellent",
IF(amazon3[[#This Row],[rating]]&gt;=4,"Good",
IF(amazon3[[#This Row],[rating]]&gt;=3,"Average","Low")))</f>
        <v>Average</v>
      </c>
      <c r="N1317" s="6">
        <f>amazon3[[#This Row],[actual_price]]-amazon3[[#This Row],[discounted_price]]</f>
        <v>570</v>
      </c>
    </row>
    <row r="1318" spans="1:14">
      <c r="A1318" t="s">
        <v>11572</v>
      </c>
      <c r="B1318" t="s">
        <v>11573</v>
      </c>
      <c r="C1318" t="s">
        <v>9102</v>
      </c>
      <c r="D1318" t="str">
        <f>LEFT(amazon3[[#This Row],[category]],FIND("|",amazon3[[#This Row],[category]]&amp;"|")-1)</f>
        <v>Home&amp;Kitchen</v>
      </c>
      <c r="E1318" s="3">
        <v>299</v>
      </c>
      <c r="F1318" s="3">
        <v>595</v>
      </c>
      <c r="G1318" s="2">
        <v>0.5</v>
      </c>
      <c r="H1318">
        <v>4</v>
      </c>
      <c r="I1318" s="5">
        <v>314</v>
      </c>
      <c r="J1318" t="s">
        <v>11578</v>
      </c>
      <c r="K1318" s="1" t="s">
        <v>13103</v>
      </c>
      <c r="L1318" t="str">
        <f>IF(amazon3[[#This Row],[discount_percentage]]&gt;=0.7,"70%+",
IF(amazon3[[#This Row],[discount_percentage]]&gt;=0.5,"50%-69%",
IF(amazon3[[#This Row],[discount_percentage]]&gt;=0.3,"30%-49%",
IF(amazon3[[#This Row],[discount_percentage]]&gt;=0.1,"10%-29%","Below 10%"))))</f>
        <v>50%-69%</v>
      </c>
      <c r="M1318" s="9" t="str">
        <f>IF(amazon3[[#This Row],[rating]]&gt;=4.5,"Excellent",
IF(amazon3[[#This Row],[rating]]&gt;=4,"Good",
IF(amazon3[[#This Row],[rating]]&gt;=3,"Average","Low")))</f>
        <v>Good</v>
      </c>
      <c r="N1318" s="6">
        <f>amazon3[[#This Row],[actual_price]]-amazon3[[#This Row],[discounted_price]]</f>
        <v>296</v>
      </c>
    </row>
    <row r="1319" spans="1:14">
      <c r="A1319" t="s">
        <v>11582</v>
      </c>
      <c r="B1319" t="s">
        <v>11583</v>
      </c>
      <c r="C1319" t="s">
        <v>10140</v>
      </c>
      <c r="D1319" t="str">
        <f>LEFT(amazon3[[#This Row],[category]],FIND("|",amazon3[[#This Row],[category]]&amp;"|")-1)</f>
        <v>Home&amp;Kitchen</v>
      </c>
      <c r="E1319" s="3">
        <v>5395</v>
      </c>
      <c r="F1319" s="3">
        <v>19990</v>
      </c>
      <c r="G1319" s="2">
        <v>0.73</v>
      </c>
      <c r="H1319">
        <v>4.4000000000000004</v>
      </c>
      <c r="I1319" s="5">
        <v>535</v>
      </c>
      <c r="J1319" t="s">
        <v>11588</v>
      </c>
      <c r="K1319" s="1" t="s">
        <v>11591</v>
      </c>
      <c r="L1319" t="str">
        <f>IF(amazon3[[#This Row],[discount_percentage]]&gt;=0.7,"70%+",
IF(amazon3[[#This Row],[discount_percentage]]&gt;=0.5,"50%-69%",
IF(amazon3[[#This Row],[discount_percentage]]&gt;=0.3,"30%-49%",
IF(amazon3[[#This Row],[discount_percentage]]&gt;=0.1,"10%-29%","Below 10%"))))</f>
        <v>70%+</v>
      </c>
      <c r="M1319" s="9" t="str">
        <f>IF(amazon3[[#This Row],[rating]]&gt;=4.5,"Excellent",
IF(amazon3[[#This Row],[rating]]&gt;=4,"Good",
IF(amazon3[[#This Row],[rating]]&gt;=3,"Average","Low")))</f>
        <v>Good</v>
      </c>
      <c r="N1319" s="6">
        <f>amazon3[[#This Row],[actual_price]]-amazon3[[#This Row],[discounted_price]]</f>
        <v>14595</v>
      </c>
    </row>
    <row r="1320" spans="1:14">
      <c r="A1320" t="s">
        <v>11592</v>
      </c>
      <c r="B1320" t="s">
        <v>11593</v>
      </c>
      <c r="C1320" t="s">
        <v>8739</v>
      </c>
      <c r="D1320" t="str">
        <f>LEFT(amazon3[[#This Row],[category]],FIND("|",amazon3[[#This Row],[category]]&amp;"|")-1)</f>
        <v>Home&amp;Kitchen</v>
      </c>
      <c r="E1320" s="3">
        <v>559</v>
      </c>
      <c r="F1320" s="3">
        <v>1010</v>
      </c>
      <c r="G1320" s="2">
        <v>0.45</v>
      </c>
      <c r="H1320">
        <v>4.0999999999999996</v>
      </c>
      <c r="I1320" s="5">
        <v>17325</v>
      </c>
      <c r="J1320" t="s">
        <v>11598</v>
      </c>
      <c r="K1320" s="1" t="s">
        <v>11601</v>
      </c>
      <c r="L1320" t="str">
        <f>IF(amazon3[[#This Row],[discount_percentage]]&gt;=0.7,"70%+",
IF(amazon3[[#This Row],[discount_percentage]]&gt;=0.5,"50%-69%",
IF(amazon3[[#This Row],[discount_percentage]]&gt;=0.3,"30%-49%",
IF(amazon3[[#This Row],[discount_percentage]]&gt;=0.1,"10%-29%","Below 10%"))))</f>
        <v>30%-49%</v>
      </c>
      <c r="M1320" s="9" t="str">
        <f>IF(amazon3[[#This Row],[rating]]&gt;=4.5,"Excellent",
IF(amazon3[[#This Row],[rating]]&gt;=4,"Good",
IF(amazon3[[#This Row],[rating]]&gt;=3,"Average","Low")))</f>
        <v>Good</v>
      </c>
      <c r="N1320" s="6">
        <f>amazon3[[#This Row],[actual_price]]-amazon3[[#This Row],[discounted_price]]</f>
        <v>451</v>
      </c>
    </row>
    <row r="1321" spans="1:14">
      <c r="A1321" t="s">
        <v>11602</v>
      </c>
      <c r="B1321" t="s">
        <v>11603</v>
      </c>
      <c r="C1321" t="s">
        <v>8739</v>
      </c>
      <c r="D1321" t="str">
        <f>LEFT(amazon3[[#This Row],[category]],FIND("|",amazon3[[#This Row],[category]]&amp;"|")-1)</f>
        <v>Home&amp;Kitchen</v>
      </c>
      <c r="E1321" s="3">
        <v>660</v>
      </c>
      <c r="F1321" s="3">
        <v>1100</v>
      </c>
      <c r="G1321" s="2">
        <v>0.4</v>
      </c>
      <c r="H1321">
        <v>3.6</v>
      </c>
      <c r="I1321" s="5">
        <v>91</v>
      </c>
      <c r="J1321" t="s">
        <v>11608</v>
      </c>
      <c r="K1321" s="1" t="s">
        <v>13104</v>
      </c>
      <c r="L1321" t="str">
        <f>IF(amazon3[[#This Row],[discount_percentage]]&gt;=0.7,"70%+",
IF(amazon3[[#This Row],[discount_percentage]]&gt;=0.5,"50%-69%",
IF(amazon3[[#This Row],[discount_percentage]]&gt;=0.3,"30%-49%",
IF(amazon3[[#This Row],[discount_percentage]]&gt;=0.1,"10%-29%","Below 10%"))))</f>
        <v>30%-49%</v>
      </c>
      <c r="M1321" s="9" t="str">
        <f>IF(amazon3[[#This Row],[rating]]&gt;=4.5,"Excellent",
IF(amazon3[[#This Row],[rating]]&gt;=4,"Good",
IF(amazon3[[#This Row],[rating]]&gt;=3,"Average","Low")))</f>
        <v>Average</v>
      </c>
      <c r="N1321" s="6">
        <f>amazon3[[#This Row],[actual_price]]-amazon3[[#This Row],[discounted_price]]</f>
        <v>440</v>
      </c>
    </row>
    <row r="1322" spans="1:14">
      <c r="A1322" t="s">
        <v>11612</v>
      </c>
      <c r="B1322" t="s">
        <v>11613</v>
      </c>
      <c r="C1322" t="s">
        <v>9071</v>
      </c>
      <c r="D1322" t="str">
        <f>LEFT(amazon3[[#This Row],[category]],FIND("|",amazon3[[#This Row],[category]]&amp;"|")-1)</f>
        <v>Home&amp;Kitchen</v>
      </c>
      <c r="E1322" s="3">
        <v>419</v>
      </c>
      <c r="F1322" s="3">
        <v>999</v>
      </c>
      <c r="G1322" s="2">
        <v>0.57999999999999996</v>
      </c>
      <c r="H1322">
        <v>4.4000000000000004</v>
      </c>
      <c r="I1322" s="5">
        <v>227</v>
      </c>
      <c r="J1322" t="s">
        <v>11618</v>
      </c>
      <c r="K1322" s="1" t="s">
        <v>11621</v>
      </c>
      <c r="L1322" t="str">
        <f>IF(amazon3[[#This Row],[discount_percentage]]&gt;=0.7,"70%+",
IF(amazon3[[#This Row],[discount_percentage]]&gt;=0.5,"50%-69%",
IF(amazon3[[#This Row],[discount_percentage]]&gt;=0.3,"30%-49%",
IF(amazon3[[#This Row],[discount_percentage]]&gt;=0.1,"10%-29%","Below 10%"))))</f>
        <v>50%-69%</v>
      </c>
      <c r="M1322" s="9" t="str">
        <f>IF(amazon3[[#This Row],[rating]]&gt;=4.5,"Excellent",
IF(amazon3[[#This Row],[rating]]&gt;=4,"Good",
IF(amazon3[[#This Row],[rating]]&gt;=3,"Average","Low")))</f>
        <v>Good</v>
      </c>
      <c r="N1322" s="6">
        <f>amazon3[[#This Row],[actual_price]]-amazon3[[#This Row],[discounted_price]]</f>
        <v>580</v>
      </c>
    </row>
    <row r="1323" spans="1:14">
      <c r="A1323" t="s">
        <v>11622</v>
      </c>
      <c r="B1323" t="s">
        <v>11623</v>
      </c>
      <c r="C1323" t="s">
        <v>8814</v>
      </c>
      <c r="D1323" t="str">
        <f>LEFT(amazon3[[#This Row],[category]],FIND("|",amazon3[[#This Row],[category]]&amp;"|")-1)</f>
        <v>Home&amp;Kitchen</v>
      </c>
      <c r="E1323" s="3">
        <v>7349</v>
      </c>
      <c r="F1323" s="3">
        <v>10900</v>
      </c>
      <c r="G1323" s="2">
        <v>0.33</v>
      </c>
      <c r="H1323">
        <v>4.2</v>
      </c>
      <c r="I1323" s="5">
        <v>11957</v>
      </c>
      <c r="J1323" t="s">
        <v>11628</v>
      </c>
      <c r="K1323" s="1" t="s">
        <v>13105</v>
      </c>
      <c r="L1323" t="str">
        <f>IF(amazon3[[#This Row],[discount_percentage]]&gt;=0.7,"70%+",
IF(amazon3[[#This Row],[discount_percentage]]&gt;=0.5,"50%-69%",
IF(amazon3[[#This Row],[discount_percentage]]&gt;=0.3,"30%-49%",
IF(amazon3[[#This Row],[discount_percentage]]&gt;=0.1,"10%-29%","Below 10%"))))</f>
        <v>30%-49%</v>
      </c>
      <c r="M1323" s="9" t="str">
        <f>IF(amazon3[[#This Row],[rating]]&gt;=4.5,"Excellent",
IF(amazon3[[#This Row],[rating]]&gt;=4,"Good",
IF(amazon3[[#This Row],[rating]]&gt;=3,"Average","Low")))</f>
        <v>Good</v>
      </c>
      <c r="N1323" s="6">
        <f>amazon3[[#This Row],[actual_price]]-amazon3[[#This Row],[discounted_price]]</f>
        <v>3551</v>
      </c>
    </row>
    <row r="1324" spans="1:14">
      <c r="A1324" t="s">
        <v>11632</v>
      </c>
      <c r="B1324" t="s">
        <v>11633</v>
      </c>
      <c r="C1324" t="s">
        <v>9336</v>
      </c>
      <c r="D1324" t="str">
        <f>LEFT(amazon3[[#This Row],[category]],FIND("|",amazon3[[#This Row],[category]]&amp;"|")-1)</f>
        <v>Home&amp;Kitchen</v>
      </c>
      <c r="E1324" s="3">
        <v>2899</v>
      </c>
      <c r="F1324" s="3">
        <v>4005</v>
      </c>
      <c r="G1324" s="2">
        <v>0.28000000000000003</v>
      </c>
      <c r="H1324">
        <v>4.3</v>
      </c>
      <c r="I1324" s="5">
        <v>7140</v>
      </c>
      <c r="J1324" t="s">
        <v>11638</v>
      </c>
      <c r="K1324" s="1" t="s">
        <v>11641</v>
      </c>
      <c r="L1324" t="str">
        <f>IF(amazon3[[#This Row],[discount_percentage]]&gt;=0.7,"70%+",
IF(amazon3[[#This Row],[discount_percentage]]&gt;=0.5,"50%-69%",
IF(amazon3[[#This Row],[discount_percentage]]&gt;=0.3,"30%-49%",
IF(amazon3[[#This Row],[discount_percentage]]&gt;=0.1,"10%-29%","Below 10%"))))</f>
        <v>10%-29%</v>
      </c>
      <c r="M1324" s="9" t="str">
        <f>IF(amazon3[[#This Row],[rating]]&gt;=4.5,"Excellent",
IF(amazon3[[#This Row],[rating]]&gt;=4,"Good",
IF(amazon3[[#This Row],[rating]]&gt;=3,"Average","Low")))</f>
        <v>Good</v>
      </c>
      <c r="N1324" s="6">
        <f>amazon3[[#This Row],[actual_price]]-amazon3[[#This Row],[discounted_price]]</f>
        <v>1106</v>
      </c>
    </row>
    <row r="1325" spans="1:14">
      <c r="A1325" t="s">
        <v>11642</v>
      </c>
      <c r="B1325" t="s">
        <v>11643</v>
      </c>
      <c r="C1325" t="s">
        <v>9010</v>
      </c>
      <c r="D1325" t="str">
        <f>LEFT(amazon3[[#This Row],[category]],FIND("|",amazon3[[#This Row],[category]]&amp;"|")-1)</f>
        <v>Home&amp;Kitchen</v>
      </c>
      <c r="E1325" s="3">
        <v>1799</v>
      </c>
      <c r="F1325" s="3">
        <v>3295</v>
      </c>
      <c r="G1325" s="2">
        <v>0.45</v>
      </c>
      <c r="H1325">
        <v>3.8</v>
      </c>
      <c r="I1325" s="5">
        <v>687</v>
      </c>
      <c r="J1325" t="s">
        <v>11648</v>
      </c>
      <c r="K1325" s="1" t="s">
        <v>11651</v>
      </c>
      <c r="L1325" t="str">
        <f>IF(amazon3[[#This Row],[discount_percentage]]&gt;=0.7,"70%+",
IF(amazon3[[#This Row],[discount_percentage]]&gt;=0.5,"50%-69%",
IF(amazon3[[#This Row],[discount_percentage]]&gt;=0.3,"30%-49%",
IF(amazon3[[#This Row],[discount_percentage]]&gt;=0.1,"10%-29%","Below 10%"))))</f>
        <v>30%-49%</v>
      </c>
      <c r="M1325" s="9" t="str">
        <f>IF(amazon3[[#This Row],[rating]]&gt;=4.5,"Excellent",
IF(amazon3[[#This Row],[rating]]&gt;=4,"Good",
IF(amazon3[[#This Row],[rating]]&gt;=3,"Average","Low")))</f>
        <v>Average</v>
      </c>
      <c r="N1325" s="6">
        <f>amazon3[[#This Row],[actual_price]]-amazon3[[#This Row],[discounted_price]]</f>
        <v>1496</v>
      </c>
    </row>
    <row r="1326" spans="1:14">
      <c r="A1326" t="s">
        <v>11652</v>
      </c>
      <c r="B1326" t="s">
        <v>11653</v>
      </c>
      <c r="C1326" t="s">
        <v>9102</v>
      </c>
      <c r="D1326" t="str">
        <f>LEFT(amazon3[[#This Row],[category]],FIND("|",amazon3[[#This Row],[category]]&amp;"|")-1)</f>
        <v>Home&amp;Kitchen</v>
      </c>
      <c r="E1326" s="3">
        <v>1474</v>
      </c>
      <c r="F1326" s="3">
        <v>4650</v>
      </c>
      <c r="G1326" s="2">
        <v>0.68</v>
      </c>
      <c r="H1326">
        <v>4.0999999999999996</v>
      </c>
      <c r="I1326" s="5">
        <v>1045</v>
      </c>
      <c r="J1326" t="s">
        <v>11658</v>
      </c>
      <c r="K1326" s="1" t="s">
        <v>11661</v>
      </c>
      <c r="L1326" t="str">
        <f>IF(amazon3[[#This Row],[discount_percentage]]&gt;=0.7,"70%+",
IF(amazon3[[#This Row],[discount_percentage]]&gt;=0.5,"50%-69%",
IF(amazon3[[#This Row],[discount_percentage]]&gt;=0.3,"30%-49%",
IF(amazon3[[#This Row],[discount_percentage]]&gt;=0.1,"10%-29%","Below 10%"))))</f>
        <v>50%-69%</v>
      </c>
      <c r="M1326" s="9" t="str">
        <f>IF(amazon3[[#This Row],[rating]]&gt;=4.5,"Excellent",
IF(amazon3[[#This Row],[rating]]&gt;=4,"Good",
IF(amazon3[[#This Row],[rating]]&gt;=3,"Average","Low")))</f>
        <v>Good</v>
      </c>
      <c r="N1326" s="6">
        <f>amazon3[[#This Row],[actual_price]]-amazon3[[#This Row],[discounted_price]]</f>
        <v>3176</v>
      </c>
    </row>
    <row r="1327" spans="1:14">
      <c r="A1327" t="s">
        <v>11662</v>
      </c>
      <c r="B1327" t="s">
        <v>11663</v>
      </c>
      <c r="C1327" t="s">
        <v>10140</v>
      </c>
      <c r="D1327" t="str">
        <f>LEFT(amazon3[[#This Row],[category]],FIND("|",amazon3[[#This Row],[category]]&amp;"|")-1)</f>
        <v>Home&amp;Kitchen</v>
      </c>
      <c r="E1327" s="3">
        <v>15999</v>
      </c>
      <c r="F1327" s="3">
        <v>24500</v>
      </c>
      <c r="G1327" s="2">
        <v>0.35</v>
      </c>
      <c r="H1327">
        <v>4</v>
      </c>
      <c r="I1327" s="5">
        <v>11206</v>
      </c>
      <c r="J1327" t="s">
        <v>11668</v>
      </c>
      <c r="K1327" s="1" t="s">
        <v>13106</v>
      </c>
      <c r="L1327" t="str">
        <f>IF(amazon3[[#This Row],[discount_percentage]]&gt;=0.7,"70%+",
IF(amazon3[[#This Row],[discount_percentage]]&gt;=0.5,"50%-69%",
IF(amazon3[[#This Row],[discount_percentage]]&gt;=0.3,"30%-49%",
IF(amazon3[[#This Row],[discount_percentage]]&gt;=0.1,"10%-29%","Below 10%"))))</f>
        <v>30%-49%</v>
      </c>
      <c r="M1327" s="9" t="str">
        <f>IF(amazon3[[#This Row],[rating]]&gt;=4.5,"Excellent",
IF(amazon3[[#This Row],[rating]]&gt;=4,"Good",
IF(amazon3[[#This Row],[rating]]&gt;=3,"Average","Low")))</f>
        <v>Good</v>
      </c>
      <c r="N1327" s="6">
        <f>amazon3[[#This Row],[actual_price]]-amazon3[[#This Row],[discounted_price]]</f>
        <v>8501</v>
      </c>
    </row>
    <row r="1328" spans="1:14">
      <c r="A1328" t="s">
        <v>11672</v>
      </c>
      <c r="B1328" t="s">
        <v>11673</v>
      </c>
      <c r="C1328" t="s">
        <v>8761</v>
      </c>
      <c r="D1328" t="str">
        <f>LEFT(amazon3[[#This Row],[category]],FIND("|",amazon3[[#This Row],[category]]&amp;"|")-1)</f>
        <v>Home&amp;Kitchen</v>
      </c>
      <c r="E1328" s="3">
        <v>3645</v>
      </c>
      <c r="F1328" s="3">
        <v>6070</v>
      </c>
      <c r="G1328" s="2">
        <v>0.4</v>
      </c>
      <c r="H1328">
        <v>4.2</v>
      </c>
      <c r="I1328" s="5">
        <v>561</v>
      </c>
      <c r="J1328" t="s">
        <v>11678</v>
      </c>
      <c r="K1328" s="1" t="s">
        <v>11681</v>
      </c>
      <c r="L1328" t="str">
        <f>IF(amazon3[[#This Row],[discount_percentage]]&gt;=0.7,"70%+",
IF(amazon3[[#This Row],[discount_percentage]]&gt;=0.5,"50%-69%",
IF(amazon3[[#This Row],[discount_percentage]]&gt;=0.3,"30%-49%",
IF(amazon3[[#This Row],[discount_percentage]]&gt;=0.1,"10%-29%","Below 10%"))))</f>
        <v>30%-49%</v>
      </c>
      <c r="M1328" s="9" t="str">
        <f>IF(amazon3[[#This Row],[rating]]&gt;=4.5,"Excellent",
IF(amazon3[[#This Row],[rating]]&gt;=4,"Good",
IF(amazon3[[#This Row],[rating]]&gt;=3,"Average","Low")))</f>
        <v>Good</v>
      </c>
      <c r="N1328" s="6">
        <f>amazon3[[#This Row],[actual_price]]-amazon3[[#This Row],[discounted_price]]</f>
        <v>2425</v>
      </c>
    </row>
    <row r="1329" spans="1:14">
      <c r="A1329" t="s">
        <v>11682</v>
      </c>
      <c r="B1329" t="s">
        <v>11683</v>
      </c>
      <c r="C1329" t="s">
        <v>8728</v>
      </c>
      <c r="D1329" t="str">
        <f>LEFT(amazon3[[#This Row],[category]],FIND("|",amazon3[[#This Row],[category]]&amp;"|")-1)</f>
        <v>Home&amp;Kitchen</v>
      </c>
      <c r="E1329" s="3">
        <v>375</v>
      </c>
      <c r="F1329" s="3">
        <v>999</v>
      </c>
      <c r="G1329" s="2">
        <v>0.62</v>
      </c>
      <c r="H1329">
        <v>3.6</v>
      </c>
      <c r="I1329" s="5">
        <v>1988</v>
      </c>
      <c r="J1329" t="s">
        <v>11688</v>
      </c>
      <c r="K1329" s="1" t="s">
        <v>13107</v>
      </c>
      <c r="L1329" t="str">
        <f>IF(amazon3[[#This Row],[discount_percentage]]&gt;=0.7,"70%+",
IF(amazon3[[#This Row],[discount_percentage]]&gt;=0.5,"50%-69%",
IF(amazon3[[#This Row],[discount_percentage]]&gt;=0.3,"30%-49%",
IF(amazon3[[#This Row],[discount_percentage]]&gt;=0.1,"10%-29%","Below 10%"))))</f>
        <v>50%-69%</v>
      </c>
      <c r="M1329" s="9" t="str">
        <f>IF(amazon3[[#This Row],[rating]]&gt;=4.5,"Excellent",
IF(amazon3[[#This Row],[rating]]&gt;=4,"Good",
IF(amazon3[[#This Row],[rating]]&gt;=3,"Average","Low")))</f>
        <v>Average</v>
      </c>
      <c r="N1329" s="6">
        <f>amazon3[[#This Row],[actual_price]]-amazon3[[#This Row],[discounted_price]]</f>
        <v>624</v>
      </c>
    </row>
    <row r="1330" spans="1:14">
      <c r="A1330" t="s">
        <v>11692</v>
      </c>
      <c r="B1330" t="s">
        <v>11693</v>
      </c>
      <c r="C1330" t="s">
        <v>9737</v>
      </c>
      <c r="D1330" t="str">
        <f>LEFT(amazon3[[#This Row],[category]],FIND("|",amazon3[[#This Row],[category]]&amp;"|")-1)</f>
        <v>Home&amp;Kitchen</v>
      </c>
      <c r="E1330" s="3">
        <v>2976</v>
      </c>
      <c r="F1330" s="3">
        <v>3945</v>
      </c>
      <c r="G1330" s="2">
        <v>0.25</v>
      </c>
      <c r="H1330">
        <v>4.2</v>
      </c>
      <c r="I1330" s="5">
        <v>3740</v>
      </c>
      <c r="J1330" t="s">
        <v>11698</v>
      </c>
      <c r="K1330" s="1" t="s">
        <v>11701</v>
      </c>
      <c r="L1330" t="str">
        <f>IF(amazon3[[#This Row],[discount_percentage]]&gt;=0.7,"70%+",
IF(amazon3[[#This Row],[discount_percentage]]&gt;=0.5,"50%-69%",
IF(amazon3[[#This Row],[discount_percentage]]&gt;=0.3,"30%-49%",
IF(amazon3[[#This Row],[discount_percentage]]&gt;=0.1,"10%-29%","Below 10%"))))</f>
        <v>10%-29%</v>
      </c>
      <c r="M1330" s="9" t="str">
        <f>IF(amazon3[[#This Row],[rating]]&gt;=4.5,"Excellent",
IF(amazon3[[#This Row],[rating]]&gt;=4,"Good",
IF(amazon3[[#This Row],[rating]]&gt;=3,"Average","Low")))</f>
        <v>Good</v>
      </c>
      <c r="N1330" s="6">
        <f>amazon3[[#This Row],[actual_price]]-amazon3[[#This Row],[discounted_price]]</f>
        <v>969</v>
      </c>
    </row>
    <row r="1331" spans="1:14">
      <c r="A1331" t="s">
        <v>11702</v>
      </c>
      <c r="B1331" t="s">
        <v>11703</v>
      </c>
      <c r="C1331" t="s">
        <v>11111</v>
      </c>
      <c r="D1331" t="str">
        <f>LEFT(amazon3[[#This Row],[category]],FIND("|",amazon3[[#This Row],[category]]&amp;"|")-1)</f>
        <v>Home&amp;Kitchen</v>
      </c>
      <c r="E1331" s="3">
        <v>1099</v>
      </c>
      <c r="F1331" s="3">
        <v>1499</v>
      </c>
      <c r="G1331" s="2">
        <v>0.27</v>
      </c>
      <c r="H1331">
        <v>4.0999999999999996</v>
      </c>
      <c r="I1331" s="5">
        <v>4401</v>
      </c>
      <c r="J1331" t="s">
        <v>11708</v>
      </c>
      <c r="K1331" s="1" t="s">
        <v>11711</v>
      </c>
      <c r="L1331" t="str">
        <f>IF(amazon3[[#This Row],[discount_percentage]]&gt;=0.7,"70%+",
IF(amazon3[[#This Row],[discount_percentage]]&gt;=0.5,"50%-69%",
IF(amazon3[[#This Row],[discount_percentage]]&gt;=0.3,"30%-49%",
IF(amazon3[[#This Row],[discount_percentage]]&gt;=0.1,"10%-29%","Below 10%"))))</f>
        <v>10%-29%</v>
      </c>
      <c r="M1331" s="9" t="str">
        <f>IF(amazon3[[#This Row],[rating]]&gt;=4.5,"Excellent",
IF(amazon3[[#This Row],[rating]]&gt;=4,"Good",
IF(amazon3[[#This Row],[rating]]&gt;=3,"Average","Low")))</f>
        <v>Good</v>
      </c>
      <c r="N1331" s="6">
        <f>amazon3[[#This Row],[actual_price]]-amazon3[[#This Row],[discounted_price]]</f>
        <v>400</v>
      </c>
    </row>
    <row r="1332" spans="1:14">
      <c r="A1332" t="s">
        <v>11712</v>
      </c>
      <c r="B1332" t="s">
        <v>11713</v>
      </c>
      <c r="C1332" t="s">
        <v>8938</v>
      </c>
      <c r="D1332" t="str">
        <f>LEFT(amazon3[[#This Row],[category]],FIND("|",amazon3[[#This Row],[category]]&amp;"|")-1)</f>
        <v>Home&amp;Kitchen</v>
      </c>
      <c r="E1332" s="3">
        <v>2575</v>
      </c>
      <c r="F1332" s="3">
        <v>6700</v>
      </c>
      <c r="G1332" s="2">
        <v>0.62</v>
      </c>
      <c r="H1332">
        <v>4.2</v>
      </c>
      <c r="I1332" s="5">
        <v>611</v>
      </c>
      <c r="J1332" t="s">
        <v>11718</v>
      </c>
      <c r="K1332" s="1" t="s">
        <v>11721</v>
      </c>
      <c r="L1332" t="str">
        <f>IF(amazon3[[#This Row],[discount_percentage]]&gt;=0.7,"70%+",
IF(amazon3[[#This Row],[discount_percentage]]&gt;=0.5,"50%-69%",
IF(amazon3[[#This Row],[discount_percentage]]&gt;=0.3,"30%-49%",
IF(amazon3[[#This Row],[discount_percentage]]&gt;=0.1,"10%-29%","Below 10%"))))</f>
        <v>50%-69%</v>
      </c>
      <c r="M1332" s="9" t="str">
        <f>IF(amazon3[[#This Row],[rating]]&gt;=4.5,"Excellent",
IF(amazon3[[#This Row],[rating]]&gt;=4,"Good",
IF(amazon3[[#This Row],[rating]]&gt;=3,"Average","Low")))</f>
        <v>Good</v>
      </c>
      <c r="N1332" s="6">
        <f>amazon3[[#This Row],[actual_price]]-amazon3[[#This Row],[discounted_price]]</f>
        <v>4125</v>
      </c>
    </row>
    <row r="1333" spans="1:14">
      <c r="A1333" t="s">
        <v>11722</v>
      </c>
      <c r="B1333" t="s">
        <v>11723</v>
      </c>
      <c r="C1333" t="s">
        <v>8750</v>
      </c>
      <c r="D1333" t="str">
        <f>LEFT(amazon3[[#This Row],[category]],FIND("|",amazon3[[#This Row],[category]]&amp;"|")-1)</f>
        <v>Home&amp;Kitchen</v>
      </c>
      <c r="E1333" s="3">
        <v>1649</v>
      </c>
      <c r="F1333" s="3">
        <v>2800</v>
      </c>
      <c r="G1333" s="2">
        <v>0.41</v>
      </c>
      <c r="H1333">
        <v>3.9</v>
      </c>
      <c r="I1333" s="5">
        <v>2162</v>
      </c>
      <c r="J1333" t="s">
        <v>11728</v>
      </c>
      <c r="K1333" s="1" t="s">
        <v>11731</v>
      </c>
      <c r="L1333" t="str">
        <f>IF(amazon3[[#This Row],[discount_percentage]]&gt;=0.7,"70%+",
IF(amazon3[[#This Row],[discount_percentage]]&gt;=0.5,"50%-69%",
IF(amazon3[[#This Row],[discount_percentage]]&gt;=0.3,"30%-49%",
IF(amazon3[[#This Row],[discount_percentage]]&gt;=0.1,"10%-29%","Below 10%"))))</f>
        <v>30%-49%</v>
      </c>
      <c r="M1333" s="9" t="str">
        <f>IF(amazon3[[#This Row],[rating]]&gt;=4.5,"Excellent",
IF(amazon3[[#This Row],[rating]]&gt;=4,"Good",
IF(amazon3[[#This Row],[rating]]&gt;=3,"Average","Low")))</f>
        <v>Average</v>
      </c>
      <c r="N1333" s="6">
        <f>amazon3[[#This Row],[actual_price]]-amazon3[[#This Row],[discounted_price]]</f>
        <v>1151</v>
      </c>
    </row>
    <row r="1334" spans="1:14">
      <c r="A1334" t="s">
        <v>11732</v>
      </c>
      <c r="B1334" t="s">
        <v>11733</v>
      </c>
      <c r="C1334" t="s">
        <v>8728</v>
      </c>
      <c r="D1334" t="str">
        <f>LEFT(amazon3[[#This Row],[category]],FIND("|",amazon3[[#This Row],[category]]&amp;"|")-1)</f>
        <v>Home&amp;Kitchen</v>
      </c>
      <c r="E1334" s="3">
        <v>799</v>
      </c>
      <c r="F1334" s="3">
        <v>1699</v>
      </c>
      <c r="G1334" s="2">
        <v>0.53</v>
      </c>
      <c r="H1334">
        <v>4</v>
      </c>
      <c r="I1334" s="5">
        <v>97</v>
      </c>
      <c r="J1334" t="s">
        <v>11738</v>
      </c>
      <c r="K1334" s="1" t="s">
        <v>11741</v>
      </c>
      <c r="L1334" t="str">
        <f>IF(amazon3[[#This Row],[discount_percentage]]&gt;=0.7,"70%+",
IF(amazon3[[#This Row],[discount_percentage]]&gt;=0.5,"50%-69%",
IF(amazon3[[#This Row],[discount_percentage]]&gt;=0.3,"30%-49%",
IF(amazon3[[#This Row],[discount_percentage]]&gt;=0.1,"10%-29%","Below 10%"))))</f>
        <v>50%-69%</v>
      </c>
      <c r="M1334" s="9" t="str">
        <f>IF(amazon3[[#This Row],[rating]]&gt;=4.5,"Excellent",
IF(amazon3[[#This Row],[rating]]&gt;=4,"Good",
IF(amazon3[[#This Row],[rating]]&gt;=3,"Average","Low")))</f>
        <v>Good</v>
      </c>
      <c r="N1334" s="6">
        <f>amazon3[[#This Row],[actual_price]]-amazon3[[#This Row],[discounted_price]]</f>
        <v>900</v>
      </c>
    </row>
    <row r="1335" spans="1:14">
      <c r="A1335" t="s">
        <v>11742</v>
      </c>
      <c r="B1335" t="s">
        <v>11743</v>
      </c>
      <c r="C1335" t="s">
        <v>8728</v>
      </c>
      <c r="D1335" t="str">
        <f>LEFT(amazon3[[#This Row],[category]],FIND("|",amazon3[[#This Row],[category]]&amp;"|")-1)</f>
        <v>Home&amp;Kitchen</v>
      </c>
      <c r="E1335" s="3">
        <v>765</v>
      </c>
      <c r="F1335" s="3">
        <v>970</v>
      </c>
      <c r="G1335" s="2">
        <v>0.21</v>
      </c>
      <c r="H1335">
        <v>4.2</v>
      </c>
      <c r="I1335" s="5">
        <v>6055</v>
      </c>
      <c r="J1335" t="s">
        <v>11748</v>
      </c>
      <c r="K1335" s="1" t="s">
        <v>13108</v>
      </c>
      <c r="L1335" t="str">
        <f>IF(amazon3[[#This Row],[discount_percentage]]&gt;=0.7,"70%+",
IF(amazon3[[#This Row],[discount_percentage]]&gt;=0.5,"50%-69%",
IF(amazon3[[#This Row],[discount_percentage]]&gt;=0.3,"30%-49%",
IF(amazon3[[#This Row],[discount_percentage]]&gt;=0.1,"10%-29%","Below 10%"))))</f>
        <v>10%-29%</v>
      </c>
      <c r="M1335" s="9" t="str">
        <f>IF(amazon3[[#This Row],[rating]]&gt;=4.5,"Excellent",
IF(amazon3[[#This Row],[rating]]&gt;=4,"Good",
IF(amazon3[[#This Row],[rating]]&gt;=3,"Average","Low")))</f>
        <v>Good</v>
      </c>
      <c r="N1335" s="6">
        <f>amazon3[[#This Row],[actual_price]]-amazon3[[#This Row],[discounted_price]]</f>
        <v>205</v>
      </c>
    </row>
    <row r="1336" spans="1:14">
      <c r="A1336" t="s">
        <v>11752</v>
      </c>
      <c r="B1336" t="s">
        <v>11753</v>
      </c>
      <c r="C1336" t="s">
        <v>8614</v>
      </c>
      <c r="D1336" t="str">
        <f>LEFT(amazon3[[#This Row],[category]],FIND("|",amazon3[[#This Row],[category]]&amp;"|")-1)</f>
        <v>Home&amp;Kitchen</v>
      </c>
      <c r="E1336" s="3">
        <v>999</v>
      </c>
      <c r="F1336" s="3">
        <v>1500</v>
      </c>
      <c r="G1336" s="2">
        <v>0.33</v>
      </c>
      <c r="H1336">
        <v>4.2</v>
      </c>
      <c r="I1336" s="5">
        <v>386</v>
      </c>
      <c r="J1336" t="s">
        <v>11758</v>
      </c>
      <c r="K1336" s="1" t="s">
        <v>11761</v>
      </c>
      <c r="L1336" t="str">
        <f>IF(amazon3[[#This Row],[discount_percentage]]&gt;=0.7,"70%+",
IF(amazon3[[#This Row],[discount_percentage]]&gt;=0.5,"50%-69%",
IF(amazon3[[#This Row],[discount_percentage]]&gt;=0.3,"30%-49%",
IF(amazon3[[#This Row],[discount_percentage]]&gt;=0.1,"10%-29%","Below 10%"))))</f>
        <v>30%-49%</v>
      </c>
      <c r="M1336" s="9" t="str">
        <f>IF(amazon3[[#This Row],[rating]]&gt;=4.5,"Excellent",
IF(amazon3[[#This Row],[rating]]&gt;=4,"Good",
IF(amazon3[[#This Row],[rating]]&gt;=3,"Average","Low")))</f>
        <v>Good</v>
      </c>
      <c r="N1336" s="6">
        <f>amazon3[[#This Row],[actual_price]]-amazon3[[#This Row],[discounted_price]]</f>
        <v>501</v>
      </c>
    </row>
    <row r="1337" spans="1:14">
      <c r="A1337" t="s">
        <v>11762</v>
      </c>
      <c r="B1337" t="s">
        <v>11763</v>
      </c>
      <c r="C1337" t="s">
        <v>11764</v>
      </c>
      <c r="D1337" t="str">
        <f>LEFT(amazon3[[#This Row],[category]],FIND("|",amazon3[[#This Row],[category]]&amp;"|")-1)</f>
        <v>Home&amp;Kitchen</v>
      </c>
      <c r="E1337" s="3">
        <v>587</v>
      </c>
      <c r="F1337" s="3">
        <v>1295</v>
      </c>
      <c r="G1337" s="2">
        <v>0.55000000000000004</v>
      </c>
      <c r="H1337">
        <v>4.0999999999999996</v>
      </c>
      <c r="I1337" s="5">
        <v>557</v>
      </c>
      <c r="J1337" t="s">
        <v>11769</v>
      </c>
      <c r="K1337" s="1" t="s">
        <v>11772</v>
      </c>
      <c r="L1337" t="str">
        <f>IF(amazon3[[#This Row],[discount_percentage]]&gt;=0.7,"70%+",
IF(amazon3[[#This Row],[discount_percentage]]&gt;=0.5,"50%-69%",
IF(amazon3[[#This Row],[discount_percentage]]&gt;=0.3,"30%-49%",
IF(amazon3[[#This Row],[discount_percentage]]&gt;=0.1,"10%-29%","Below 10%"))))</f>
        <v>50%-69%</v>
      </c>
      <c r="M1337" s="9" t="str">
        <f>IF(amazon3[[#This Row],[rating]]&gt;=4.5,"Excellent",
IF(amazon3[[#This Row],[rating]]&gt;=4,"Good",
IF(amazon3[[#This Row],[rating]]&gt;=3,"Average","Low")))</f>
        <v>Good</v>
      </c>
      <c r="N1337" s="6">
        <f>amazon3[[#This Row],[actual_price]]-amazon3[[#This Row],[discounted_price]]</f>
        <v>708</v>
      </c>
    </row>
    <row r="1338" spans="1:14">
      <c r="A1338" t="s">
        <v>11773</v>
      </c>
      <c r="B1338" t="s">
        <v>11774</v>
      </c>
      <c r="C1338" t="s">
        <v>11775</v>
      </c>
      <c r="D1338" t="str">
        <f>LEFT(amazon3[[#This Row],[category]],FIND("|",amazon3[[#This Row],[category]]&amp;"|")-1)</f>
        <v>Home&amp;Kitchen</v>
      </c>
      <c r="E1338" s="3">
        <v>12609</v>
      </c>
      <c r="F1338" s="3">
        <v>23999</v>
      </c>
      <c r="G1338" s="2">
        <v>0.47</v>
      </c>
      <c r="H1338">
        <v>4.4000000000000004</v>
      </c>
      <c r="I1338" s="5">
        <v>2288</v>
      </c>
      <c r="J1338" t="s">
        <v>11780</v>
      </c>
      <c r="K1338" s="1" t="s">
        <v>11783</v>
      </c>
      <c r="L1338" t="str">
        <f>IF(amazon3[[#This Row],[discount_percentage]]&gt;=0.7,"70%+",
IF(amazon3[[#This Row],[discount_percentage]]&gt;=0.5,"50%-69%",
IF(amazon3[[#This Row],[discount_percentage]]&gt;=0.3,"30%-49%",
IF(amazon3[[#This Row],[discount_percentage]]&gt;=0.1,"10%-29%","Below 10%"))))</f>
        <v>30%-49%</v>
      </c>
      <c r="M1338" s="9" t="str">
        <f>IF(amazon3[[#This Row],[rating]]&gt;=4.5,"Excellent",
IF(amazon3[[#This Row],[rating]]&gt;=4,"Good",
IF(amazon3[[#This Row],[rating]]&gt;=3,"Average","Low")))</f>
        <v>Good</v>
      </c>
      <c r="N1338" s="6">
        <f>amazon3[[#This Row],[actual_price]]-amazon3[[#This Row],[discounted_price]]</f>
        <v>11390</v>
      </c>
    </row>
    <row r="1339" spans="1:14">
      <c r="A1339" t="s">
        <v>11784</v>
      </c>
      <c r="B1339" t="s">
        <v>11785</v>
      </c>
      <c r="C1339" t="s">
        <v>8739</v>
      </c>
      <c r="D1339" t="str">
        <f>LEFT(amazon3[[#This Row],[category]],FIND("|",amazon3[[#This Row],[category]]&amp;"|")-1)</f>
        <v>Home&amp;Kitchen</v>
      </c>
      <c r="E1339" s="3">
        <v>699</v>
      </c>
      <c r="F1339" s="3">
        <v>850</v>
      </c>
      <c r="G1339" s="2">
        <v>0.18</v>
      </c>
      <c r="H1339">
        <v>4.0999999999999996</v>
      </c>
      <c r="I1339" s="5">
        <v>1106</v>
      </c>
      <c r="J1339" t="s">
        <v>11790</v>
      </c>
      <c r="K1339" s="1" t="s">
        <v>11793</v>
      </c>
      <c r="L1339" t="str">
        <f>IF(amazon3[[#This Row],[discount_percentage]]&gt;=0.7,"70%+",
IF(amazon3[[#This Row],[discount_percentage]]&gt;=0.5,"50%-69%",
IF(amazon3[[#This Row],[discount_percentage]]&gt;=0.3,"30%-49%",
IF(amazon3[[#This Row],[discount_percentage]]&gt;=0.1,"10%-29%","Below 10%"))))</f>
        <v>10%-29%</v>
      </c>
      <c r="M1339" s="9" t="str">
        <f>IF(amazon3[[#This Row],[rating]]&gt;=4.5,"Excellent",
IF(amazon3[[#This Row],[rating]]&gt;=4,"Good",
IF(amazon3[[#This Row],[rating]]&gt;=3,"Average","Low")))</f>
        <v>Good</v>
      </c>
      <c r="N1339" s="6">
        <f>amazon3[[#This Row],[actual_price]]-amazon3[[#This Row],[discounted_price]]</f>
        <v>151</v>
      </c>
    </row>
    <row r="1340" spans="1:14">
      <c r="A1340" t="s">
        <v>11794</v>
      </c>
      <c r="B1340" t="s">
        <v>11795</v>
      </c>
      <c r="C1340" t="s">
        <v>9367</v>
      </c>
      <c r="D1340" t="str">
        <f>LEFT(amazon3[[#This Row],[category]],FIND("|",amazon3[[#This Row],[category]]&amp;"|")-1)</f>
        <v>Home&amp;Kitchen</v>
      </c>
      <c r="E1340" s="3">
        <v>3799</v>
      </c>
      <c r="F1340" s="3">
        <v>6000</v>
      </c>
      <c r="G1340" s="2">
        <v>0.37</v>
      </c>
      <c r="H1340">
        <v>4.2</v>
      </c>
      <c r="I1340" s="5">
        <v>11935</v>
      </c>
      <c r="J1340" t="s">
        <v>11800</v>
      </c>
      <c r="K1340" s="1" t="s">
        <v>11803</v>
      </c>
      <c r="L1340" t="str">
        <f>IF(amazon3[[#This Row],[discount_percentage]]&gt;=0.7,"70%+",
IF(amazon3[[#This Row],[discount_percentage]]&gt;=0.5,"50%-69%",
IF(amazon3[[#This Row],[discount_percentage]]&gt;=0.3,"30%-49%",
IF(amazon3[[#This Row],[discount_percentage]]&gt;=0.1,"10%-29%","Below 10%"))))</f>
        <v>30%-49%</v>
      </c>
      <c r="M1340" s="9" t="str">
        <f>IF(amazon3[[#This Row],[rating]]&gt;=4.5,"Excellent",
IF(amazon3[[#This Row],[rating]]&gt;=4,"Good",
IF(amazon3[[#This Row],[rating]]&gt;=3,"Average","Low")))</f>
        <v>Good</v>
      </c>
      <c r="N1340" s="6">
        <f>amazon3[[#This Row],[actual_price]]-amazon3[[#This Row],[discounted_price]]</f>
        <v>2201</v>
      </c>
    </row>
    <row r="1341" spans="1:14">
      <c r="A1341" t="s">
        <v>11804</v>
      </c>
      <c r="B1341" t="s">
        <v>11805</v>
      </c>
      <c r="C1341" t="s">
        <v>8885</v>
      </c>
      <c r="D1341" t="str">
        <f>LEFT(amazon3[[#This Row],[category]],FIND("|",amazon3[[#This Row],[category]]&amp;"|")-1)</f>
        <v>Home&amp;Kitchen</v>
      </c>
      <c r="E1341" s="3">
        <v>640</v>
      </c>
      <c r="F1341" s="3">
        <v>1020</v>
      </c>
      <c r="G1341" s="2">
        <v>0.37</v>
      </c>
      <c r="H1341">
        <v>4.0999999999999996</v>
      </c>
      <c r="I1341" s="5">
        <v>5059</v>
      </c>
      <c r="J1341" t="s">
        <v>11810</v>
      </c>
      <c r="K1341" s="1" t="s">
        <v>11813</v>
      </c>
      <c r="L1341" t="str">
        <f>IF(amazon3[[#This Row],[discount_percentage]]&gt;=0.7,"70%+",
IF(amazon3[[#This Row],[discount_percentage]]&gt;=0.5,"50%-69%",
IF(amazon3[[#This Row],[discount_percentage]]&gt;=0.3,"30%-49%",
IF(amazon3[[#This Row],[discount_percentage]]&gt;=0.1,"10%-29%","Below 10%"))))</f>
        <v>30%-49%</v>
      </c>
      <c r="M1341" s="9" t="str">
        <f>IF(amazon3[[#This Row],[rating]]&gt;=4.5,"Excellent",
IF(amazon3[[#This Row],[rating]]&gt;=4,"Good",
IF(amazon3[[#This Row],[rating]]&gt;=3,"Average","Low")))</f>
        <v>Good</v>
      </c>
      <c r="N1341" s="6">
        <f>amazon3[[#This Row],[actual_price]]-amazon3[[#This Row],[discounted_price]]</f>
        <v>380</v>
      </c>
    </row>
    <row r="1342" spans="1:14">
      <c r="A1342" t="s">
        <v>11814</v>
      </c>
      <c r="B1342" t="s">
        <v>11815</v>
      </c>
      <c r="C1342" t="s">
        <v>8603</v>
      </c>
      <c r="D1342" t="str">
        <f>LEFT(amazon3[[#This Row],[category]],FIND("|",amazon3[[#This Row],[category]]&amp;"|")-1)</f>
        <v>Home&amp;Kitchen</v>
      </c>
      <c r="E1342" s="3">
        <v>979</v>
      </c>
      <c r="F1342" s="3">
        <v>1999</v>
      </c>
      <c r="G1342" s="2">
        <v>0.51</v>
      </c>
      <c r="H1342">
        <v>3.9</v>
      </c>
      <c r="I1342" s="5">
        <v>157</v>
      </c>
      <c r="J1342" t="s">
        <v>11820</v>
      </c>
      <c r="K1342" s="1" t="s">
        <v>11823</v>
      </c>
      <c r="L1342" t="str">
        <f>IF(amazon3[[#This Row],[discount_percentage]]&gt;=0.7,"70%+",
IF(amazon3[[#This Row],[discount_percentage]]&gt;=0.5,"50%-69%",
IF(amazon3[[#This Row],[discount_percentage]]&gt;=0.3,"30%-49%",
IF(amazon3[[#This Row],[discount_percentage]]&gt;=0.1,"10%-29%","Below 10%"))))</f>
        <v>50%-69%</v>
      </c>
      <c r="M1342" s="9" t="str">
        <f>IF(amazon3[[#This Row],[rating]]&gt;=4.5,"Excellent",
IF(amazon3[[#This Row],[rating]]&gt;=4,"Good",
IF(amazon3[[#This Row],[rating]]&gt;=3,"Average","Low")))</f>
        <v>Average</v>
      </c>
      <c r="N1342" s="6">
        <f>amazon3[[#This Row],[actual_price]]-amazon3[[#This Row],[discounted_price]]</f>
        <v>1020</v>
      </c>
    </row>
    <row r="1343" spans="1:14">
      <c r="A1343" t="s">
        <v>11824</v>
      </c>
      <c r="B1343" t="s">
        <v>11825</v>
      </c>
      <c r="C1343" t="s">
        <v>8761</v>
      </c>
      <c r="D1343" t="str">
        <f>LEFT(amazon3[[#This Row],[category]],FIND("|",amazon3[[#This Row],[category]]&amp;"|")-1)</f>
        <v>Home&amp;Kitchen</v>
      </c>
      <c r="E1343" s="3">
        <v>5365</v>
      </c>
      <c r="F1343" s="3">
        <v>7445</v>
      </c>
      <c r="G1343" s="2">
        <v>0.28000000000000003</v>
      </c>
      <c r="H1343">
        <v>3.9</v>
      </c>
      <c r="I1343" s="5">
        <v>3584</v>
      </c>
      <c r="J1343" t="s">
        <v>11830</v>
      </c>
      <c r="K1343" s="1" t="s">
        <v>11833</v>
      </c>
      <c r="L1343" t="str">
        <f>IF(amazon3[[#This Row],[discount_percentage]]&gt;=0.7,"70%+",
IF(amazon3[[#This Row],[discount_percentage]]&gt;=0.5,"50%-69%",
IF(amazon3[[#This Row],[discount_percentage]]&gt;=0.3,"30%-49%",
IF(amazon3[[#This Row],[discount_percentage]]&gt;=0.1,"10%-29%","Below 10%"))))</f>
        <v>10%-29%</v>
      </c>
      <c r="M1343" s="9" t="str">
        <f>IF(amazon3[[#This Row],[rating]]&gt;=4.5,"Excellent",
IF(amazon3[[#This Row],[rating]]&gt;=4,"Good",
IF(amazon3[[#This Row],[rating]]&gt;=3,"Average","Low")))</f>
        <v>Average</v>
      </c>
      <c r="N1343" s="6">
        <f>amazon3[[#This Row],[actual_price]]-amazon3[[#This Row],[discounted_price]]</f>
        <v>2080</v>
      </c>
    </row>
    <row r="1344" spans="1:14">
      <c r="A1344" t="s">
        <v>11834</v>
      </c>
      <c r="B1344" t="s">
        <v>11835</v>
      </c>
      <c r="C1344" t="s">
        <v>8938</v>
      </c>
      <c r="D1344" t="str">
        <f>LEFT(amazon3[[#This Row],[category]],FIND("|",amazon3[[#This Row],[category]]&amp;"|")-1)</f>
        <v>Home&amp;Kitchen</v>
      </c>
      <c r="E1344" s="3">
        <v>3199</v>
      </c>
      <c r="F1344" s="3">
        <v>3500</v>
      </c>
      <c r="G1344" s="2">
        <v>0.09</v>
      </c>
      <c r="H1344">
        <v>4.2</v>
      </c>
      <c r="I1344" s="5">
        <v>1899</v>
      </c>
      <c r="J1344" t="s">
        <v>11840</v>
      </c>
      <c r="K1344" s="1" t="s">
        <v>11843</v>
      </c>
      <c r="L1344" t="str">
        <f>IF(amazon3[[#This Row],[discount_percentage]]&gt;=0.7,"70%+",
IF(amazon3[[#This Row],[discount_percentage]]&gt;=0.5,"50%-69%",
IF(amazon3[[#This Row],[discount_percentage]]&gt;=0.3,"30%-49%",
IF(amazon3[[#This Row],[discount_percentage]]&gt;=0.1,"10%-29%","Below 10%"))))</f>
        <v>Below 10%</v>
      </c>
      <c r="M1344" s="9" t="str">
        <f>IF(amazon3[[#This Row],[rating]]&gt;=4.5,"Excellent",
IF(amazon3[[#This Row],[rating]]&gt;=4,"Good",
IF(amazon3[[#This Row],[rating]]&gt;=3,"Average","Low")))</f>
        <v>Good</v>
      </c>
      <c r="N1344" s="6">
        <f>amazon3[[#This Row],[actual_price]]-amazon3[[#This Row],[discounted_price]]</f>
        <v>301</v>
      </c>
    </row>
    <row r="1345" spans="1:14">
      <c r="A1345" t="s">
        <v>11844</v>
      </c>
      <c r="B1345" t="s">
        <v>11845</v>
      </c>
      <c r="C1345" t="s">
        <v>10404</v>
      </c>
      <c r="D1345" t="str">
        <f>LEFT(amazon3[[#This Row],[category]],FIND("|",amazon3[[#This Row],[category]]&amp;"|")-1)</f>
        <v>Home&amp;Kitchen</v>
      </c>
      <c r="E1345" s="3">
        <v>979</v>
      </c>
      <c r="F1345" s="3">
        <v>1395</v>
      </c>
      <c r="G1345" s="2">
        <v>0.3</v>
      </c>
      <c r="H1345">
        <v>4.2</v>
      </c>
      <c r="I1345" s="5">
        <v>15252</v>
      </c>
      <c r="J1345" t="s">
        <v>11850</v>
      </c>
      <c r="K1345" s="1" t="s">
        <v>11853</v>
      </c>
      <c r="L1345" t="str">
        <f>IF(amazon3[[#This Row],[discount_percentage]]&gt;=0.7,"70%+",
IF(amazon3[[#This Row],[discount_percentage]]&gt;=0.5,"50%-69%",
IF(amazon3[[#This Row],[discount_percentage]]&gt;=0.3,"30%-49%",
IF(amazon3[[#This Row],[discount_percentage]]&gt;=0.1,"10%-29%","Below 10%"))))</f>
        <v>30%-49%</v>
      </c>
      <c r="M1345" s="9" t="str">
        <f>IF(amazon3[[#This Row],[rating]]&gt;=4.5,"Excellent",
IF(amazon3[[#This Row],[rating]]&gt;=4,"Good",
IF(amazon3[[#This Row],[rating]]&gt;=3,"Average","Low")))</f>
        <v>Good</v>
      </c>
      <c r="N1345" s="6">
        <f>amazon3[[#This Row],[actual_price]]-amazon3[[#This Row],[discounted_price]]</f>
        <v>416</v>
      </c>
    </row>
    <row r="1346" spans="1:14">
      <c r="A1346" t="s">
        <v>11854</v>
      </c>
      <c r="B1346" t="s">
        <v>11855</v>
      </c>
      <c r="C1346" t="s">
        <v>8592</v>
      </c>
      <c r="D1346" t="str">
        <f>LEFT(amazon3[[#This Row],[category]],FIND("|",amazon3[[#This Row],[category]]&amp;"|")-1)</f>
        <v>Home&amp;Kitchen</v>
      </c>
      <c r="E1346" s="3">
        <v>929</v>
      </c>
      <c r="F1346" s="3">
        <v>2199</v>
      </c>
      <c r="G1346" s="2">
        <v>0.57999999999999996</v>
      </c>
      <c r="H1346">
        <v>3.7</v>
      </c>
      <c r="I1346" s="5">
        <v>4</v>
      </c>
      <c r="J1346" t="s">
        <v>11860</v>
      </c>
      <c r="K1346" s="1" t="s">
        <v>11863</v>
      </c>
      <c r="L1346" t="str">
        <f>IF(amazon3[[#This Row],[discount_percentage]]&gt;=0.7,"70%+",
IF(amazon3[[#This Row],[discount_percentage]]&gt;=0.5,"50%-69%",
IF(amazon3[[#This Row],[discount_percentage]]&gt;=0.3,"30%-49%",
IF(amazon3[[#This Row],[discount_percentage]]&gt;=0.1,"10%-29%","Below 10%"))))</f>
        <v>50%-69%</v>
      </c>
      <c r="M1346" s="9" t="str">
        <f>IF(amazon3[[#This Row],[rating]]&gt;=4.5,"Excellent",
IF(amazon3[[#This Row],[rating]]&gt;=4,"Good",
IF(amazon3[[#This Row],[rating]]&gt;=3,"Average","Low")))</f>
        <v>Average</v>
      </c>
      <c r="N1346" s="6">
        <f>amazon3[[#This Row],[actual_price]]-amazon3[[#This Row],[discounted_price]]</f>
        <v>1270</v>
      </c>
    </row>
    <row r="1347" spans="1:14">
      <c r="A1347" t="s">
        <v>11864</v>
      </c>
      <c r="B1347" t="s">
        <v>11865</v>
      </c>
      <c r="C1347" t="s">
        <v>10455</v>
      </c>
      <c r="D1347" t="str">
        <f>LEFT(amazon3[[#This Row],[category]],FIND("|",amazon3[[#This Row],[category]]&amp;"|")-1)</f>
        <v>Home&amp;Kitchen</v>
      </c>
      <c r="E1347" s="3">
        <v>3710</v>
      </c>
      <c r="F1347" s="3">
        <v>4330</v>
      </c>
      <c r="G1347" s="2">
        <v>0.14000000000000001</v>
      </c>
      <c r="H1347">
        <v>3.7</v>
      </c>
      <c r="I1347" s="5">
        <v>1662</v>
      </c>
      <c r="J1347" t="s">
        <v>11870</v>
      </c>
      <c r="K1347" s="1" t="s">
        <v>11873</v>
      </c>
      <c r="L1347" t="str">
        <f>IF(amazon3[[#This Row],[discount_percentage]]&gt;=0.7,"70%+",
IF(amazon3[[#This Row],[discount_percentage]]&gt;=0.5,"50%-69%",
IF(amazon3[[#This Row],[discount_percentage]]&gt;=0.3,"30%-49%",
IF(amazon3[[#This Row],[discount_percentage]]&gt;=0.1,"10%-29%","Below 10%"))))</f>
        <v>10%-29%</v>
      </c>
      <c r="M1347" s="9" t="str">
        <f>IF(amazon3[[#This Row],[rating]]&gt;=4.5,"Excellent",
IF(amazon3[[#This Row],[rating]]&gt;=4,"Good",
IF(amazon3[[#This Row],[rating]]&gt;=3,"Average","Low")))</f>
        <v>Average</v>
      </c>
      <c r="N1347" s="6">
        <f>amazon3[[#This Row],[actual_price]]-amazon3[[#This Row],[discounted_price]]</f>
        <v>620</v>
      </c>
    </row>
    <row r="1348" spans="1:14">
      <c r="A1348" t="s">
        <v>11874</v>
      </c>
      <c r="B1348" t="s">
        <v>11875</v>
      </c>
      <c r="C1348" t="s">
        <v>8750</v>
      </c>
      <c r="D1348" t="str">
        <f>LEFT(amazon3[[#This Row],[category]],FIND("|",amazon3[[#This Row],[category]]&amp;"|")-1)</f>
        <v>Home&amp;Kitchen</v>
      </c>
      <c r="E1348" s="3">
        <v>2033</v>
      </c>
      <c r="F1348" s="3">
        <v>4295</v>
      </c>
      <c r="G1348" s="2">
        <v>0.53</v>
      </c>
      <c r="H1348">
        <v>3.4</v>
      </c>
      <c r="I1348" s="5">
        <v>422</v>
      </c>
      <c r="J1348" t="s">
        <v>11880</v>
      </c>
      <c r="K1348" s="1" t="s">
        <v>11883</v>
      </c>
      <c r="L1348" t="str">
        <f>IF(amazon3[[#This Row],[discount_percentage]]&gt;=0.7,"70%+",
IF(amazon3[[#This Row],[discount_percentage]]&gt;=0.5,"50%-69%",
IF(amazon3[[#This Row],[discount_percentage]]&gt;=0.3,"30%-49%",
IF(amazon3[[#This Row],[discount_percentage]]&gt;=0.1,"10%-29%","Below 10%"))))</f>
        <v>50%-69%</v>
      </c>
      <c r="M1348" s="9" t="str">
        <f>IF(amazon3[[#This Row],[rating]]&gt;=4.5,"Excellent",
IF(amazon3[[#This Row],[rating]]&gt;=4,"Good",
IF(amazon3[[#This Row],[rating]]&gt;=3,"Average","Low")))</f>
        <v>Average</v>
      </c>
      <c r="N1348" s="6">
        <f>amazon3[[#This Row],[actual_price]]-amazon3[[#This Row],[discounted_price]]</f>
        <v>2262</v>
      </c>
    </row>
    <row r="1349" spans="1:14">
      <c r="A1349" t="s">
        <v>11884</v>
      </c>
      <c r="B1349" t="s">
        <v>11885</v>
      </c>
      <c r="C1349" t="s">
        <v>8592</v>
      </c>
      <c r="D1349" t="str">
        <f>LEFT(amazon3[[#This Row],[category]],FIND("|",amazon3[[#This Row],[category]]&amp;"|")-1)</f>
        <v>Home&amp;Kitchen</v>
      </c>
      <c r="E1349" s="3">
        <v>9495</v>
      </c>
      <c r="F1349" s="3">
        <v>18990</v>
      </c>
      <c r="G1349" s="2">
        <v>0.5</v>
      </c>
      <c r="H1349">
        <v>4.2</v>
      </c>
      <c r="I1349" s="5">
        <v>79</v>
      </c>
      <c r="J1349" t="s">
        <v>11890</v>
      </c>
      <c r="K1349" s="1" t="s">
        <v>11893</v>
      </c>
      <c r="L1349" t="str">
        <f>IF(amazon3[[#This Row],[discount_percentage]]&gt;=0.7,"70%+",
IF(amazon3[[#This Row],[discount_percentage]]&gt;=0.5,"50%-69%",
IF(amazon3[[#This Row],[discount_percentage]]&gt;=0.3,"30%-49%",
IF(amazon3[[#This Row],[discount_percentage]]&gt;=0.1,"10%-29%","Below 10%"))))</f>
        <v>50%-69%</v>
      </c>
      <c r="M1349" s="9" t="str">
        <f>IF(amazon3[[#This Row],[rating]]&gt;=4.5,"Excellent",
IF(amazon3[[#This Row],[rating]]&gt;=4,"Good",
IF(amazon3[[#This Row],[rating]]&gt;=3,"Average","Low")))</f>
        <v>Good</v>
      </c>
      <c r="N1349" s="6">
        <f>amazon3[[#This Row],[actual_price]]-amazon3[[#This Row],[discounted_price]]</f>
        <v>9495</v>
      </c>
    </row>
    <row r="1350" spans="1:14">
      <c r="A1350" t="s">
        <v>11894</v>
      </c>
      <c r="B1350" t="s">
        <v>11895</v>
      </c>
      <c r="C1350" t="s">
        <v>8814</v>
      </c>
      <c r="D1350" t="str">
        <f>LEFT(amazon3[[#This Row],[category]],FIND("|",amazon3[[#This Row],[category]]&amp;"|")-1)</f>
        <v>Home&amp;Kitchen</v>
      </c>
      <c r="E1350" s="3">
        <v>7799</v>
      </c>
      <c r="F1350" s="3">
        <v>12500</v>
      </c>
      <c r="G1350" s="2">
        <v>0.38</v>
      </c>
      <c r="H1350">
        <v>4</v>
      </c>
      <c r="I1350" s="5">
        <v>5160</v>
      </c>
      <c r="J1350" t="s">
        <v>11900</v>
      </c>
      <c r="K1350" s="1" t="s">
        <v>11903</v>
      </c>
      <c r="L1350" t="str">
        <f>IF(amazon3[[#This Row],[discount_percentage]]&gt;=0.7,"70%+",
IF(amazon3[[#This Row],[discount_percentage]]&gt;=0.5,"50%-69%",
IF(amazon3[[#This Row],[discount_percentage]]&gt;=0.3,"30%-49%",
IF(amazon3[[#This Row],[discount_percentage]]&gt;=0.1,"10%-29%","Below 10%"))))</f>
        <v>30%-49%</v>
      </c>
      <c r="M1350" s="9" t="str">
        <f>IF(amazon3[[#This Row],[rating]]&gt;=4.5,"Excellent",
IF(amazon3[[#This Row],[rating]]&gt;=4,"Good",
IF(amazon3[[#This Row],[rating]]&gt;=3,"Average","Low")))</f>
        <v>Good</v>
      </c>
      <c r="N1350" s="6">
        <f>amazon3[[#This Row],[actual_price]]-amazon3[[#This Row],[discounted_price]]</f>
        <v>4701</v>
      </c>
    </row>
    <row r="1351" spans="1:14">
      <c r="A1351" t="s">
        <v>11904</v>
      </c>
      <c r="B1351" t="s">
        <v>11905</v>
      </c>
      <c r="C1351" t="s">
        <v>8581</v>
      </c>
      <c r="D1351" t="str">
        <f>LEFT(amazon3[[#This Row],[category]],FIND("|",amazon3[[#This Row],[category]]&amp;"|")-1)</f>
        <v>Home&amp;Kitchen</v>
      </c>
      <c r="E1351" s="3">
        <v>949</v>
      </c>
      <c r="F1351" s="3">
        <v>2385</v>
      </c>
      <c r="G1351" s="2">
        <v>0.6</v>
      </c>
      <c r="H1351">
        <v>4.0999999999999996</v>
      </c>
      <c r="I1351" s="5">
        <v>2311</v>
      </c>
      <c r="J1351" t="s">
        <v>11910</v>
      </c>
      <c r="K1351" s="1" t="s">
        <v>11913</v>
      </c>
      <c r="L1351" t="str">
        <f>IF(amazon3[[#This Row],[discount_percentage]]&gt;=0.7,"70%+",
IF(amazon3[[#This Row],[discount_percentage]]&gt;=0.5,"50%-69%",
IF(amazon3[[#This Row],[discount_percentage]]&gt;=0.3,"30%-49%",
IF(amazon3[[#This Row],[discount_percentage]]&gt;=0.1,"10%-29%","Below 10%"))))</f>
        <v>50%-69%</v>
      </c>
      <c r="M1351" s="9" t="str">
        <f>IF(amazon3[[#This Row],[rating]]&gt;=4.5,"Excellent",
IF(amazon3[[#This Row],[rating]]&gt;=4,"Good",
IF(amazon3[[#This Row],[rating]]&gt;=3,"Average","Low")))</f>
        <v>Good</v>
      </c>
      <c r="N1351" s="6">
        <f>amazon3[[#This Row],[actual_price]]-amazon3[[#This Row],[discounted_price]]</f>
        <v>1436</v>
      </c>
    </row>
    <row r="1352" spans="1:14">
      <c r="A1352" t="s">
        <v>11914</v>
      </c>
      <c r="B1352" t="s">
        <v>11915</v>
      </c>
      <c r="C1352" t="s">
        <v>8761</v>
      </c>
      <c r="D1352" t="str">
        <f>LEFT(amazon3[[#This Row],[category]],FIND("|",amazon3[[#This Row],[category]]&amp;"|")-1)</f>
        <v>Home&amp;Kitchen</v>
      </c>
      <c r="E1352" s="3">
        <v>2790</v>
      </c>
      <c r="F1352" s="3">
        <v>4890</v>
      </c>
      <c r="G1352" s="2">
        <v>0.43</v>
      </c>
      <c r="H1352">
        <v>3.9</v>
      </c>
      <c r="I1352" s="5">
        <v>588</v>
      </c>
      <c r="J1352" t="s">
        <v>11920</v>
      </c>
      <c r="K1352" s="1" t="s">
        <v>11923</v>
      </c>
      <c r="L1352" t="str">
        <f>IF(amazon3[[#This Row],[discount_percentage]]&gt;=0.7,"70%+",
IF(amazon3[[#This Row],[discount_percentage]]&gt;=0.5,"50%-69%",
IF(amazon3[[#This Row],[discount_percentage]]&gt;=0.3,"30%-49%",
IF(amazon3[[#This Row],[discount_percentage]]&gt;=0.1,"10%-29%","Below 10%"))))</f>
        <v>30%-49%</v>
      </c>
      <c r="M1352" s="9" t="str">
        <f>IF(amazon3[[#This Row],[rating]]&gt;=4.5,"Excellent",
IF(amazon3[[#This Row],[rating]]&gt;=4,"Good",
IF(amazon3[[#This Row],[rating]]&gt;=3,"Average","Low")))</f>
        <v>Average</v>
      </c>
      <c r="N1352" s="6">
        <f>amazon3[[#This Row],[actual_price]]-amazon3[[#This Row],[discounted_price]]</f>
        <v>2100</v>
      </c>
    </row>
    <row r="1353" spans="1:14">
      <c r="A1353" t="s">
        <v>11924</v>
      </c>
      <c r="B1353" t="s">
        <v>11925</v>
      </c>
      <c r="C1353" t="s">
        <v>8739</v>
      </c>
      <c r="D1353" t="str">
        <f>LEFT(amazon3[[#This Row],[category]],FIND("|",amazon3[[#This Row],[category]]&amp;"|")-1)</f>
        <v>Home&amp;Kitchen</v>
      </c>
      <c r="E1353" s="3">
        <v>645</v>
      </c>
      <c r="F1353" s="3">
        <v>1100</v>
      </c>
      <c r="G1353" s="2">
        <v>0.41</v>
      </c>
      <c r="H1353">
        <v>4</v>
      </c>
      <c r="I1353" s="5">
        <v>3271</v>
      </c>
      <c r="J1353" t="s">
        <v>11930</v>
      </c>
      <c r="K1353" s="1" t="s">
        <v>11933</v>
      </c>
      <c r="L1353" t="str">
        <f>IF(amazon3[[#This Row],[discount_percentage]]&gt;=0.7,"70%+",
IF(amazon3[[#This Row],[discount_percentage]]&gt;=0.5,"50%-69%",
IF(amazon3[[#This Row],[discount_percentage]]&gt;=0.3,"30%-49%",
IF(amazon3[[#This Row],[discount_percentage]]&gt;=0.1,"10%-29%","Below 10%"))))</f>
        <v>30%-49%</v>
      </c>
      <c r="M1353" s="9" t="str">
        <f>IF(amazon3[[#This Row],[rating]]&gt;=4.5,"Excellent",
IF(amazon3[[#This Row],[rating]]&gt;=4,"Good",
IF(amazon3[[#This Row],[rating]]&gt;=3,"Average","Low")))</f>
        <v>Good</v>
      </c>
      <c r="N1353" s="6">
        <f>amazon3[[#This Row],[actual_price]]-amazon3[[#This Row],[discounted_price]]</f>
        <v>455</v>
      </c>
    </row>
    <row r="1354" spans="1:14">
      <c r="A1354" t="s">
        <v>11934</v>
      </c>
      <c r="B1354" t="s">
        <v>11935</v>
      </c>
      <c r="C1354" t="s">
        <v>8750</v>
      </c>
      <c r="D1354" t="str">
        <f>LEFT(amazon3[[#This Row],[category]],FIND("|",amazon3[[#This Row],[category]]&amp;"|")-1)</f>
        <v>Home&amp;Kitchen</v>
      </c>
      <c r="E1354" s="3">
        <v>2237.81</v>
      </c>
      <c r="F1354" s="3">
        <v>3899</v>
      </c>
      <c r="G1354" s="2">
        <v>0.43</v>
      </c>
      <c r="H1354">
        <v>3.9</v>
      </c>
      <c r="I1354" s="5">
        <v>11004</v>
      </c>
      <c r="J1354" t="s">
        <v>11940</v>
      </c>
      <c r="K1354" s="1" t="s">
        <v>13109</v>
      </c>
      <c r="L1354" t="str">
        <f>IF(amazon3[[#This Row],[discount_percentage]]&gt;=0.7,"70%+",
IF(amazon3[[#This Row],[discount_percentage]]&gt;=0.5,"50%-69%",
IF(amazon3[[#This Row],[discount_percentage]]&gt;=0.3,"30%-49%",
IF(amazon3[[#This Row],[discount_percentage]]&gt;=0.1,"10%-29%","Below 10%"))))</f>
        <v>30%-49%</v>
      </c>
      <c r="M1354" s="9" t="str">
        <f>IF(amazon3[[#This Row],[rating]]&gt;=4.5,"Excellent",
IF(amazon3[[#This Row],[rating]]&gt;=4,"Good",
IF(amazon3[[#This Row],[rating]]&gt;=3,"Average","Low")))</f>
        <v>Average</v>
      </c>
      <c r="N1354" s="6">
        <f>amazon3[[#This Row],[actual_price]]-amazon3[[#This Row],[discounted_price]]</f>
        <v>1661.19</v>
      </c>
    </row>
    <row r="1355" spans="1:14">
      <c r="A1355" t="s">
        <v>11944</v>
      </c>
      <c r="B1355" t="s">
        <v>11945</v>
      </c>
      <c r="C1355" t="s">
        <v>8814</v>
      </c>
      <c r="D1355" t="str">
        <f>LEFT(amazon3[[#This Row],[category]],FIND("|",amazon3[[#This Row],[category]]&amp;"|")-1)</f>
        <v>Home&amp;Kitchen</v>
      </c>
      <c r="E1355" s="3">
        <v>8699</v>
      </c>
      <c r="F1355" s="3">
        <v>16899</v>
      </c>
      <c r="G1355" s="2">
        <v>0.49</v>
      </c>
      <c r="H1355">
        <v>4.2</v>
      </c>
      <c r="I1355" s="5">
        <v>3195</v>
      </c>
      <c r="J1355" t="s">
        <v>11950</v>
      </c>
      <c r="K1355" s="1" t="s">
        <v>11953</v>
      </c>
      <c r="L1355" t="str">
        <f>IF(amazon3[[#This Row],[discount_percentage]]&gt;=0.7,"70%+",
IF(amazon3[[#This Row],[discount_percentage]]&gt;=0.5,"50%-69%",
IF(amazon3[[#This Row],[discount_percentage]]&gt;=0.3,"30%-49%",
IF(amazon3[[#This Row],[discount_percentage]]&gt;=0.1,"10%-29%","Below 10%"))))</f>
        <v>30%-49%</v>
      </c>
      <c r="M1355" s="9" t="str">
        <f>IF(amazon3[[#This Row],[rating]]&gt;=4.5,"Excellent",
IF(amazon3[[#This Row],[rating]]&gt;=4,"Good",
IF(amazon3[[#This Row],[rating]]&gt;=3,"Average","Low")))</f>
        <v>Good</v>
      </c>
      <c r="N1355" s="6">
        <f>amazon3[[#This Row],[actual_price]]-amazon3[[#This Row],[discounted_price]]</f>
        <v>8200</v>
      </c>
    </row>
    <row r="1356" spans="1:14">
      <c r="A1356" t="s">
        <v>11954</v>
      </c>
      <c r="B1356" t="s">
        <v>11955</v>
      </c>
      <c r="C1356" t="s">
        <v>11956</v>
      </c>
      <c r="D1356" t="str">
        <f>LEFT(amazon3[[#This Row],[category]],FIND("|",amazon3[[#This Row],[category]]&amp;"|")-1)</f>
        <v>Home&amp;Kitchen</v>
      </c>
      <c r="E1356" s="3">
        <v>42990</v>
      </c>
      <c r="F1356" s="3">
        <v>75990</v>
      </c>
      <c r="G1356" s="2">
        <v>0.43</v>
      </c>
      <c r="H1356">
        <v>4.3</v>
      </c>
      <c r="I1356" s="5">
        <v>3231</v>
      </c>
      <c r="J1356" t="s">
        <v>11961</v>
      </c>
      <c r="K1356" s="1" t="s">
        <v>11964</v>
      </c>
      <c r="L1356" t="str">
        <f>IF(amazon3[[#This Row],[discount_percentage]]&gt;=0.7,"70%+",
IF(amazon3[[#This Row],[discount_percentage]]&gt;=0.5,"50%-69%",
IF(amazon3[[#This Row],[discount_percentage]]&gt;=0.3,"30%-49%",
IF(amazon3[[#This Row],[discount_percentage]]&gt;=0.1,"10%-29%","Below 10%"))))</f>
        <v>30%-49%</v>
      </c>
      <c r="M1356" s="9" t="str">
        <f>IF(amazon3[[#This Row],[rating]]&gt;=4.5,"Excellent",
IF(amazon3[[#This Row],[rating]]&gt;=4,"Good",
IF(amazon3[[#This Row],[rating]]&gt;=3,"Average","Low")))</f>
        <v>Good</v>
      </c>
      <c r="N1356" s="6">
        <f>amazon3[[#This Row],[actual_price]]-amazon3[[#This Row],[discounted_price]]</f>
        <v>33000</v>
      </c>
    </row>
    <row r="1357" spans="1:14">
      <c r="A1357" t="s">
        <v>11965</v>
      </c>
      <c r="B1357" t="s">
        <v>11966</v>
      </c>
      <c r="C1357" t="s">
        <v>9675</v>
      </c>
      <c r="D1357" t="str">
        <f>LEFT(amazon3[[#This Row],[category]],FIND("|",amazon3[[#This Row],[category]]&amp;"|")-1)</f>
        <v>Home&amp;Kitchen</v>
      </c>
      <c r="E1357" s="3">
        <v>825</v>
      </c>
      <c r="F1357" s="3">
        <v>825</v>
      </c>
      <c r="G1357" s="2">
        <v>0</v>
      </c>
      <c r="H1357">
        <v>4</v>
      </c>
      <c r="I1357" s="5">
        <v>3246</v>
      </c>
      <c r="J1357" t="s">
        <v>11971</v>
      </c>
      <c r="K1357" s="1" t="s">
        <v>11974</v>
      </c>
      <c r="L1357" t="str">
        <f>IF(amazon3[[#This Row],[discount_percentage]]&gt;=0.7,"70%+",
IF(amazon3[[#This Row],[discount_percentage]]&gt;=0.5,"50%-69%",
IF(amazon3[[#This Row],[discount_percentage]]&gt;=0.3,"30%-49%",
IF(amazon3[[#This Row],[discount_percentage]]&gt;=0.1,"10%-29%","Below 10%"))))</f>
        <v>Below 10%</v>
      </c>
      <c r="M1357" s="9" t="str">
        <f>IF(amazon3[[#This Row],[rating]]&gt;=4.5,"Excellent",
IF(amazon3[[#This Row],[rating]]&gt;=4,"Good",
IF(amazon3[[#This Row],[rating]]&gt;=3,"Average","Low")))</f>
        <v>Good</v>
      </c>
      <c r="N1357" s="6">
        <f>amazon3[[#This Row],[actual_price]]-amazon3[[#This Row],[discounted_price]]</f>
        <v>0</v>
      </c>
    </row>
    <row r="1358" spans="1:14">
      <c r="A1358" t="s">
        <v>11975</v>
      </c>
      <c r="B1358" t="s">
        <v>11976</v>
      </c>
      <c r="C1358" t="s">
        <v>9325</v>
      </c>
      <c r="D1358" t="str">
        <f>LEFT(amazon3[[#This Row],[category]],FIND("|",amazon3[[#This Row],[category]]&amp;"|")-1)</f>
        <v>Home&amp;Kitchen</v>
      </c>
      <c r="E1358" s="3">
        <v>161</v>
      </c>
      <c r="F1358" s="3">
        <v>300</v>
      </c>
      <c r="G1358" s="2">
        <v>0.46</v>
      </c>
      <c r="H1358">
        <v>2.6</v>
      </c>
      <c r="I1358" s="5">
        <v>24</v>
      </c>
      <c r="J1358" t="s">
        <v>11981</v>
      </c>
      <c r="K1358" s="1" t="s">
        <v>11984</v>
      </c>
      <c r="L1358" t="str">
        <f>IF(amazon3[[#This Row],[discount_percentage]]&gt;=0.7,"70%+",
IF(amazon3[[#This Row],[discount_percentage]]&gt;=0.5,"50%-69%",
IF(amazon3[[#This Row],[discount_percentage]]&gt;=0.3,"30%-49%",
IF(amazon3[[#This Row],[discount_percentage]]&gt;=0.1,"10%-29%","Below 10%"))))</f>
        <v>30%-49%</v>
      </c>
      <c r="M1358" s="9" t="str">
        <f>IF(amazon3[[#This Row],[rating]]&gt;=4.5,"Excellent",
IF(amazon3[[#This Row],[rating]]&gt;=4,"Good",
IF(amazon3[[#This Row],[rating]]&gt;=3,"Average","Low")))</f>
        <v>Low</v>
      </c>
      <c r="N1358" s="6">
        <f>amazon3[[#This Row],[actual_price]]-amazon3[[#This Row],[discounted_price]]</f>
        <v>139</v>
      </c>
    </row>
    <row r="1359" spans="1:14">
      <c r="A1359" t="s">
        <v>11985</v>
      </c>
      <c r="B1359" t="s">
        <v>11986</v>
      </c>
      <c r="C1359" t="s">
        <v>8687</v>
      </c>
      <c r="D1359" t="str">
        <f>LEFT(amazon3[[#This Row],[category]],FIND("|",amazon3[[#This Row],[category]]&amp;"|")-1)</f>
        <v>Home&amp;Kitchen</v>
      </c>
      <c r="E1359" s="3">
        <v>697</v>
      </c>
      <c r="F1359" s="3">
        <v>1499</v>
      </c>
      <c r="G1359" s="2">
        <v>0.54</v>
      </c>
      <c r="H1359">
        <v>3.8</v>
      </c>
      <c r="I1359" s="5">
        <v>144</v>
      </c>
      <c r="J1359" t="s">
        <v>11991</v>
      </c>
      <c r="K1359" s="1" t="s">
        <v>11994</v>
      </c>
      <c r="L1359" t="str">
        <f>IF(amazon3[[#This Row],[discount_percentage]]&gt;=0.7,"70%+",
IF(amazon3[[#This Row],[discount_percentage]]&gt;=0.5,"50%-69%",
IF(amazon3[[#This Row],[discount_percentage]]&gt;=0.3,"30%-49%",
IF(amazon3[[#This Row],[discount_percentage]]&gt;=0.1,"10%-29%","Below 10%"))))</f>
        <v>50%-69%</v>
      </c>
      <c r="M1359" s="9" t="str">
        <f>IF(amazon3[[#This Row],[rating]]&gt;=4.5,"Excellent",
IF(amazon3[[#This Row],[rating]]&gt;=4,"Good",
IF(amazon3[[#This Row],[rating]]&gt;=3,"Average","Low")))</f>
        <v>Average</v>
      </c>
      <c r="N1359" s="6">
        <f>amazon3[[#This Row],[actual_price]]-amazon3[[#This Row],[discounted_price]]</f>
        <v>802</v>
      </c>
    </row>
    <row r="1360" spans="1:14">
      <c r="A1360" t="s">
        <v>11995</v>
      </c>
      <c r="B1360" t="s">
        <v>11996</v>
      </c>
      <c r="C1360" t="s">
        <v>11997</v>
      </c>
      <c r="D1360" t="str">
        <f>LEFT(amazon3[[#This Row],[category]],FIND("|",amazon3[[#This Row],[category]]&amp;"|")-1)</f>
        <v>Home&amp;Kitchen</v>
      </c>
      <c r="E1360" s="3">
        <v>688</v>
      </c>
      <c r="F1360" s="3">
        <v>747</v>
      </c>
      <c r="G1360" s="2">
        <v>0.08</v>
      </c>
      <c r="H1360">
        <v>4.5</v>
      </c>
      <c r="I1360" s="5">
        <v>2280</v>
      </c>
      <c r="J1360" t="s">
        <v>12002</v>
      </c>
      <c r="K1360" s="1" t="s">
        <v>12005</v>
      </c>
      <c r="L1360" t="str">
        <f>IF(amazon3[[#This Row],[discount_percentage]]&gt;=0.7,"70%+",
IF(amazon3[[#This Row],[discount_percentage]]&gt;=0.5,"50%-69%",
IF(amazon3[[#This Row],[discount_percentage]]&gt;=0.3,"30%-49%",
IF(amazon3[[#This Row],[discount_percentage]]&gt;=0.1,"10%-29%","Below 10%"))))</f>
        <v>Below 10%</v>
      </c>
      <c r="M1360" s="9" t="str">
        <f>IF(amazon3[[#This Row],[rating]]&gt;=4.5,"Excellent",
IF(amazon3[[#This Row],[rating]]&gt;=4,"Good",
IF(amazon3[[#This Row],[rating]]&gt;=3,"Average","Low")))</f>
        <v>Excellent</v>
      </c>
      <c r="N1360" s="6">
        <f>amazon3[[#This Row],[actual_price]]-amazon3[[#This Row],[discounted_price]]</f>
        <v>59</v>
      </c>
    </row>
    <row r="1361" spans="1:14">
      <c r="A1361" t="s">
        <v>12006</v>
      </c>
      <c r="B1361" t="s">
        <v>12007</v>
      </c>
      <c r="C1361" t="s">
        <v>9439</v>
      </c>
      <c r="D1361" t="str">
        <f>LEFT(amazon3[[#This Row],[category]],FIND("|",amazon3[[#This Row],[category]]&amp;"|")-1)</f>
        <v>Home&amp;Kitchen</v>
      </c>
      <c r="E1361" s="3">
        <v>2199</v>
      </c>
      <c r="F1361" s="3">
        <v>3999</v>
      </c>
      <c r="G1361" s="2">
        <v>0.45</v>
      </c>
      <c r="H1361">
        <v>3.5</v>
      </c>
      <c r="I1361" s="5">
        <v>340</v>
      </c>
      <c r="J1361" t="s">
        <v>12012</v>
      </c>
      <c r="K1361" s="1" t="s">
        <v>12015</v>
      </c>
      <c r="L1361" t="str">
        <f>IF(amazon3[[#This Row],[discount_percentage]]&gt;=0.7,"70%+",
IF(amazon3[[#This Row],[discount_percentage]]&gt;=0.5,"50%-69%",
IF(amazon3[[#This Row],[discount_percentage]]&gt;=0.3,"30%-49%",
IF(amazon3[[#This Row],[discount_percentage]]&gt;=0.1,"10%-29%","Below 10%"))))</f>
        <v>30%-49%</v>
      </c>
      <c r="M1361" s="9" t="str">
        <f>IF(amazon3[[#This Row],[rating]]&gt;=4.5,"Excellent",
IF(amazon3[[#This Row],[rating]]&gt;=4,"Good",
IF(amazon3[[#This Row],[rating]]&gt;=3,"Average","Low")))</f>
        <v>Average</v>
      </c>
      <c r="N1361" s="6">
        <f>amazon3[[#This Row],[actual_price]]-amazon3[[#This Row],[discounted_price]]</f>
        <v>1800</v>
      </c>
    </row>
    <row r="1362" spans="1:14">
      <c r="A1362" t="s">
        <v>12016</v>
      </c>
      <c r="B1362" t="s">
        <v>12017</v>
      </c>
      <c r="C1362" t="s">
        <v>8603</v>
      </c>
      <c r="D1362" t="str">
        <f>LEFT(amazon3[[#This Row],[category]],FIND("|",amazon3[[#This Row],[category]]&amp;"|")-1)</f>
        <v>Home&amp;Kitchen</v>
      </c>
      <c r="E1362" s="3">
        <v>6850</v>
      </c>
      <c r="F1362" s="3">
        <v>11990</v>
      </c>
      <c r="G1362" s="2">
        <v>0.43</v>
      </c>
      <c r="H1362">
        <v>3.9</v>
      </c>
      <c r="I1362" s="5">
        <v>144</v>
      </c>
      <c r="J1362" t="s">
        <v>12022</v>
      </c>
      <c r="K1362" s="1" t="s">
        <v>12025</v>
      </c>
      <c r="L1362" t="str">
        <f>IF(amazon3[[#This Row],[discount_percentage]]&gt;=0.7,"70%+",
IF(amazon3[[#This Row],[discount_percentage]]&gt;=0.5,"50%-69%",
IF(amazon3[[#This Row],[discount_percentage]]&gt;=0.3,"30%-49%",
IF(amazon3[[#This Row],[discount_percentage]]&gt;=0.1,"10%-29%","Below 10%"))))</f>
        <v>30%-49%</v>
      </c>
      <c r="M1362" s="9" t="str">
        <f>IF(amazon3[[#This Row],[rating]]&gt;=4.5,"Excellent",
IF(amazon3[[#This Row],[rating]]&gt;=4,"Good",
IF(amazon3[[#This Row],[rating]]&gt;=3,"Average","Low")))</f>
        <v>Average</v>
      </c>
      <c r="N1362" s="6">
        <f>amazon3[[#This Row],[actual_price]]-amazon3[[#This Row],[discounted_price]]</f>
        <v>5140</v>
      </c>
    </row>
    <row r="1363" spans="1:14">
      <c r="A1363" t="s">
        <v>12026</v>
      </c>
      <c r="B1363" t="s">
        <v>12027</v>
      </c>
      <c r="C1363" t="s">
        <v>8761</v>
      </c>
      <c r="D1363" t="str">
        <f>LEFT(amazon3[[#This Row],[category]],FIND("|",amazon3[[#This Row],[category]]&amp;"|")-1)</f>
        <v>Home&amp;Kitchen</v>
      </c>
      <c r="E1363" s="3">
        <v>2699</v>
      </c>
      <c r="F1363" s="3">
        <v>3799</v>
      </c>
      <c r="G1363" s="2">
        <v>0.28999999999999998</v>
      </c>
      <c r="H1363">
        <v>4</v>
      </c>
      <c r="I1363" s="5">
        <v>727</v>
      </c>
      <c r="J1363" t="s">
        <v>12032</v>
      </c>
      <c r="K1363" s="1" t="s">
        <v>12035</v>
      </c>
      <c r="L1363" t="str">
        <f>IF(amazon3[[#This Row],[discount_percentage]]&gt;=0.7,"70%+",
IF(amazon3[[#This Row],[discount_percentage]]&gt;=0.5,"50%-69%",
IF(amazon3[[#This Row],[discount_percentage]]&gt;=0.3,"30%-49%",
IF(amazon3[[#This Row],[discount_percentage]]&gt;=0.1,"10%-29%","Below 10%"))))</f>
        <v>10%-29%</v>
      </c>
      <c r="M1363" s="9" t="str">
        <f>IF(amazon3[[#This Row],[rating]]&gt;=4.5,"Excellent",
IF(amazon3[[#This Row],[rating]]&gt;=4,"Good",
IF(amazon3[[#This Row],[rating]]&gt;=3,"Average","Low")))</f>
        <v>Good</v>
      </c>
      <c r="N1363" s="6">
        <f>amazon3[[#This Row],[actual_price]]-amazon3[[#This Row],[discounted_price]]</f>
        <v>1100</v>
      </c>
    </row>
    <row r="1364" spans="1:14">
      <c r="A1364" t="s">
        <v>12036</v>
      </c>
      <c r="B1364" t="s">
        <v>12037</v>
      </c>
      <c r="C1364" t="s">
        <v>12038</v>
      </c>
      <c r="D1364" t="str">
        <f>LEFT(amazon3[[#This Row],[category]],FIND("|",amazon3[[#This Row],[category]]&amp;"|")-1)</f>
        <v>Home&amp;Kitchen</v>
      </c>
      <c r="E1364" s="3">
        <v>899</v>
      </c>
      <c r="F1364" s="3">
        <v>1999</v>
      </c>
      <c r="G1364" s="2">
        <v>0.55000000000000004</v>
      </c>
      <c r="H1364">
        <v>4</v>
      </c>
      <c r="I1364" s="5">
        <v>832</v>
      </c>
      <c r="J1364" t="s">
        <v>12043</v>
      </c>
      <c r="K1364" s="1" t="s">
        <v>12046</v>
      </c>
      <c r="L1364" t="str">
        <f>IF(amazon3[[#This Row],[discount_percentage]]&gt;=0.7,"70%+",
IF(amazon3[[#This Row],[discount_percentage]]&gt;=0.5,"50%-69%",
IF(amazon3[[#This Row],[discount_percentage]]&gt;=0.3,"30%-49%",
IF(amazon3[[#This Row],[discount_percentage]]&gt;=0.1,"10%-29%","Below 10%"))))</f>
        <v>50%-69%</v>
      </c>
      <c r="M1364" s="9" t="str">
        <f>IF(amazon3[[#This Row],[rating]]&gt;=4.5,"Excellent",
IF(amazon3[[#This Row],[rating]]&gt;=4,"Good",
IF(amazon3[[#This Row],[rating]]&gt;=3,"Average","Low")))</f>
        <v>Good</v>
      </c>
      <c r="N1364" s="6">
        <f>amazon3[[#This Row],[actual_price]]-amazon3[[#This Row],[discounted_price]]</f>
        <v>1100</v>
      </c>
    </row>
    <row r="1365" spans="1:14">
      <c r="A1365" t="s">
        <v>12047</v>
      </c>
      <c r="B1365" t="s">
        <v>12048</v>
      </c>
      <c r="C1365" t="s">
        <v>8603</v>
      </c>
      <c r="D1365" t="str">
        <f>LEFT(amazon3[[#This Row],[category]],FIND("|",amazon3[[#This Row],[category]]&amp;"|")-1)</f>
        <v>Home&amp;Kitchen</v>
      </c>
      <c r="E1365" s="3">
        <v>1090</v>
      </c>
      <c r="F1365" s="3">
        <v>2999</v>
      </c>
      <c r="G1365" s="2">
        <v>0.64</v>
      </c>
      <c r="H1365">
        <v>3.5</v>
      </c>
      <c r="I1365" s="5">
        <v>57</v>
      </c>
      <c r="J1365" t="s">
        <v>12053</v>
      </c>
      <c r="K1365" s="1" t="s">
        <v>12056</v>
      </c>
      <c r="L1365" t="str">
        <f>IF(amazon3[[#This Row],[discount_percentage]]&gt;=0.7,"70%+",
IF(amazon3[[#This Row],[discount_percentage]]&gt;=0.5,"50%-69%",
IF(amazon3[[#This Row],[discount_percentage]]&gt;=0.3,"30%-49%",
IF(amazon3[[#This Row],[discount_percentage]]&gt;=0.1,"10%-29%","Below 10%"))))</f>
        <v>50%-69%</v>
      </c>
      <c r="M1365" s="9" t="str">
        <f>IF(amazon3[[#This Row],[rating]]&gt;=4.5,"Excellent",
IF(amazon3[[#This Row],[rating]]&gt;=4,"Good",
IF(amazon3[[#This Row],[rating]]&gt;=3,"Average","Low")))</f>
        <v>Average</v>
      </c>
      <c r="N1365" s="6">
        <f>amazon3[[#This Row],[actual_price]]-amazon3[[#This Row],[discounted_price]]</f>
        <v>1909</v>
      </c>
    </row>
    <row r="1366" spans="1:14">
      <c r="A1366" t="s">
        <v>12057</v>
      </c>
      <c r="B1366" t="s">
        <v>12058</v>
      </c>
      <c r="C1366" t="s">
        <v>8625</v>
      </c>
      <c r="D1366" t="str">
        <f>LEFT(amazon3[[#This Row],[category]],FIND("|",amazon3[[#This Row],[category]]&amp;"|")-1)</f>
        <v>Home&amp;Kitchen</v>
      </c>
      <c r="E1366" s="3">
        <v>295</v>
      </c>
      <c r="F1366" s="3">
        <v>599</v>
      </c>
      <c r="G1366" s="2">
        <v>0.51</v>
      </c>
      <c r="H1366">
        <v>4</v>
      </c>
      <c r="I1366" s="5">
        <v>1644</v>
      </c>
      <c r="J1366" t="s">
        <v>12063</v>
      </c>
      <c r="K1366" s="1" t="s">
        <v>12066</v>
      </c>
      <c r="L1366" t="str">
        <f>IF(amazon3[[#This Row],[discount_percentage]]&gt;=0.7,"70%+",
IF(amazon3[[#This Row],[discount_percentage]]&gt;=0.5,"50%-69%",
IF(amazon3[[#This Row],[discount_percentage]]&gt;=0.3,"30%-49%",
IF(amazon3[[#This Row],[discount_percentage]]&gt;=0.1,"10%-29%","Below 10%"))))</f>
        <v>50%-69%</v>
      </c>
      <c r="M1366" s="9" t="str">
        <f>IF(amazon3[[#This Row],[rating]]&gt;=4.5,"Excellent",
IF(amazon3[[#This Row],[rating]]&gt;=4,"Good",
IF(amazon3[[#This Row],[rating]]&gt;=3,"Average","Low")))</f>
        <v>Good</v>
      </c>
      <c r="N1366" s="6">
        <f>amazon3[[#This Row],[actual_price]]-amazon3[[#This Row],[discounted_price]]</f>
        <v>304</v>
      </c>
    </row>
    <row r="1367" spans="1:14">
      <c r="A1367" t="s">
        <v>12067</v>
      </c>
      <c r="B1367" t="s">
        <v>12068</v>
      </c>
      <c r="C1367" t="s">
        <v>8803</v>
      </c>
      <c r="D1367" t="str">
        <f>LEFT(amazon3[[#This Row],[category]],FIND("|",amazon3[[#This Row],[category]]&amp;"|")-1)</f>
        <v>Home&amp;Kitchen</v>
      </c>
      <c r="E1367" s="3">
        <v>479</v>
      </c>
      <c r="F1367" s="3">
        <v>1999</v>
      </c>
      <c r="G1367" s="2">
        <v>0.76</v>
      </c>
      <c r="H1367">
        <v>3.4</v>
      </c>
      <c r="I1367" s="5">
        <v>1066</v>
      </c>
      <c r="J1367" t="s">
        <v>12073</v>
      </c>
      <c r="K1367" s="1" t="s">
        <v>12076</v>
      </c>
      <c r="L1367" t="str">
        <f>IF(amazon3[[#This Row],[discount_percentage]]&gt;=0.7,"70%+",
IF(amazon3[[#This Row],[discount_percentage]]&gt;=0.5,"50%-69%",
IF(amazon3[[#This Row],[discount_percentage]]&gt;=0.3,"30%-49%",
IF(amazon3[[#This Row],[discount_percentage]]&gt;=0.1,"10%-29%","Below 10%"))))</f>
        <v>70%+</v>
      </c>
      <c r="M1367" s="9" t="str">
        <f>IF(amazon3[[#This Row],[rating]]&gt;=4.5,"Excellent",
IF(amazon3[[#This Row],[rating]]&gt;=4,"Good",
IF(amazon3[[#This Row],[rating]]&gt;=3,"Average","Low")))</f>
        <v>Average</v>
      </c>
      <c r="N1367" s="6">
        <f>amazon3[[#This Row],[actual_price]]-amazon3[[#This Row],[discounted_price]]</f>
        <v>1520</v>
      </c>
    </row>
    <row r="1368" spans="1:14">
      <c r="A1368" t="s">
        <v>12077</v>
      </c>
      <c r="B1368" t="s">
        <v>12078</v>
      </c>
      <c r="C1368" t="s">
        <v>8761</v>
      </c>
      <c r="D1368" t="str">
        <f>LEFT(amazon3[[#This Row],[category]],FIND("|",amazon3[[#This Row],[category]]&amp;"|")-1)</f>
        <v>Home&amp;Kitchen</v>
      </c>
      <c r="E1368" s="3">
        <v>2949</v>
      </c>
      <c r="F1368" s="3">
        <v>4849</v>
      </c>
      <c r="G1368" s="2">
        <v>0.39</v>
      </c>
      <c r="H1368">
        <v>4.2</v>
      </c>
      <c r="I1368" s="5">
        <v>7968</v>
      </c>
      <c r="J1368" t="s">
        <v>12083</v>
      </c>
      <c r="K1368" s="1" t="s">
        <v>12086</v>
      </c>
      <c r="L1368" t="str">
        <f>IF(amazon3[[#This Row],[discount_percentage]]&gt;=0.7,"70%+",
IF(amazon3[[#This Row],[discount_percentage]]&gt;=0.5,"50%-69%",
IF(amazon3[[#This Row],[discount_percentage]]&gt;=0.3,"30%-49%",
IF(amazon3[[#This Row],[discount_percentage]]&gt;=0.1,"10%-29%","Below 10%"))))</f>
        <v>30%-49%</v>
      </c>
      <c r="M1368" s="9" t="str">
        <f>IF(amazon3[[#This Row],[rating]]&gt;=4.5,"Excellent",
IF(amazon3[[#This Row],[rating]]&gt;=4,"Good",
IF(amazon3[[#This Row],[rating]]&gt;=3,"Average","Low")))</f>
        <v>Good</v>
      </c>
      <c r="N1368" s="6">
        <f>amazon3[[#This Row],[actual_price]]-amazon3[[#This Row],[discounted_price]]</f>
        <v>1900</v>
      </c>
    </row>
    <row r="1369" spans="1:14">
      <c r="A1369" t="s">
        <v>12087</v>
      </c>
      <c r="B1369" t="s">
        <v>12088</v>
      </c>
      <c r="C1369" t="s">
        <v>8885</v>
      </c>
      <c r="D1369" t="str">
        <f>LEFT(amazon3[[#This Row],[category]],FIND("|",amazon3[[#This Row],[category]]&amp;"|")-1)</f>
        <v>Home&amp;Kitchen</v>
      </c>
      <c r="E1369" s="3">
        <v>335</v>
      </c>
      <c r="F1369" s="3">
        <v>510</v>
      </c>
      <c r="G1369" s="2">
        <v>0.34</v>
      </c>
      <c r="H1369">
        <v>3.8</v>
      </c>
      <c r="I1369" s="5">
        <v>3195</v>
      </c>
      <c r="J1369" t="s">
        <v>12093</v>
      </c>
      <c r="K1369" s="1" t="s">
        <v>12096</v>
      </c>
      <c r="L1369" t="str">
        <f>IF(amazon3[[#This Row],[discount_percentage]]&gt;=0.7,"70%+",
IF(amazon3[[#This Row],[discount_percentage]]&gt;=0.5,"50%-69%",
IF(amazon3[[#This Row],[discount_percentage]]&gt;=0.3,"30%-49%",
IF(amazon3[[#This Row],[discount_percentage]]&gt;=0.1,"10%-29%","Below 10%"))))</f>
        <v>30%-49%</v>
      </c>
      <c r="M1369" s="9" t="str">
        <f>IF(amazon3[[#This Row],[rating]]&gt;=4.5,"Excellent",
IF(amazon3[[#This Row],[rating]]&gt;=4,"Good",
IF(amazon3[[#This Row],[rating]]&gt;=3,"Average","Low")))</f>
        <v>Average</v>
      </c>
      <c r="N1369" s="6">
        <f>amazon3[[#This Row],[actual_price]]-amazon3[[#This Row],[discounted_price]]</f>
        <v>175</v>
      </c>
    </row>
    <row r="1370" spans="1:14">
      <c r="A1370" t="s">
        <v>12097</v>
      </c>
      <c r="B1370" t="s">
        <v>12098</v>
      </c>
      <c r="C1370" t="s">
        <v>9654</v>
      </c>
      <c r="D1370" t="str">
        <f>LEFT(amazon3[[#This Row],[category]],FIND("|",amazon3[[#This Row],[category]]&amp;"|")-1)</f>
        <v>Home&amp;Kitchen</v>
      </c>
      <c r="E1370" s="3">
        <v>293</v>
      </c>
      <c r="F1370" s="3">
        <v>499</v>
      </c>
      <c r="G1370" s="2">
        <v>0.41</v>
      </c>
      <c r="H1370">
        <v>4.0999999999999996</v>
      </c>
      <c r="I1370" s="5">
        <v>1456</v>
      </c>
      <c r="J1370" t="s">
        <v>12103</v>
      </c>
      <c r="K1370" s="1" t="s">
        <v>12106</v>
      </c>
      <c r="L1370" t="str">
        <f>IF(amazon3[[#This Row],[discount_percentage]]&gt;=0.7,"70%+",
IF(amazon3[[#This Row],[discount_percentage]]&gt;=0.5,"50%-69%",
IF(amazon3[[#This Row],[discount_percentage]]&gt;=0.3,"30%-49%",
IF(amazon3[[#This Row],[discount_percentage]]&gt;=0.1,"10%-29%","Below 10%"))))</f>
        <v>30%-49%</v>
      </c>
      <c r="M1370" s="9" t="str">
        <f>IF(amazon3[[#This Row],[rating]]&gt;=4.5,"Excellent",
IF(amazon3[[#This Row],[rating]]&gt;=4,"Good",
IF(amazon3[[#This Row],[rating]]&gt;=3,"Average","Low")))</f>
        <v>Good</v>
      </c>
      <c r="N1370" s="6">
        <f>amazon3[[#This Row],[actual_price]]-amazon3[[#This Row],[discounted_price]]</f>
        <v>206</v>
      </c>
    </row>
    <row r="1371" spans="1:14">
      <c r="A1371" t="s">
        <v>12107</v>
      </c>
      <c r="B1371" t="s">
        <v>12108</v>
      </c>
      <c r="C1371" t="s">
        <v>12109</v>
      </c>
      <c r="D1371" t="str">
        <f>LEFT(amazon3[[#This Row],[category]],FIND("|",amazon3[[#This Row],[category]]&amp;"|")-1)</f>
        <v>Home&amp;Kitchen</v>
      </c>
      <c r="E1371" s="3">
        <v>599</v>
      </c>
      <c r="F1371" s="3">
        <v>1299</v>
      </c>
      <c r="G1371" s="2">
        <v>0.54</v>
      </c>
      <c r="H1371">
        <v>4.2</v>
      </c>
      <c r="I1371" s="5">
        <v>590</v>
      </c>
      <c r="J1371" t="s">
        <v>12114</v>
      </c>
      <c r="K1371" s="1" t="s">
        <v>12117</v>
      </c>
      <c r="L1371" t="str">
        <f>IF(amazon3[[#This Row],[discount_percentage]]&gt;=0.7,"70%+",
IF(amazon3[[#This Row],[discount_percentage]]&gt;=0.5,"50%-69%",
IF(amazon3[[#This Row],[discount_percentage]]&gt;=0.3,"30%-49%",
IF(amazon3[[#This Row],[discount_percentage]]&gt;=0.1,"10%-29%","Below 10%"))))</f>
        <v>50%-69%</v>
      </c>
      <c r="M1371" s="9" t="str">
        <f>IF(amazon3[[#This Row],[rating]]&gt;=4.5,"Excellent",
IF(amazon3[[#This Row],[rating]]&gt;=4,"Good",
IF(amazon3[[#This Row],[rating]]&gt;=3,"Average","Low")))</f>
        <v>Good</v>
      </c>
      <c r="N1371" s="6">
        <f>amazon3[[#This Row],[actual_price]]-amazon3[[#This Row],[discounted_price]]</f>
        <v>700</v>
      </c>
    </row>
    <row r="1372" spans="1:14">
      <c r="A1372" t="s">
        <v>12118</v>
      </c>
      <c r="B1372" t="s">
        <v>12119</v>
      </c>
      <c r="C1372" t="s">
        <v>9675</v>
      </c>
      <c r="D1372" t="str">
        <f>LEFT(amazon3[[#This Row],[category]],FIND("|",amazon3[[#This Row],[category]]&amp;"|")-1)</f>
        <v>Home&amp;Kitchen</v>
      </c>
      <c r="E1372" s="3">
        <v>499</v>
      </c>
      <c r="F1372" s="3">
        <v>999</v>
      </c>
      <c r="G1372" s="2">
        <v>0.5</v>
      </c>
      <c r="H1372">
        <v>4.3</v>
      </c>
      <c r="I1372" s="5">
        <v>1436</v>
      </c>
      <c r="J1372" t="s">
        <v>12124</v>
      </c>
      <c r="K1372" s="1" t="s">
        <v>12127</v>
      </c>
      <c r="L1372" t="str">
        <f>IF(amazon3[[#This Row],[discount_percentage]]&gt;=0.7,"70%+",
IF(amazon3[[#This Row],[discount_percentage]]&gt;=0.5,"50%-69%",
IF(amazon3[[#This Row],[discount_percentage]]&gt;=0.3,"30%-49%",
IF(amazon3[[#This Row],[discount_percentage]]&gt;=0.1,"10%-29%","Below 10%"))))</f>
        <v>50%-69%</v>
      </c>
      <c r="M1372" s="9" t="str">
        <f>IF(amazon3[[#This Row],[rating]]&gt;=4.5,"Excellent",
IF(amazon3[[#This Row],[rating]]&gt;=4,"Good",
IF(amazon3[[#This Row],[rating]]&gt;=3,"Average","Low")))</f>
        <v>Good</v>
      </c>
      <c r="N1372" s="6">
        <f>amazon3[[#This Row],[actual_price]]-amazon3[[#This Row],[discounted_price]]</f>
        <v>500</v>
      </c>
    </row>
    <row r="1373" spans="1:14">
      <c r="A1373" t="s">
        <v>12128</v>
      </c>
      <c r="B1373" t="s">
        <v>12129</v>
      </c>
      <c r="C1373" t="s">
        <v>8739</v>
      </c>
      <c r="D1373" t="str">
        <f>LEFT(amazon3[[#This Row],[category]],FIND("|",amazon3[[#This Row],[category]]&amp;"|")-1)</f>
        <v>Home&amp;Kitchen</v>
      </c>
      <c r="E1373" s="3">
        <v>849</v>
      </c>
      <c r="F1373" s="3">
        <v>1190</v>
      </c>
      <c r="G1373" s="2">
        <v>0.28999999999999998</v>
      </c>
      <c r="H1373">
        <v>4.2</v>
      </c>
      <c r="I1373" s="5">
        <v>4184</v>
      </c>
      <c r="J1373" t="s">
        <v>12134</v>
      </c>
      <c r="K1373" s="1" t="s">
        <v>12137</v>
      </c>
      <c r="L1373" t="str">
        <f>IF(amazon3[[#This Row],[discount_percentage]]&gt;=0.7,"70%+",
IF(amazon3[[#This Row],[discount_percentage]]&gt;=0.5,"50%-69%",
IF(amazon3[[#This Row],[discount_percentage]]&gt;=0.3,"30%-49%",
IF(amazon3[[#This Row],[discount_percentage]]&gt;=0.1,"10%-29%","Below 10%"))))</f>
        <v>10%-29%</v>
      </c>
      <c r="M1373" s="9" t="str">
        <f>IF(amazon3[[#This Row],[rating]]&gt;=4.5,"Excellent",
IF(amazon3[[#This Row],[rating]]&gt;=4,"Good",
IF(amazon3[[#This Row],[rating]]&gt;=3,"Average","Low")))</f>
        <v>Good</v>
      </c>
      <c r="N1373" s="6">
        <f>amazon3[[#This Row],[actual_price]]-amazon3[[#This Row],[discounted_price]]</f>
        <v>341</v>
      </c>
    </row>
    <row r="1374" spans="1:14">
      <c r="A1374" t="s">
        <v>12138</v>
      </c>
      <c r="B1374" t="s">
        <v>12139</v>
      </c>
      <c r="C1374" t="s">
        <v>9654</v>
      </c>
      <c r="D1374" t="str">
        <f>LEFT(amazon3[[#This Row],[category]],FIND("|",amazon3[[#This Row],[category]]&amp;"|")-1)</f>
        <v>Home&amp;Kitchen</v>
      </c>
      <c r="E1374" s="3">
        <v>249</v>
      </c>
      <c r="F1374" s="3">
        <v>400</v>
      </c>
      <c r="G1374" s="2">
        <v>0.38</v>
      </c>
      <c r="H1374">
        <v>4.0999999999999996</v>
      </c>
      <c r="I1374" s="5">
        <v>693</v>
      </c>
      <c r="J1374" t="s">
        <v>12144</v>
      </c>
      <c r="K1374" s="1" t="s">
        <v>12147</v>
      </c>
      <c r="L1374" t="str">
        <f>IF(amazon3[[#This Row],[discount_percentage]]&gt;=0.7,"70%+",
IF(amazon3[[#This Row],[discount_percentage]]&gt;=0.5,"50%-69%",
IF(amazon3[[#This Row],[discount_percentage]]&gt;=0.3,"30%-49%",
IF(amazon3[[#This Row],[discount_percentage]]&gt;=0.1,"10%-29%","Below 10%"))))</f>
        <v>30%-49%</v>
      </c>
      <c r="M1374" s="9" t="str">
        <f>IF(amazon3[[#This Row],[rating]]&gt;=4.5,"Excellent",
IF(amazon3[[#This Row],[rating]]&gt;=4,"Good",
IF(amazon3[[#This Row],[rating]]&gt;=3,"Average","Low")))</f>
        <v>Good</v>
      </c>
      <c r="N1374" s="6">
        <f>amazon3[[#This Row],[actual_price]]-amazon3[[#This Row],[discounted_price]]</f>
        <v>151</v>
      </c>
    </row>
    <row r="1375" spans="1:14">
      <c r="A1375" t="s">
        <v>12148</v>
      </c>
      <c r="B1375" t="s">
        <v>12149</v>
      </c>
      <c r="C1375" t="s">
        <v>9675</v>
      </c>
      <c r="D1375" t="str">
        <f>LEFT(amazon3[[#This Row],[category]],FIND("|",amazon3[[#This Row],[category]]&amp;"|")-1)</f>
        <v>Home&amp;Kitchen</v>
      </c>
      <c r="E1375" s="3">
        <v>185</v>
      </c>
      <c r="F1375" s="3">
        <v>599</v>
      </c>
      <c r="G1375" s="2">
        <v>0.69</v>
      </c>
      <c r="H1375">
        <v>3.9</v>
      </c>
      <c r="I1375" s="5">
        <v>1306</v>
      </c>
      <c r="J1375" t="s">
        <v>12154</v>
      </c>
      <c r="K1375" s="1" t="s">
        <v>12157</v>
      </c>
      <c r="L1375" t="str">
        <f>IF(amazon3[[#This Row],[discount_percentage]]&gt;=0.7,"70%+",
IF(amazon3[[#This Row],[discount_percentage]]&gt;=0.5,"50%-69%",
IF(amazon3[[#This Row],[discount_percentage]]&gt;=0.3,"30%-49%",
IF(amazon3[[#This Row],[discount_percentage]]&gt;=0.1,"10%-29%","Below 10%"))))</f>
        <v>50%-69%</v>
      </c>
      <c r="M1375" s="9" t="str">
        <f>IF(amazon3[[#This Row],[rating]]&gt;=4.5,"Excellent",
IF(amazon3[[#This Row],[rating]]&gt;=4,"Good",
IF(amazon3[[#This Row],[rating]]&gt;=3,"Average","Low")))</f>
        <v>Average</v>
      </c>
      <c r="N1375" s="6">
        <f>amazon3[[#This Row],[actual_price]]-amazon3[[#This Row],[discounted_price]]</f>
        <v>414</v>
      </c>
    </row>
    <row r="1376" spans="1:14">
      <c r="A1376" t="s">
        <v>12158</v>
      </c>
      <c r="B1376" t="s">
        <v>12159</v>
      </c>
      <c r="C1376" t="s">
        <v>8603</v>
      </c>
      <c r="D1376" t="str">
        <f>LEFT(amazon3[[#This Row],[category]],FIND("|",amazon3[[#This Row],[category]]&amp;"|")-1)</f>
        <v>Home&amp;Kitchen</v>
      </c>
      <c r="E1376" s="3">
        <v>778</v>
      </c>
      <c r="F1376" s="3">
        <v>999</v>
      </c>
      <c r="G1376" s="2">
        <v>0.22</v>
      </c>
      <c r="H1376">
        <v>3.3</v>
      </c>
      <c r="I1376" s="5">
        <v>8</v>
      </c>
      <c r="J1376" t="s">
        <v>12164</v>
      </c>
      <c r="K1376" s="1" t="s">
        <v>12167</v>
      </c>
      <c r="L1376" t="str">
        <f>IF(amazon3[[#This Row],[discount_percentage]]&gt;=0.7,"70%+",
IF(amazon3[[#This Row],[discount_percentage]]&gt;=0.5,"50%-69%",
IF(amazon3[[#This Row],[discount_percentage]]&gt;=0.3,"30%-49%",
IF(amazon3[[#This Row],[discount_percentage]]&gt;=0.1,"10%-29%","Below 10%"))))</f>
        <v>10%-29%</v>
      </c>
      <c r="M1376" s="9" t="str">
        <f>IF(amazon3[[#This Row],[rating]]&gt;=4.5,"Excellent",
IF(amazon3[[#This Row],[rating]]&gt;=4,"Good",
IF(amazon3[[#This Row],[rating]]&gt;=3,"Average","Low")))</f>
        <v>Average</v>
      </c>
      <c r="N1376" s="6">
        <f>amazon3[[#This Row],[actual_price]]-amazon3[[#This Row],[discounted_price]]</f>
        <v>221</v>
      </c>
    </row>
    <row r="1377" spans="1:14">
      <c r="A1377" t="s">
        <v>12168</v>
      </c>
      <c r="B1377" t="s">
        <v>12169</v>
      </c>
      <c r="C1377" t="s">
        <v>12170</v>
      </c>
      <c r="D1377" t="str">
        <f>LEFT(amazon3[[#This Row],[category]],FIND("|",amazon3[[#This Row],[category]]&amp;"|")-1)</f>
        <v>Home&amp;Kitchen</v>
      </c>
      <c r="E1377" s="3">
        <v>279</v>
      </c>
      <c r="F1377" s="3">
        <v>699</v>
      </c>
      <c r="G1377" s="2">
        <v>0.6</v>
      </c>
      <c r="H1377">
        <v>4.3</v>
      </c>
      <c r="I1377" s="5">
        <v>2326</v>
      </c>
      <c r="J1377" t="s">
        <v>12175</v>
      </c>
      <c r="K1377" s="1" t="s">
        <v>12178</v>
      </c>
      <c r="L1377" t="str">
        <f>IF(amazon3[[#This Row],[discount_percentage]]&gt;=0.7,"70%+",
IF(amazon3[[#This Row],[discount_percentage]]&gt;=0.5,"50%-69%",
IF(amazon3[[#This Row],[discount_percentage]]&gt;=0.3,"30%-49%",
IF(amazon3[[#This Row],[discount_percentage]]&gt;=0.1,"10%-29%","Below 10%"))))</f>
        <v>50%-69%</v>
      </c>
      <c r="M1377" s="9" t="str">
        <f>IF(amazon3[[#This Row],[rating]]&gt;=4.5,"Excellent",
IF(amazon3[[#This Row],[rating]]&gt;=4,"Good",
IF(amazon3[[#This Row],[rating]]&gt;=3,"Average","Low")))</f>
        <v>Good</v>
      </c>
      <c r="N1377" s="6">
        <f>amazon3[[#This Row],[actual_price]]-amazon3[[#This Row],[discounted_price]]</f>
        <v>420</v>
      </c>
    </row>
    <row r="1378" spans="1:14">
      <c r="A1378" t="s">
        <v>12179</v>
      </c>
      <c r="B1378" t="s">
        <v>12180</v>
      </c>
      <c r="C1378" t="s">
        <v>9675</v>
      </c>
      <c r="D1378" t="str">
        <f>LEFT(amazon3[[#This Row],[category]],FIND("|",amazon3[[#This Row],[category]]&amp;"|")-1)</f>
        <v>Home&amp;Kitchen</v>
      </c>
      <c r="E1378" s="3">
        <v>215</v>
      </c>
      <c r="F1378" s="3">
        <v>1499</v>
      </c>
      <c r="G1378" s="2">
        <v>0.86</v>
      </c>
      <c r="H1378">
        <v>3.9</v>
      </c>
      <c r="I1378" s="5">
        <v>1004</v>
      </c>
      <c r="J1378" t="s">
        <v>12185</v>
      </c>
      <c r="K1378" s="1" t="s">
        <v>12188</v>
      </c>
      <c r="L1378" t="str">
        <f>IF(amazon3[[#This Row],[discount_percentage]]&gt;=0.7,"70%+",
IF(amazon3[[#This Row],[discount_percentage]]&gt;=0.5,"50%-69%",
IF(amazon3[[#This Row],[discount_percentage]]&gt;=0.3,"30%-49%",
IF(amazon3[[#This Row],[discount_percentage]]&gt;=0.1,"10%-29%","Below 10%"))))</f>
        <v>70%+</v>
      </c>
      <c r="M1378" s="9" t="str">
        <f>IF(amazon3[[#This Row],[rating]]&gt;=4.5,"Excellent",
IF(amazon3[[#This Row],[rating]]&gt;=4,"Good",
IF(amazon3[[#This Row],[rating]]&gt;=3,"Average","Low")))</f>
        <v>Average</v>
      </c>
      <c r="N1378" s="6">
        <f>amazon3[[#This Row],[actual_price]]-amazon3[[#This Row],[discounted_price]]</f>
        <v>1284</v>
      </c>
    </row>
    <row r="1379" spans="1:14">
      <c r="A1379" t="s">
        <v>12189</v>
      </c>
      <c r="B1379" t="s">
        <v>12190</v>
      </c>
      <c r="C1379" t="s">
        <v>8739</v>
      </c>
      <c r="D1379" t="str">
        <f>LEFT(amazon3[[#This Row],[category]],FIND("|",amazon3[[#This Row],[category]]&amp;"|")-1)</f>
        <v>Home&amp;Kitchen</v>
      </c>
      <c r="E1379" s="3">
        <v>889</v>
      </c>
      <c r="F1379" s="3">
        <v>1295</v>
      </c>
      <c r="G1379" s="2">
        <v>0.31</v>
      </c>
      <c r="H1379">
        <v>4.3</v>
      </c>
      <c r="I1379" s="5">
        <v>6400</v>
      </c>
      <c r="J1379" t="s">
        <v>12195</v>
      </c>
      <c r="K1379" s="1" t="s">
        <v>12198</v>
      </c>
      <c r="L1379" t="str">
        <f>IF(amazon3[[#This Row],[discount_percentage]]&gt;=0.7,"70%+",
IF(amazon3[[#This Row],[discount_percentage]]&gt;=0.5,"50%-69%",
IF(amazon3[[#This Row],[discount_percentage]]&gt;=0.3,"30%-49%",
IF(amazon3[[#This Row],[discount_percentage]]&gt;=0.1,"10%-29%","Below 10%"))))</f>
        <v>30%-49%</v>
      </c>
      <c r="M1379" s="9" t="str">
        <f>IF(amazon3[[#This Row],[rating]]&gt;=4.5,"Excellent",
IF(amazon3[[#This Row],[rating]]&gt;=4,"Good",
IF(amazon3[[#This Row],[rating]]&gt;=3,"Average","Low")))</f>
        <v>Good</v>
      </c>
      <c r="N1379" s="6">
        <f>amazon3[[#This Row],[actual_price]]-amazon3[[#This Row],[discounted_price]]</f>
        <v>406</v>
      </c>
    </row>
    <row r="1380" spans="1:14">
      <c r="A1380" t="s">
        <v>12199</v>
      </c>
      <c r="B1380" t="s">
        <v>12200</v>
      </c>
      <c r="C1380" t="s">
        <v>8761</v>
      </c>
      <c r="D1380" t="str">
        <f>LEFT(amazon3[[#This Row],[category]],FIND("|",amazon3[[#This Row],[category]]&amp;"|")-1)</f>
        <v>Home&amp;Kitchen</v>
      </c>
      <c r="E1380" s="3">
        <v>1449</v>
      </c>
      <c r="F1380" s="3">
        <v>4999</v>
      </c>
      <c r="G1380" s="2">
        <v>0.71</v>
      </c>
      <c r="H1380">
        <v>3.6</v>
      </c>
      <c r="I1380" s="5">
        <v>63</v>
      </c>
      <c r="J1380" t="s">
        <v>12205</v>
      </c>
      <c r="K1380" s="1" t="s">
        <v>12208</v>
      </c>
      <c r="L1380" t="str">
        <f>IF(amazon3[[#This Row],[discount_percentage]]&gt;=0.7,"70%+",
IF(amazon3[[#This Row],[discount_percentage]]&gt;=0.5,"50%-69%",
IF(amazon3[[#This Row],[discount_percentage]]&gt;=0.3,"30%-49%",
IF(amazon3[[#This Row],[discount_percentage]]&gt;=0.1,"10%-29%","Below 10%"))))</f>
        <v>70%+</v>
      </c>
      <c r="M1380" s="9" t="str">
        <f>IF(amazon3[[#This Row],[rating]]&gt;=4.5,"Excellent",
IF(amazon3[[#This Row],[rating]]&gt;=4,"Good",
IF(amazon3[[#This Row],[rating]]&gt;=3,"Average","Low")))</f>
        <v>Average</v>
      </c>
      <c r="N1380" s="6">
        <f>amazon3[[#This Row],[actual_price]]-amazon3[[#This Row],[discounted_price]]</f>
        <v>3550</v>
      </c>
    </row>
    <row r="1381" spans="1:14">
      <c r="A1381" t="s">
        <v>12209</v>
      </c>
      <c r="B1381" t="s">
        <v>12210</v>
      </c>
      <c r="C1381" t="s">
        <v>8761</v>
      </c>
      <c r="D1381" t="str">
        <f>LEFT(amazon3[[#This Row],[category]],FIND("|",amazon3[[#This Row],[category]]&amp;"|")-1)</f>
        <v>Home&amp;Kitchen</v>
      </c>
      <c r="E1381" s="3">
        <v>1190</v>
      </c>
      <c r="F1381" s="3">
        <v>2550</v>
      </c>
      <c r="G1381" s="2">
        <v>0.53</v>
      </c>
      <c r="H1381">
        <v>3.8</v>
      </c>
      <c r="I1381" s="5">
        <v>1181</v>
      </c>
      <c r="J1381" t="s">
        <v>12215</v>
      </c>
      <c r="K1381" s="1" t="s">
        <v>12218</v>
      </c>
      <c r="L1381" t="str">
        <f>IF(amazon3[[#This Row],[discount_percentage]]&gt;=0.7,"70%+",
IF(amazon3[[#This Row],[discount_percentage]]&gt;=0.5,"50%-69%",
IF(amazon3[[#This Row],[discount_percentage]]&gt;=0.3,"30%-49%",
IF(amazon3[[#This Row],[discount_percentage]]&gt;=0.1,"10%-29%","Below 10%"))))</f>
        <v>50%-69%</v>
      </c>
      <c r="M1381" s="9" t="str">
        <f>IF(amazon3[[#This Row],[rating]]&gt;=4.5,"Excellent",
IF(amazon3[[#This Row],[rating]]&gt;=4,"Good",
IF(amazon3[[#This Row],[rating]]&gt;=3,"Average","Low")))</f>
        <v>Average</v>
      </c>
      <c r="N1381" s="6">
        <f>amazon3[[#This Row],[actual_price]]-amazon3[[#This Row],[discounted_price]]</f>
        <v>1360</v>
      </c>
    </row>
    <row r="1382" spans="1:14">
      <c r="A1382" t="s">
        <v>12219</v>
      </c>
      <c r="B1382" t="s">
        <v>12220</v>
      </c>
      <c r="C1382" t="s">
        <v>10140</v>
      </c>
      <c r="D1382" t="str">
        <f>LEFT(amazon3[[#This Row],[category]],FIND("|",amazon3[[#This Row],[category]]&amp;"|")-1)</f>
        <v>Home&amp;Kitchen</v>
      </c>
      <c r="E1382" s="3">
        <v>1799</v>
      </c>
      <c r="F1382" s="3">
        <v>1950</v>
      </c>
      <c r="G1382" s="2">
        <v>0.08</v>
      </c>
      <c r="H1382">
        <v>3.9</v>
      </c>
      <c r="I1382" s="5">
        <v>1888</v>
      </c>
      <c r="J1382" t="s">
        <v>12225</v>
      </c>
      <c r="K1382" s="1" t="s">
        <v>12228</v>
      </c>
      <c r="L1382" t="str">
        <f>IF(amazon3[[#This Row],[discount_percentage]]&gt;=0.7,"70%+",
IF(amazon3[[#This Row],[discount_percentage]]&gt;=0.5,"50%-69%",
IF(amazon3[[#This Row],[discount_percentage]]&gt;=0.3,"30%-49%",
IF(amazon3[[#This Row],[discount_percentage]]&gt;=0.1,"10%-29%","Below 10%"))))</f>
        <v>Below 10%</v>
      </c>
      <c r="M1382" s="9" t="str">
        <f>IF(amazon3[[#This Row],[rating]]&gt;=4.5,"Excellent",
IF(amazon3[[#This Row],[rating]]&gt;=4,"Good",
IF(amazon3[[#This Row],[rating]]&gt;=3,"Average","Low")))</f>
        <v>Average</v>
      </c>
      <c r="N1382" s="6">
        <f>amazon3[[#This Row],[actual_price]]-amazon3[[#This Row],[discounted_price]]</f>
        <v>151</v>
      </c>
    </row>
    <row r="1383" spans="1:14">
      <c r="A1383" t="s">
        <v>12229</v>
      </c>
      <c r="B1383" t="s">
        <v>12230</v>
      </c>
      <c r="C1383" t="s">
        <v>8750</v>
      </c>
      <c r="D1383" t="str">
        <f>LEFT(amazon3[[#This Row],[category]],FIND("|",amazon3[[#This Row],[category]]&amp;"|")-1)</f>
        <v>Home&amp;Kitchen</v>
      </c>
      <c r="E1383" s="3">
        <v>6120</v>
      </c>
      <c r="F1383" s="3">
        <v>8478</v>
      </c>
      <c r="G1383" s="2">
        <v>0.28000000000000003</v>
      </c>
      <c r="H1383">
        <v>4.5999999999999996</v>
      </c>
      <c r="I1383" s="5">
        <v>6550</v>
      </c>
      <c r="J1383" t="s">
        <v>12235</v>
      </c>
      <c r="K1383" s="1" t="s">
        <v>12238</v>
      </c>
      <c r="L1383" t="str">
        <f>IF(amazon3[[#This Row],[discount_percentage]]&gt;=0.7,"70%+",
IF(amazon3[[#This Row],[discount_percentage]]&gt;=0.5,"50%-69%",
IF(amazon3[[#This Row],[discount_percentage]]&gt;=0.3,"30%-49%",
IF(amazon3[[#This Row],[discount_percentage]]&gt;=0.1,"10%-29%","Below 10%"))))</f>
        <v>10%-29%</v>
      </c>
      <c r="M1383" s="9" t="str">
        <f>IF(amazon3[[#This Row],[rating]]&gt;=4.5,"Excellent",
IF(amazon3[[#This Row],[rating]]&gt;=4,"Good",
IF(amazon3[[#This Row],[rating]]&gt;=3,"Average","Low")))</f>
        <v>Excellent</v>
      </c>
      <c r="N1383" s="6">
        <f>amazon3[[#This Row],[actual_price]]-amazon3[[#This Row],[discounted_price]]</f>
        <v>2358</v>
      </c>
    </row>
    <row r="1384" spans="1:14">
      <c r="A1384" t="s">
        <v>12239</v>
      </c>
      <c r="B1384" t="s">
        <v>12240</v>
      </c>
      <c r="C1384" t="s">
        <v>8750</v>
      </c>
      <c r="D1384" t="str">
        <f>LEFT(amazon3[[#This Row],[category]],FIND("|",amazon3[[#This Row],[category]]&amp;"|")-1)</f>
        <v>Home&amp;Kitchen</v>
      </c>
      <c r="E1384" s="3">
        <v>1799</v>
      </c>
      <c r="F1384" s="3">
        <v>3299</v>
      </c>
      <c r="G1384" s="2">
        <v>0.45</v>
      </c>
      <c r="H1384">
        <v>3.8</v>
      </c>
      <c r="I1384" s="5">
        <v>1846</v>
      </c>
      <c r="J1384" t="s">
        <v>12245</v>
      </c>
      <c r="K1384" s="1" t="s">
        <v>12248</v>
      </c>
      <c r="L1384" t="str">
        <f>IF(amazon3[[#This Row],[discount_percentage]]&gt;=0.7,"70%+",
IF(amazon3[[#This Row],[discount_percentage]]&gt;=0.5,"50%-69%",
IF(amazon3[[#This Row],[discount_percentage]]&gt;=0.3,"30%-49%",
IF(amazon3[[#This Row],[discount_percentage]]&gt;=0.1,"10%-29%","Below 10%"))))</f>
        <v>30%-49%</v>
      </c>
      <c r="M1384" s="9" t="str">
        <f>IF(amazon3[[#This Row],[rating]]&gt;=4.5,"Excellent",
IF(amazon3[[#This Row],[rating]]&gt;=4,"Good",
IF(amazon3[[#This Row],[rating]]&gt;=3,"Average","Low")))</f>
        <v>Average</v>
      </c>
      <c r="N1384" s="6">
        <f>amazon3[[#This Row],[actual_price]]-amazon3[[#This Row],[discounted_price]]</f>
        <v>1500</v>
      </c>
    </row>
    <row r="1385" spans="1:14">
      <c r="A1385" t="s">
        <v>12249</v>
      </c>
      <c r="B1385" t="s">
        <v>12250</v>
      </c>
      <c r="C1385" t="s">
        <v>8750</v>
      </c>
      <c r="D1385" t="str">
        <f>LEFT(amazon3[[#This Row],[category]],FIND("|",amazon3[[#This Row],[category]]&amp;"|")-1)</f>
        <v>Home&amp;Kitchen</v>
      </c>
      <c r="E1385" s="3">
        <v>2199</v>
      </c>
      <c r="F1385" s="3">
        <v>3895</v>
      </c>
      <c r="G1385" s="2">
        <v>0.44</v>
      </c>
      <c r="H1385">
        <v>3.9</v>
      </c>
      <c r="I1385" s="5">
        <v>1085</v>
      </c>
      <c r="J1385" t="s">
        <v>12255</v>
      </c>
      <c r="K1385" s="1" t="s">
        <v>12258</v>
      </c>
      <c r="L1385" t="str">
        <f>IF(amazon3[[#This Row],[discount_percentage]]&gt;=0.7,"70%+",
IF(amazon3[[#This Row],[discount_percentage]]&gt;=0.5,"50%-69%",
IF(amazon3[[#This Row],[discount_percentage]]&gt;=0.3,"30%-49%",
IF(amazon3[[#This Row],[discount_percentage]]&gt;=0.1,"10%-29%","Below 10%"))))</f>
        <v>30%-49%</v>
      </c>
      <c r="M1385" s="9" t="str">
        <f>IF(amazon3[[#This Row],[rating]]&gt;=4.5,"Excellent",
IF(amazon3[[#This Row],[rating]]&gt;=4,"Good",
IF(amazon3[[#This Row],[rating]]&gt;=3,"Average","Low")))</f>
        <v>Average</v>
      </c>
      <c r="N1385" s="6">
        <f>amazon3[[#This Row],[actual_price]]-amazon3[[#This Row],[discounted_price]]</f>
        <v>1696</v>
      </c>
    </row>
    <row r="1386" spans="1:14">
      <c r="A1386" t="s">
        <v>12259</v>
      </c>
      <c r="B1386" t="s">
        <v>12260</v>
      </c>
      <c r="C1386" t="s">
        <v>9737</v>
      </c>
      <c r="D1386" t="str">
        <f>LEFT(amazon3[[#This Row],[category]],FIND("|",amazon3[[#This Row],[category]]&amp;"|")-1)</f>
        <v>Home&amp;Kitchen</v>
      </c>
      <c r="E1386" s="3">
        <v>3685</v>
      </c>
      <c r="F1386" s="3">
        <v>5495</v>
      </c>
      <c r="G1386" s="2">
        <v>0.33</v>
      </c>
      <c r="H1386">
        <v>4.0999999999999996</v>
      </c>
      <c r="I1386" s="5">
        <v>290</v>
      </c>
      <c r="J1386" t="s">
        <v>12265</v>
      </c>
      <c r="K1386" s="1" t="s">
        <v>12268</v>
      </c>
      <c r="L1386" t="str">
        <f>IF(amazon3[[#This Row],[discount_percentage]]&gt;=0.7,"70%+",
IF(amazon3[[#This Row],[discount_percentage]]&gt;=0.5,"50%-69%",
IF(amazon3[[#This Row],[discount_percentage]]&gt;=0.3,"30%-49%",
IF(amazon3[[#This Row],[discount_percentage]]&gt;=0.1,"10%-29%","Below 10%"))))</f>
        <v>30%-49%</v>
      </c>
      <c r="M1386" s="9" t="str">
        <f>IF(amazon3[[#This Row],[rating]]&gt;=4.5,"Excellent",
IF(amazon3[[#This Row],[rating]]&gt;=4,"Good",
IF(amazon3[[#This Row],[rating]]&gt;=3,"Average","Low")))</f>
        <v>Good</v>
      </c>
      <c r="N1386" s="6">
        <f>amazon3[[#This Row],[actual_price]]-amazon3[[#This Row],[discounted_price]]</f>
        <v>1810</v>
      </c>
    </row>
    <row r="1387" spans="1:14">
      <c r="A1387" t="s">
        <v>12269</v>
      </c>
      <c r="B1387" t="s">
        <v>12270</v>
      </c>
      <c r="C1387" t="s">
        <v>8979</v>
      </c>
      <c r="D1387" t="str">
        <f>LEFT(amazon3[[#This Row],[category]],FIND("|",amazon3[[#This Row],[category]]&amp;"|")-1)</f>
        <v>Home&amp;Kitchen</v>
      </c>
      <c r="E1387" s="3">
        <v>649</v>
      </c>
      <c r="F1387" s="3">
        <v>999</v>
      </c>
      <c r="G1387" s="2">
        <v>0.35</v>
      </c>
      <c r="H1387">
        <v>3.6</v>
      </c>
      <c r="I1387" s="5">
        <v>4</v>
      </c>
      <c r="J1387" t="s">
        <v>12275</v>
      </c>
      <c r="K1387" s="1" t="s">
        <v>12278</v>
      </c>
      <c r="L1387" t="str">
        <f>IF(amazon3[[#This Row],[discount_percentage]]&gt;=0.7,"70%+",
IF(amazon3[[#This Row],[discount_percentage]]&gt;=0.5,"50%-69%",
IF(amazon3[[#This Row],[discount_percentage]]&gt;=0.3,"30%-49%",
IF(amazon3[[#This Row],[discount_percentage]]&gt;=0.1,"10%-29%","Below 10%"))))</f>
        <v>30%-49%</v>
      </c>
      <c r="M1387" s="9" t="str">
        <f>IF(amazon3[[#This Row],[rating]]&gt;=4.5,"Excellent",
IF(amazon3[[#This Row],[rating]]&gt;=4,"Good",
IF(amazon3[[#This Row],[rating]]&gt;=3,"Average","Low")))</f>
        <v>Average</v>
      </c>
      <c r="N1387" s="6">
        <f>amazon3[[#This Row],[actual_price]]-amazon3[[#This Row],[discounted_price]]</f>
        <v>350</v>
      </c>
    </row>
    <row r="1388" spans="1:14">
      <c r="A1388" t="s">
        <v>12279</v>
      </c>
      <c r="B1388" t="s">
        <v>12280</v>
      </c>
      <c r="C1388" t="s">
        <v>10466</v>
      </c>
      <c r="D1388" t="str">
        <f>LEFT(amazon3[[#This Row],[category]],FIND("|",amazon3[[#This Row],[category]]&amp;"|")-1)</f>
        <v>Home&amp;Kitchen</v>
      </c>
      <c r="E1388" s="3">
        <v>8599</v>
      </c>
      <c r="F1388" s="3">
        <v>8995</v>
      </c>
      <c r="G1388" s="2">
        <v>0.04</v>
      </c>
      <c r="H1388">
        <v>4.4000000000000004</v>
      </c>
      <c r="I1388" s="5">
        <v>9734</v>
      </c>
      <c r="J1388" t="s">
        <v>12285</v>
      </c>
      <c r="K1388" s="1" t="s">
        <v>12288</v>
      </c>
      <c r="L1388" t="str">
        <f>IF(amazon3[[#This Row],[discount_percentage]]&gt;=0.7,"70%+",
IF(amazon3[[#This Row],[discount_percentage]]&gt;=0.5,"50%-69%",
IF(amazon3[[#This Row],[discount_percentage]]&gt;=0.3,"30%-49%",
IF(amazon3[[#This Row],[discount_percentage]]&gt;=0.1,"10%-29%","Below 10%"))))</f>
        <v>Below 10%</v>
      </c>
      <c r="M1388" s="9" t="str">
        <f>IF(amazon3[[#This Row],[rating]]&gt;=4.5,"Excellent",
IF(amazon3[[#This Row],[rating]]&gt;=4,"Good",
IF(amazon3[[#This Row],[rating]]&gt;=3,"Average","Low")))</f>
        <v>Good</v>
      </c>
      <c r="N1388" s="6">
        <f>amazon3[[#This Row],[actual_price]]-amazon3[[#This Row],[discounted_price]]</f>
        <v>396</v>
      </c>
    </row>
    <row r="1389" spans="1:14">
      <c r="A1389" t="s">
        <v>12289</v>
      </c>
      <c r="B1389" t="s">
        <v>12290</v>
      </c>
      <c r="C1389" t="s">
        <v>8739</v>
      </c>
      <c r="D1389" t="str">
        <f>LEFT(amazon3[[#This Row],[category]],FIND("|",amazon3[[#This Row],[category]]&amp;"|")-1)</f>
        <v>Home&amp;Kitchen</v>
      </c>
      <c r="E1389" s="3">
        <v>1110</v>
      </c>
      <c r="F1389" s="3">
        <v>1599</v>
      </c>
      <c r="G1389" s="2">
        <v>0.31</v>
      </c>
      <c r="H1389">
        <v>4.3</v>
      </c>
      <c r="I1389" s="5">
        <v>4022</v>
      </c>
      <c r="J1389" t="s">
        <v>12295</v>
      </c>
      <c r="K1389" s="1" t="s">
        <v>12298</v>
      </c>
      <c r="L1389" t="str">
        <f>IF(amazon3[[#This Row],[discount_percentage]]&gt;=0.7,"70%+",
IF(amazon3[[#This Row],[discount_percentage]]&gt;=0.5,"50%-69%",
IF(amazon3[[#This Row],[discount_percentage]]&gt;=0.3,"30%-49%",
IF(amazon3[[#This Row],[discount_percentage]]&gt;=0.1,"10%-29%","Below 10%"))))</f>
        <v>30%-49%</v>
      </c>
      <c r="M1389" s="9" t="str">
        <f>IF(amazon3[[#This Row],[rating]]&gt;=4.5,"Excellent",
IF(amazon3[[#This Row],[rating]]&gt;=4,"Good",
IF(amazon3[[#This Row],[rating]]&gt;=3,"Average","Low")))</f>
        <v>Good</v>
      </c>
      <c r="N1389" s="6">
        <f>amazon3[[#This Row],[actual_price]]-amazon3[[#This Row],[discounted_price]]</f>
        <v>489</v>
      </c>
    </row>
    <row r="1390" spans="1:14">
      <c r="A1390" t="s">
        <v>12299</v>
      </c>
      <c r="B1390" t="s">
        <v>12300</v>
      </c>
      <c r="C1390" t="s">
        <v>8761</v>
      </c>
      <c r="D1390" t="str">
        <f>LEFT(amazon3[[#This Row],[category]],FIND("|",amazon3[[#This Row],[category]]&amp;"|")-1)</f>
        <v>Home&amp;Kitchen</v>
      </c>
      <c r="E1390" s="3">
        <v>1499</v>
      </c>
      <c r="F1390" s="3">
        <v>3500</v>
      </c>
      <c r="G1390" s="2">
        <v>0.56999999999999995</v>
      </c>
      <c r="H1390">
        <v>4.7</v>
      </c>
      <c r="I1390" s="5">
        <v>2591</v>
      </c>
      <c r="J1390" t="s">
        <v>12305</v>
      </c>
      <c r="K1390" s="1" t="s">
        <v>12308</v>
      </c>
      <c r="L1390" t="str">
        <f>IF(amazon3[[#This Row],[discount_percentage]]&gt;=0.7,"70%+",
IF(amazon3[[#This Row],[discount_percentage]]&gt;=0.5,"50%-69%",
IF(amazon3[[#This Row],[discount_percentage]]&gt;=0.3,"30%-49%",
IF(amazon3[[#This Row],[discount_percentage]]&gt;=0.1,"10%-29%","Below 10%"))))</f>
        <v>50%-69%</v>
      </c>
      <c r="M1390" s="9" t="str">
        <f>IF(amazon3[[#This Row],[rating]]&gt;=4.5,"Excellent",
IF(amazon3[[#This Row],[rating]]&gt;=4,"Good",
IF(amazon3[[#This Row],[rating]]&gt;=3,"Average","Low")))</f>
        <v>Excellent</v>
      </c>
      <c r="N1390" s="6">
        <f>amazon3[[#This Row],[actual_price]]-amazon3[[#This Row],[discounted_price]]</f>
        <v>2001</v>
      </c>
    </row>
    <row r="1391" spans="1:14">
      <c r="A1391" t="s">
        <v>12309</v>
      </c>
      <c r="B1391" t="s">
        <v>12310</v>
      </c>
      <c r="C1391" t="s">
        <v>8625</v>
      </c>
      <c r="D1391" t="str">
        <f>LEFT(amazon3[[#This Row],[category]],FIND("|",amazon3[[#This Row],[category]]&amp;"|")-1)</f>
        <v>Home&amp;Kitchen</v>
      </c>
      <c r="E1391" s="3">
        <v>759</v>
      </c>
      <c r="F1391" s="3">
        <v>1999</v>
      </c>
      <c r="G1391" s="2">
        <v>0.62</v>
      </c>
      <c r="H1391">
        <v>4.3</v>
      </c>
      <c r="I1391" s="5">
        <v>532</v>
      </c>
      <c r="J1391" t="s">
        <v>12315</v>
      </c>
      <c r="K1391" s="1" t="s">
        <v>12318</v>
      </c>
      <c r="L1391" t="str">
        <f>IF(amazon3[[#This Row],[discount_percentage]]&gt;=0.7,"70%+",
IF(amazon3[[#This Row],[discount_percentage]]&gt;=0.5,"50%-69%",
IF(amazon3[[#This Row],[discount_percentage]]&gt;=0.3,"30%-49%",
IF(amazon3[[#This Row],[discount_percentage]]&gt;=0.1,"10%-29%","Below 10%"))))</f>
        <v>50%-69%</v>
      </c>
      <c r="M1391" s="9" t="str">
        <f>IF(amazon3[[#This Row],[rating]]&gt;=4.5,"Excellent",
IF(amazon3[[#This Row],[rating]]&gt;=4,"Good",
IF(amazon3[[#This Row],[rating]]&gt;=3,"Average","Low")))</f>
        <v>Good</v>
      </c>
      <c r="N1391" s="6">
        <f>amazon3[[#This Row],[actual_price]]-amazon3[[#This Row],[discounted_price]]</f>
        <v>1240</v>
      </c>
    </row>
    <row r="1392" spans="1:14">
      <c r="A1392" t="s">
        <v>12319</v>
      </c>
      <c r="B1392" t="s">
        <v>12320</v>
      </c>
      <c r="C1392" t="s">
        <v>9010</v>
      </c>
      <c r="D1392" t="str">
        <f>LEFT(amazon3[[#This Row],[category]],FIND("|",amazon3[[#This Row],[category]]&amp;"|")-1)</f>
        <v>Home&amp;Kitchen</v>
      </c>
      <c r="E1392" s="3">
        <v>2669</v>
      </c>
      <c r="F1392" s="3">
        <v>3199</v>
      </c>
      <c r="G1392" s="2">
        <v>0.17</v>
      </c>
      <c r="H1392">
        <v>3.9</v>
      </c>
      <c r="I1392" s="5">
        <v>260</v>
      </c>
      <c r="J1392" t="s">
        <v>12325</v>
      </c>
      <c r="K1392" s="1" t="s">
        <v>12328</v>
      </c>
      <c r="L1392" t="str">
        <f>IF(amazon3[[#This Row],[discount_percentage]]&gt;=0.7,"70%+",
IF(amazon3[[#This Row],[discount_percentage]]&gt;=0.5,"50%-69%",
IF(amazon3[[#This Row],[discount_percentage]]&gt;=0.3,"30%-49%",
IF(amazon3[[#This Row],[discount_percentage]]&gt;=0.1,"10%-29%","Below 10%"))))</f>
        <v>10%-29%</v>
      </c>
      <c r="M1392" s="9" t="str">
        <f>IF(amazon3[[#This Row],[rating]]&gt;=4.5,"Excellent",
IF(amazon3[[#This Row],[rating]]&gt;=4,"Good",
IF(amazon3[[#This Row],[rating]]&gt;=3,"Average","Low")))</f>
        <v>Average</v>
      </c>
      <c r="N1392" s="6">
        <f>amazon3[[#This Row],[actual_price]]-amazon3[[#This Row],[discounted_price]]</f>
        <v>530</v>
      </c>
    </row>
    <row r="1393" spans="1:14">
      <c r="A1393" t="s">
        <v>12329</v>
      </c>
      <c r="B1393" t="s">
        <v>12330</v>
      </c>
      <c r="C1393" t="s">
        <v>9102</v>
      </c>
      <c r="D1393" t="str">
        <f>LEFT(amazon3[[#This Row],[category]],FIND("|",amazon3[[#This Row],[category]]&amp;"|")-1)</f>
        <v>Home&amp;Kitchen</v>
      </c>
      <c r="E1393" s="3">
        <v>929</v>
      </c>
      <c r="F1393" s="3">
        <v>1300</v>
      </c>
      <c r="G1393" s="2">
        <v>0.28999999999999998</v>
      </c>
      <c r="H1393">
        <v>3.9</v>
      </c>
      <c r="I1393" s="5">
        <v>1672</v>
      </c>
      <c r="J1393" t="s">
        <v>12335</v>
      </c>
      <c r="K1393" s="1" t="s">
        <v>12338</v>
      </c>
      <c r="L1393" t="str">
        <f>IF(amazon3[[#This Row],[discount_percentage]]&gt;=0.7,"70%+",
IF(amazon3[[#This Row],[discount_percentage]]&gt;=0.5,"50%-69%",
IF(amazon3[[#This Row],[discount_percentage]]&gt;=0.3,"30%-49%",
IF(amazon3[[#This Row],[discount_percentage]]&gt;=0.1,"10%-29%","Below 10%"))))</f>
        <v>10%-29%</v>
      </c>
      <c r="M1393" s="9" t="str">
        <f>IF(amazon3[[#This Row],[rating]]&gt;=4.5,"Excellent",
IF(amazon3[[#This Row],[rating]]&gt;=4,"Good",
IF(amazon3[[#This Row],[rating]]&gt;=3,"Average","Low")))</f>
        <v>Average</v>
      </c>
      <c r="N1393" s="6">
        <f>amazon3[[#This Row],[actual_price]]-amazon3[[#This Row],[discounted_price]]</f>
        <v>371</v>
      </c>
    </row>
    <row r="1394" spans="1:14">
      <c r="A1394" t="s">
        <v>12339</v>
      </c>
      <c r="B1394" t="s">
        <v>12340</v>
      </c>
      <c r="C1394" t="s">
        <v>8927</v>
      </c>
      <c r="D1394" t="str">
        <f>LEFT(amazon3[[#This Row],[category]],FIND("|",amazon3[[#This Row],[category]]&amp;"|")-1)</f>
        <v>Home&amp;Kitchen</v>
      </c>
      <c r="E1394" s="3">
        <v>199</v>
      </c>
      <c r="F1394" s="3">
        <v>399</v>
      </c>
      <c r="G1394" s="2">
        <v>0.5</v>
      </c>
      <c r="H1394">
        <v>3.7</v>
      </c>
      <c r="I1394" s="5">
        <v>7945</v>
      </c>
      <c r="J1394" t="s">
        <v>12345</v>
      </c>
      <c r="K1394" s="1" t="s">
        <v>12348</v>
      </c>
      <c r="L1394" t="str">
        <f>IF(amazon3[[#This Row],[discount_percentage]]&gt;=0.7,"70%+",
IF(amazon3[[#This Row],[discount_percentage]]&gt;=0.5,"50%-69%",
IF(amazon3[[#This Row],[discount_percentage]]&gt;=0.3,"30%-49%",
IF(amazon3[[#This Row],[discount_percentage]]&gt;=0.1,"10%-29%","Below 10%"))))</f>
        <v>50%-69%</v>
      </c>
      <c r="M1394" s="9" t="str">
        <f>IF(amazon3[[#This Row],[rating]]&gt;=4.5,"Excellent",
IF(amazon3[[#This Row],[rating]]&gt;=4,"Good",
IF(amazon3[[#This Row],[rating]]&gt;=3,"Average","Low")))</f>
        <v>Average</v>
      </c>
      <c r="N1394" s="6">
        <f>amazon3[[#This Row],[actual_price]]-amazon3[[#This Row],[discounted_price]]</f>
        <v>200</v>
      </c>
    </row>
    <row r="1395" spans="1:14">
      <c r="A1395" t="s">
        <v>12349</v>
      </c>
      <c r="B1395" t="s">
        <v>12350</v>
      </c>
      <c r="C1395" t="s">
        <v>8614</v>
      </c>
      <c r="D1395" t="str">
        <f>LEFT(amazon3[[#This Row],[category]],FIND("|",amazon3[[#This Row],[category]]&amp;"|")-1)</f>
        <v>Home&amp;Kitchen</v>
      </c>
      <c r="E1395" s="3">
        <v>279</v>
      </c>
      <c r="F1395" s="3">
        <v>599</v>
      </c>
      <c r="G1395" s="2">
        <v>0.53</v>
      </c>
      <c r="H1395">
        <v>3.5</v>
      </c>
      <c r="I1395" s="5">
        <v>1367</v>
      </c>
      <c r="J1395" t="s">
        <v>12355</v>
      </c>
      <c r="K1395" s="1" t="s">
        <v>12358</v>
      </c>
      <c r="L1395" t="str">
        <f>IF(amazon3[[#This Row],[discount_percentage]]&gt;=0.7,"70%+",
IF(amazon3[[#This Row],[discount_percentage]]&gt;=0.5,"50%-69%",
IF(amazon3[[#This Row],[discount_percentage]]&gt;=0.3,"30%-49%",
IF(amazon3[[#This Row],[discount_percentage]]&gt;=0.1,"10%-29%","Below 10%"))))</f>
        <v>50%-69%</v>
      </c>
      <c r="M1395" s="9" t="str">
        <f>IF(amazon3[[#This Row],[rating]]&gt;=4.5,"Excellent",
IF(amazon3[[#This Row],[rating]]&gt;=4,"Good",
IF(amazon3[[#This Row],[rating]]&gt;=3,"Average","Low")))</f>
        <v>Average</v>
      </c>
      <c r="N1395" s="6">
        <f>amazon3[[#This Row],[actual_price]]-amazon3[[#This Row],[discounted_price]]</f>
        <v>320</v>
      </c>
    </row>
    <row r="1396" spans="1:14">
      <c r="A1396" t="s">
        <v>12359</v>
      </c>
      <c r="B1396" t="s">
        <v>12360</v>
      </c>
      <c r="C1396" t="s">
        <v>8728</v>
      </c>
      <c r="D1396" t="str">
        <f>LEFT(amazon3[[#This Row],[category]],FIND("|",amazon3[[#This Row],[category]]&amp;"|")-1)</f>
        <v>Home&amp;Kitchen</v>
      </c>
      <c r="E1396" s="3">
        <v>549</v>
      </c>
      <c r="F1396" s="3">
        <v>999</v>
      </c>
      <c r="G1396" s="2">
        <v>0.45</v>
      </c>
      <c r="H1396">
        <v>4</v>
      </c>
      <c r="I1396" s="5">
        <v>1313</v>
      </c>
      <c r="J1396" t="s">
        <v>12365</v>
      </c>
      <c r="K1396" s="1" t="s">
        <v>12368</v>
      </c>
      <c r="L1396" t="str">
        <f>IF(amazon3[[#This Row],[discount_percentage]]&gt;=0.7,"70%+",
IF(amazon3[[#This Row],[discount_percentage]]&gt;=0.5,"50%-69%",
IF(amazon3[[#This Row],[discount_percentage]]&gt;=0.3,"30%-49%",
IF(amazon3[[#This Row],[discount_percentage]]&gt;=0.1,"10%-29%","Below 10%"))))</f>
        <v>30%-49%</v>
      </c>
      <c r="M1396" s="9" t="str">
        <f>IF(amazon3[[#This Row],[rating]]&gt;=4.5,"Excellent",
IF(amazon3[[#This Row],[rating]]&gt;=4,"Good",
IF(amazon3[[#This Row],[rating]]&gt;=3,"Average","Low")))</f>
        <v>Good</v>
      </c>
      <c r="N1396" s="6">
        <f>amazon3[[#This Row],[actual_price]]-amazon3[[#This Row],[discounted_price]]</f>
        <v>450</v>
      </c>
    </row>
    <row r="1397" spans="1:14">
      <c r="A1397" t="s">
        <v>12369</v>
      </c>
      <c r="B1397" t="s">
        <v>12370</v>
      </c>
      <c r="C1397" t="s">
        <v>10373</v>
      </c>
      <c r="D1397" t="str">
        <f>LEFT(amazon3[[#This Row],[category]],FIND("|",amazon3[[#This Row],[category]]&amp;"|")-1)</f>
        <v>Home&amp;Kitchen</v>
      </c>
      <c r="E1397" s="3">
        <v>85</v>
      </c>
      <c r="F1397" s="3">
        <v>199</v>
      </c>
      <c r="G1397" s="2">
        <v>0.56999999999999995</v>
      </c>
      <c r="H1397">
        <v>4.0999999999999996</v>
      </c>
      <c r="I1397" s="5">
        <v>212</v>
      </c>
      <c r="J1397" t="s">
        <v>12375</v>
      </c>
      <c r="K1397" s="1" t="s">
        <v>12378</v>
      </c>
      <c r="L1397" t="str">
        <f>IF(amazon3[[#This Row],[discount_percentage]]&gt;=0.7,"70%+",
IF(amazon3[[#This Row],[discount_percentage]]&gt;=0.5,"50%-69%",
IF(amazon3[[#This Row],[discount_percentage]]&gt;=0.3,"30%-49%",
IF(amazon3[[#This Row],[discount_percentage]]&gt;=0.1,"10%-29%","Below 10%"))))</f>
        <v>50%-69%</v>
      </c>
      <c r="M1397" s="9" t="str">
        <f>IF(amazon3[[#This Row],[rating]]&gt;=4.5,"Excellent",
IF(amazon3[[#This Row],[rating]]&gt;=4,"Good",
IF(amazon3[[#This Row],[rating]]&gt;=3,"Average","Low")))</f>
        <v>Good</v>
      </c>
      <c r="N1397" s="6">
        <f>amazon3[[#This Row],[actual_price]]-amazon3[[#This Row],[discounted_price]]</f>
        <v>114</v>
      </c>
    </row>
    <row r="1398" spans="1:14">
      <c r="A1398" t="s">
        <v>12379</v>
      </c>
      <c r="B1398" t="s">
        <v>12380</v>
      </c>
      <c r="C1398" t="s">
        <v>8979</v>
      </c>
      <c r="D1398" t="str">
        <f>LEFT(amazon3[[#This Row],[category]],FIND("|",amazon3[[#This Row],[category]]&amp;"|")-1)</f>
        <v>Home&amp;Kitchen</v>
      </c>
      <c r="E1398" s="3">
        <v>499</v>
      </c>
      <c r="F1398" s="3">
        <v>1299</v>
      </c>
      <c r="G1398" s="2">
        <v>0.62</v>
      </c>
      <c r="H1398">
        <v>3.9</v>
      </c>
      <c r="I1398" s="5">
        <v>65</v>
      </c>
      <c r="J1398" t="s">
        <v>12385</v>
      </c>
      <c r="K1398" s="1" t="s">
        <v>12388</v>
      </c>
      <c r="L1398" t="str">
        <f>IF(amazon3[[#This Row],[discount_percentage]]&gt;=0.7,"70%+",
IF(amazon3[[#This Row],[discount_percentage]]&gt;=0.5,"50%-69%",
IF(amazon3[[#This Row],[discount_percentage]]&gt;=0.3,"30%-49%",
IF(amazon3[[#This Row],[discount_percentage]]&gt;=0.1,"10%-29%","Below 10%"))))</f>
        <v>50%-69%</v>
      </c>
      <c r="M1398" s="9" t="str">
        <f>IF(amazon3[[#This Row],[rating]]&gt;=4.5,"Excellent",
IF(amazon3[[#This Row],[rating]]&gt;=4,"Good",
IF(amazon3[[#This Row],[rating]]&gt;=3,"Average","Low")))</f>
        <v>Average</v>
      </c>
      <c r="N1398" s="6">
        <f>amazon3[[#This Row],[actual_price]]-amazon3[[#This Row],[discounted_price]]</f>
        <v>800</v>
      </c>
    </row>
    <row r="1399" spans="1:14">
      <c r="A1399" t="s">
        <v>12389</v>
      </c>
      <c r="B1399" t="s">
        <v>12390</v>
      </c>
      <c r="C1399" t="s">
        <v>8979</v>
      </c>
      <c r="D1399" t="str">
        <f>LEFT(amazon3[[#This Row],[category]],FIND("|",amazon3[[#This Row],[category]]&amp;"|")-1)</f>
        <v>Home&amp;Kitchen</v>
      </c>
      <c r="E1399" s="3">
        <v>5865</v>
      </c>
      <c r="F1399" s="3">
        <v>7776</v>
      </c>
      <c r="G1399" s="2">
        <v>0.25</v>
      </c>
      <c r="H1399">
        <v>4.4000000000000004</v>
      </c>
      <c r="I1399" s="5">
        <v>2737</v>
      </c>
      <c r="J1399" t="s">
        <v>12395</v>
      </c>
      <c r="K1399" s="1" t="s">
        <v>12398</v>
      </c>
      <c r="L1399" t="str">
        <f>IF(amazon3[[#This Row],[discount_percentage]]&gt;=0.7,"70%+",
IF(amazon3[[#This Row],[discount_percentage]]&gt;=0.5,"50%-69%",
IF(amazon3[[#This Row],[discount_percentage]]&gt;=0.3,"30%-49%",
IF(amazon3[[#This Row],[discount_percentage]]&gt;=0.1,"10%-29%","Below 10%"))))</f>
        <v>10%-29%</v>
      </c>
      <c r="M1399" s="9" t="str">
        <f>IF(amazon3[[#This Row],[rating]]&gt;=4.5,"Excellent",
IF(amazon3[[#This Row],[rating]]&gt;=4,"Good",
IF(amazon3[[#This Row],[rating]]&gt;=3,"Average","Low")))</f>
        <v>Good</v>
      </c>
      <c r="N1399" s="6">
        <f>amazon3[[#This Row],[actual_price]]-amazon3[[#This Row],[discounted_price]]</f>
        <v>1911</v>
      </c>
    </row>
    <row r="1400" spans="1:14">
      <c r="A1400" t="s">
        <v>12399</v>
      </c>
      <c r="B1400" t="s">
        <v>12400</v>
      </c>
      <c r="C1400" t="s">
        <v>8581</v>
      </c>
      <c r="D1400" t="str">
        <f>LEFT(amazon3[[#This Row],[category]],FIND("|",amazon3[[#This Row],[category]]&amp;"|")-1)</f>
        <v>Home&amp;Kitchen</v>
      </c>
      <c r="E1400" s="3">
        <v>1260</v>
      </c>
      <c r="F1400" s="3">
        <v>2299</v>
      </c>
      <c r="G1400" s="2">
        <v>0.45</v>
      </c>
      <c r="H1400">
        <v>4.3</v>
      </c>
      <c r="I1400" s="5">
        <v>55</v>
      </c>
      <c r="J1400" t="s">
        <v>12405</v>
      </c>
      <c r="K1400" s="1" t="s">
        <v>12408</v>
      </c>
      <c r="L1400" t="str">
        <f>IF(amazon3[[#This Row],[discount_percentage]]&gt;=0.7,"70%+",
IF(amazon3[[#This Row],[discount_percentage]]&gt;=0.5,"50%-69%",
IF(amazon3[[#This Row],[discount_percentage]]&gt;=0.3,"30%-49%",
IF(amazon3[[#This Row],[discount_percentage]]&gt;=0.1,"10%-29%","Below 10%"))))</f>
        <v>30%-49%</v>
      </c>
      <c r="M1400" s="9" t="str">
        <f>IF(amazon3[[#This Row],[rating]]&gt;=4.5,"Excellent",
IF(amazon3[[#This Row],[rating]]&gt;=4,"Good",
IF(amazon3[[#This Row],[rating]]&gt;=3,"Average","Low")))</f>
        <v>Good</v>
      </c>
      <c r="N1400" s="6">
        <f>amazon3[[#This Row],[actual_price]]-amazon3[[#This Row],[discounted_price]]</f>
        <v>1039</v>
      </c>
    </row>
    <row r="1401" spans="1:14">
      <c r="A1401" t="s">
        <v>12409</v>
      </c>
      <c r="B1401" t="s">
        <v>12410</v>
      </c>
      <c r="C1401" t="s">
        <v>12411</v>
      </c>
      <c r="D1401" t="str">
        <f>LEFT(amazon3[[#This Row],[category]],FIND("|",amazon3[[#This Row],[category]]&amp;"|")-1)</f>
        <v>Home&amp;Kitchen</v>
      </c>
      <c r="E1401" s="3">
        <v>1099</v>
      </c>
      <c r="F1401" s="3">
        <v>1500</v>
      </c>
      <c r="G1401" s="2">
        <v>0.27</v>
      </c>
      <c r="H1401">
        <v>4.5</v>
      </c>
      <c r="I1401" s="5">
        <v>1065</v>
      </c>
      <c r="J1401" t="s">
        <v>12416</v>
      </c>
      <c r="K1401" s="1" t="s">
        <v>12419</v>
      </c>
      <c r="L1401" t="str">
        <f>IF(amazon3[[#This Row],[discount_percentage]]&gt;=0.7,"70%+",
IF(amazon3[[#This Row],[discount_percentage]]&gt;=0.5,"50%-69%",
IF(amazon3[[#This Row],[discount_percentage]]&gt;=0.3,"30%-49%",
IF(amazon3[[#This Row],[discount_percentage]]&gt;=0.1,"10%-29%","Below 10%"))))</f>
        <v>10%-29%</v>
      </c>
      <c r="M1401" s="9" t="str">
        <f>IF(amazon3[[#This Row],[rating]]&gt;=4.5,"Excellent",
IF(amazon3[[#This Row],[rating]]&gt;=4,"Good",
IF(amazon3[[#This Row],[rating]]&gt;=3,"Average","Low")))</f>
        <v>Excellent</v>
      </c>
      <c r="N1401" s="6">
        <f>amazon3[[#This Row],[actual_price]]-amazon3[[#This Row],[discounted_price]]</f>
        <v>401</v>
      </c>
    </row>
    <row r="1402" spans="1:14">
      <c r="A1402" t="s">
        <v>12420</v>
      </c>
      <c r="B1402" t="s">
        <v>12421</v>
      </c>
      <c r="C1402" t="s">
        <v>9102</v>
      </c>
      <c r="D1402" t="str">
        <f>LEFT(amazon3[[#This Row],[category]],FIND("|",amazon3[[#This Row],[category]]&amp;"|")-1)</f>
        <v>Home&amp;Kitchen</v>
      </c>
      <c r="E1402" s="3">
        <v>1928</v>
      </c>
      <c r="F1402" s="3">
        <v>2590</v>
      </c>
      <c r="G1402" s="2">
        <v>0.26</v>
      </c>
      <c r="H1402">
        <v>4</v>
      </c>
      <c r="I1402" s="5">
        <v>2377</v>
      </c>
      <c r="J1402" t="s">
        <v>12426</v>
      </c>
      <c r="K1402" s="1" t="s">
        <v>12429</v>
      </c>
      <c r="L1402" t="str">
        <f>IF(amazon3[[#This Row],[discount_percentage]]&gt;=0.7,"70%+",
IF(amazon3[[#This Row],[discount_percentage]]&gt;=0.5,"50%-69%",
IF(amazon3[[#This Row],[discount_percentage]]&gt;=0.3,"30%-49%",
IF(amazon3[[#This Row],[discount_percentage]]&gt;=0.1,"10%-29%","Below 10%"))))</f>
        <v>10%-29%</v>
      </c>
      <c r="M1402" s="9" t="str">
        <f>IF(amazon3[[#This Row],[rating]]&gt;=4.5,"Excellent",
IF(amazon3[[#This Row],[rating]]&gt;=4,"Good",
IF(amazon3[[#This Row],[rating]]&gt;=3,"Average","Low")))</f>
        <v>Good</v>
      </c>
      <c r="N1402" s="6">
        <f>amazon3[[#This Row],[actual_price]]-amazon3[[#This Row],[discounted_price]]</f>
        <v>662</v>
      </c>
    </row>
    <row r="1403" spans="1:14">
      <c r="A1403" t="s">
        <v>12430</v>
      </c>
      <c r="B1403" t="s">
        <v>12431</v>
      </c>
      <c r="C1403" t="s">
        <v>8814</v>
      </c>
      <c r="D1403" t="str">
        <f>LEFT(amazon3[[#This Row],[category]],FIND("|",amazon3[[#This Row],[category]]&amp;"|")-1)</f>
        <v>Home&amp;Kitchen</v>
      </c>
      <c r="E1403" s="3">
        <v>3249</v>
      </c>
      <c r="F1403" s="3">
        <v>6299</v>
      </c>
      <c r="G1403" s="2">
        <v>0.48</v>
      </c>
      <c r="H1403">
        <v>3.9</v>
      </c>
      <c r="I1403" s="5">
        <v>2569</v>
      </c>
      <c r="J1403" t="s">
        <v>12436</v>
      </c>
      <c r="K1403" s="1" t="s">
        <v>12439</v>
      </c>
      <c r="L1403" t="str">
        <f>IF(amazon3[[#This Row],[discount_percentage]]&gt;=0.7,"70%+",
IF(amazon3[[#This Row],[discount_percentage]]&gt;=0.5,"50%-69%",
IF(amazon3[[#This Row],[discount_percentage]]&gt;=0.3,"30%-49%",
IF(amazon3[[#This Row],[discount_percentage]]&gt;=0.1,"10%-29%","Below 10%"))))</f>
        <v>30%-49%</v>
      </c>
      <c r="M1403" s="9" t="str">
        <f>IF(amazon3[[#This Row],[rating]]&gt;=4.5,"Excellent",
IF(amazon3[[#This Row],[rating]]&gt;=4,"Good",
IF(amazon3[[#This Row],[rating]]&gt;=3,"Average","Low")))</f>
        <v>Average</v>
      </c>
      <c r="N1403" s="6">
        <f>amazon3[[#This Row],[actual_price]]-amazon3[[#This Row],[discounted_price]]</f>
        <v>3050</v>
      </c>
    </row>
    <row r="1404" spans="1:14">
      <c r="A1404" t="s">
        <v>12440</v>
      </c>
      <c r="B1404" t="s">
        <v>12441</v>
      </c>
      <c r="C1404" t="s">
        <v>9102</v>
      </c>
      <c r="D1404" t="str">
        <f>LEFT(amazon3[[#This Row],[category]],FIND("|",amazon3[[#This Row],[category]]&amp;"|")-1)</f>
        <v>Home&amp;Kitchen</v>
      </c>
      <c r="E1404" s="3">
        <v>1199</v>
      </c>
      <c r="F1404" s="3">
        <v>1795</v>
      </c>
      <c r="G1404" s="2">
        <v>0.33</v>
      </c>
      <c r="H1404">
        <v>4.2</v>
      </c>
      <c r="I1404" s="5">
        <v>5967</v>
      </c>
      <c r="J1404" t="s">
        <v>12446</v>
      </c>
      <c r="K1404" s="1" t="s">
        <v>12449</v>
      </c>
      <c r="L1404" t="str">
        <f>IF(amazon3[[#This Row],[discount_percentage]]&gt;=0.7,"70%+",
IF(amazon3[[#This Row],[discount_percentage]]&gt;=0.5,"50%-69%",
IF(amazon3[[#This Row],[discount_percentage]]&gt;=0.3,"30%-49%",
IF(amazon3[[#This Row],[discount_percentage]]&gt;=0.1,"10%-29%","Below 10%"))))</f>
        <v>30%-49%</v>
      </c>
      <c r="M1404" s="9" t="str">
        <f>IF(amazon3[[#This Row],[rating]]&gt;=4.5,"Excellent",
IF(amazon3[[#This Row],[rating]]&gt;=4,"Good",
IF(amazon3[[#This Row],[rating]]&gt;=3,"Average","Low")))</f>
        <v>Good</v>
      </c>
      <c r="N1404" s="6">
        <f>amazon3[[#This Row],[actual_price]]-amazon3[[#This Row],[discounted_price]]</f>
        <v>596</v>
      </c>
    </row>
    <row r="1405" spans="1:14">
      <c r="A1405" t="s">
        <v>12450</v>
      </c>
      <c r="B1405" t="s">
        <v>12451</v>
      </c>
      <c r="C1405" t="s">
        <v>8581</v>
      </c>
      <c r="D1405" t="str">
        <f>LEFT(amazon3[[#This Row],[category]],FIND("|",amazon3[[#This Row],[category]]&amp;"|")-1)</f>
        <v>Home&amp;Kitchen</v>
      </c>
      <c r="E1405" s="3">
        <v>1456</v>
      </c>
      <c r="F1405" s="3">
        <v>3190</v>
      </c>
      <c r="G1405" s="2">
        <v>0.54</v>
      </c>
      <c r="H1405">
        <v>4.0999999999999996</v>
      </c>
      <c r="I1405" s="5">
        <v>1776</v>
      </c>
      <c r="J1405" t="s">
        <v>12456</v>
      </c>
      <c r="K1405" s="1" t="s">
        <v>12459</v>
      </c>
      <c r="L1405" t="str">
        <f>IF(amazon3[[#This Row],[discount_percentage]]&gt;=0.7,"70%+",
IF(amazon3[[#This Row],[discount_percentage]]&gt;=0.5,"50%-69%",
IF(amazon3[[#This Row],[discount_percentage]]&gt;=0.3,"30%-49%",
IF(amazon3[[#This Row],[discount_percentage]]&gt;=0.1,"10%-29%","Below 10%"))))</f>
        <v>50%-69%</v>
      </c>
      <c r="M1405" s="9" t="str">
        <f>IF(amazon3[[#This Row],[rating]]&gt;=4.5,"Excellent",
IF(amazon3[[#This Row],[rating]]&gt;=4,"Good",
IF(amazon3[[#This Row],[rating]]&gt;=3,"Average","Low")))</f>
        <v>Good</v>
      </c>
      <c r="N1405" s="6">
        <f>amazon3[[#This Row],[actual_price]]-amazon3[[#This Row],[discounted_price]]</f>
        <v>1734</v>
      </c>
    </row>
    <row r="1406" spans="1:14">
      <c r="A1406" t="s">
        <v>12460</v>
      </c>
      <c r="B1406" t="s">
        <v>12461</v>
      </c>
      <c r="C1406" t="s">
        <v>8979</v>
      </c>
      <c r="D1406" t="str">
        <f>LEFT(amazon3[[#This Row],[category]],FIND("|",amazon3[[#This Row],[category]]&amp;"|")-1)</f>
        <v>Home&amp;Kitchen</v>
      </c>
      <c r="E1406" s="3">
        <v>3349</v>
      </c>
      <c r="F1406" s="3">
        <v>4799</v>
      </c>
      <c r="G1406" s="2">
        <v>0.3</v>
      </c>
      <c r="H1406">
        <v>3.7</v>
      </c>
      <c r="I1406" s="5">
        <v>4200</v>
      </c>
      <c r="J1406" t="s">
        <v>12466</v>
      </c>
      <c r="K1406" s="1" t="s">
        <v>12469</v>
      </c>
      <c r="L1406" t="str">
        <f>IF(amazon3[[#This Row],[discount_percentage]]&gt;=0.7,"70%+",
IF(amazon3[[#This Row],[discount_percentage]]&gt;=0.5,"50%-69%",
IF(amazon3[[#This Row],[discount_percentage]]&gt;=0.3,"30%-49%",
IF(amazon3[[#This Row],[discount_percentage]]&gt;=0.1,"10%-29%","Below 10%"))))</f>
        <v>30%-49%</v>
      </c>
      <c r="M1406" s="9" t="str">
        <f>IF(amazon3[[#This Row],[rating]]&gt;=4.5,"Excellent",
IF(amazon3[[#This Row],[rating]]&gt;=4,"Good",
IF(amazon3[[#This Row],[rating]]&gt;=3,"Average","Low")))</f>
        <v>Average</v>
      </c>
      <c r="N1406" s="6">
        <f>amazon3[[#This Row],[actual_price]]-amazon3[[#This Row],[discounted_price]]</f>
        <v>1450</v>
      </c>
    </row>
    <row r="1407" spans="1:14">
      <c r="A1407" t="s">
        <v>12470</v>
      </c>
      <c r="B1407" t="s">
        <v>12471</v>
      </c>
      <c r="C1407" t="s">
        <v>9428</v>
      </c>
      <c r="D1407" t="str">
        <f>LEFT(amazon3[[#This Row],[category]],FIND("|",amazon3[[#This Row],[category]]&amp;"|")-1)</f>
        <v>Home&amp;Kitchen</v>
      </c>
      <c r="E1407" s="3">
        <v>4899</v>
      </c>
      <c r="F1407" s="3">
        <v>8999</v>
      </c>
      <c r="G1407" s="2">
        <v>0.46</v>
      </c>
      <c r="H1407">
        <v>4.0999999999999996</v>
      </c>
      <c r="I1407" s="5">
        <v>297</v>
      </c>
      <c r="J1407" t="s">
        <v>12476</v>
      </c>
      <c r="K1407" s="1" t="s">
        <v>12479</v>
      </c>
      <c r="L1407" t="str">
        <f>IF(amazon3[[#This Row],[discount_percentage]]&gt;=0.7,"70%+",
IF(amazon3[[#This Row],[discount_percentage]]&gt;=0.5,"50%-69%",
IF(amazon3[[#This Row],[discount_percentage]]&gt;=0.3,"30%-49%",
IF(amazon3[[#This Row],[discount_percentage]]&gt;=0.1,"10%-29%","Below 10%"))))</f>
        <v>30%-49%</v>
      </c>
      <c r="M1407" s="9" t="str">
        <f>IF(amazon3[[#This Row],[rating]]&gt;=4.5,"Excellent",
IF(amazon3[[#This Row],[rating]]&gt;=4,"Good",
IF(amazon3[[#This Row],[rating]]&gt;=3,"Average","Low")))</f>
        <v>Good</v>
      </c>
      <c r="N1407" s="6">
        <f>amazon3[[#This Row],[actual_price]]-amazon3[[#This Row],[discounted_price]]</f>
        <v>4100</v>
      </c>
    </row>
    <row r="1408" spans="1:14">
      <c r="A1408" t="s">
        <v>12480</v>
      </c>
      <c r="B1408" t="s">
        <v>12481</v>
      </c>
      <c r="C1408" t="s">
        <v>8803</v>
      </c>
      <c r="D1408" t="str">
        <f>LEFT(amazon3[[#This Row],[category]],FIND("|",amazon3[[#This Row],[category]]&amp;"|")-1)</f>
        <v>Home&amp;Kitchen</v>
      </c>
      <c r="E1408" s="3">
        <v>1199</v>
      </c>
      <c r="F1408" s="3">
        <v>1899</v>
      </c>
      <c r="G1408" s="2">
        <v>0.37</v>
      </c>
      <c r="H1408">
        <v>4.2</v>
      </c>
      <c r="I1408" s="5">
        <v>3858</v>
      </c>
      <c r="J1408" t="s">
        <v>12486</v>
      </c>
      <c r="K1408" s="1" t="s">
        <v>12489</v>
      </c>
      <c r="L1408" t="str">
        <f>IF(amazon3[[#This Row],[discount_percentage]]&gt;=0.7,"70%+",
IF(amazon3[[#This Row],[discount_percentage]]&gt;=0.5,"50%-69%",
IF(amazon3[[#This Row],[discount_percentage]]&gt;=0.3,"30%-49%",
IF(amazon3[[#This Row],[discount_percentage]]&gt;=0.1,"10%-29%","Below 10%"))))</f>
        <v>30%-49%</v>
      </c>
      <c r="M1408" s="9" t="str">
        <f>IF(amazon3[[#This Row],[rating]]&gt;=4.5,"Excellent",
IF(amazon3[[#This Row],[rating]]&gt;=4,"Good",
IF(amazon3[[#This Row],[rating]]&gt;=3,"Average","Low")))</f>
        <v>Good</v>
      </c>
      <c r="N1408" s="6">
        <f>amazon3[[#This Row],[actual_price]]-amazon3[[#This Row],[discounted_price]]</f>
        <v>700</v>
      </c>
    </row>
    <row r="1409" spans="1:14">
      <c r="A1409" t="s">
        <v>12490</v>
      </c>
      <c r="B1409" t="s">
        <v>12491</v>
      </c>
      <c r="C1409" t="s">
        <v>11152</v>
      </c>
      <c r="D1409" t="str">
        <f>LEFT(amazon3[[#This Row],[category]],FIND("|",amazon3[[#This Row],[category]]&amp;"|")-1)</f>
        <v>Home&amp;Kitchen</v>
      </c>
      <c r="E1409" s="3">
        <v>3290</v>
      </c>
      <c r="F1409" s="3">
        <v>5799</v>
      </c>
      <c r="G1409" s="2">
        <v>0.43</v>
      </c>
      <c r="H1409">
        <v>4.3</v>
      </c>
      <c r="I1409" s="5">
        <v>168</v>
      </c>
      <c r="J1409" t="s">
        <v>12496</v>
      </c>
      <c r="K1409" s="1" t="s">
        <v>12499</v>
      </c>
      <c r="L1409" t="str">
        <f>IF(amazon3[[#This Row],[discount_percentage]]&gt;=0.7,"70%+",
IF(amazon3[[#This Row],[discount_percentage]]&gt;=0.5,"50%-69%",
IF(amazon3[[#This Row],[discount_percentage]]&gt;=0.3,"30%-49%",
IF(amazon3[[#This Row],[discount_percentage]]&gt;=0.1,"10%-29%","Below 10%"))))</f>
        <v>30%-49%</v>
      </c>
      <c r="M1409" s="9" t="str">
        <f>IF(amazon3[[#This Row],[rating]]&gt;=4.5,"Excellent",
IF(amazon3[[#This Row],[rating]]&gt;=4,"Good",
IF(amazon3[[#This Row],[rating]]&gt;=3,"Average","Low")))</f>
        <v>Good</v>
      </c>
      <c r="N1409" s="6">
        <f>amazon3[[#This Row],[actual_price]]-amazon3[[#This Row],[discounted_price]]</f>
        <v>2509</v>
      </c>
    </row>
    <row r="1410" spans="1:14">
      <c r="A1410" t="s">
        <v>12500</v>
      </c>
      <c r="B1410" t="s">
        <v>12501</v>
      </c>
      <c r="C1410" t="s">
        <v>8614</v>
      </c>
      <c r="D1410" t="str">
        <f>LEFT(amazon3[[#This Row],[category]],FIND("|",amazon3[[#This Row],[category]]&amp;"|")-1)</f>
        <v>Home&amp;Kitchen</v>
      </c>
      <c r="E1410" s="3">
        <v>179</v>
      </c>
      <c r="F1410" s="3">
        <v>799</v>
      </c>
      <c r="G1410" s="2">
        <v>0.78</v>
      </c>
      <c r="H1410">
        <v>3.6</v>
      </c>
      <c r="I1410" s="5">
        <v>101</v>
      </c>
      <c r="J1410" t="s">
        <v>12506</v>
      </c>
      <c r="K1410" s="1" t="s">
        <v>12509</v>
      </c>
      <c r="L1410" t="str">
        <f>IF(amazon3[[#This Row],[discount_percentage]]&gt;=0.7,"70%+",
IF(amazon3[[#This Row],[discount_percentage]]&gt;=0.5,"50%-69%",
IF(amazon3[[#This Row],[discount_percentage]]&gt;=0.3,"30%-49%",
IF(amazon3[[#This Row],[discount_percentage]]&gt;=0.1,"10%-29%","Below 10%"))))</f>
        <v>70%+</v>
      </c>
      <c r="M1410" s="9" t="str">
        <f>IF(amazon3[[#This Row],[rating]]&gt;=4.5,"Excellent",
IF(amazon3[[#This Row],[rating]]&gt;=4,"Good",
IF(amazon3[[#This Row],[rating]]&gt;=3,"Average","Low")))</f>
        <v>Average</v>
      </c>
      <c r="N1410" s="6">
        <f>amazon3[[#This Row],[actual_price]]-amazon3[[#This Row],[discounted_price]]</f>
        <v>620</v>
      </c>
    </row>
    <row r="1411" spans="1:14">
      <c r="A1411" t="s">
        <v>12510</v>
      </c>
      <c r="B1411" t="s">
        <v>12511</v>
      </c>
      <c r="C1411" t="s">
        <v>12170</v>
      </c>
      <c r="D1411" t="str">
        <f>LEFT(amazon3[[#This Row],[category]],FIND("|",amazon3[[#This Row],[category]]&amp;"|")-1)</f>
        <v>Home&amp;Kitchen</v>
      </c>
      <c r="E1411" s="3">
        <v>149</v>
      </c>
      <c r="F1411" s="3">
        <v>300</v>
      </c>
      <c r="G1411" s="2">
        <v>0.5</v>
      </c>
      <c r="H1411">
        <v>4.0999999999999996</v>
      </c>
      <c r="I1411" s="5">
        <v>4074</v>
      </c>
      <c r="J1411" t="s">
        <v>12516</v>
      </c>
      <c r="K1411" s="1" t="s">
        <v>12519</v>
      </c>
      <c r="L1411" t="str">
        <f>IF(amazon3[[#This Row],[discount_percentage]]&gt;=0.7,"70%+",
IF(amazon3[[#This Row],[discount_percentage]]&gt;=0.5,"50%-69%",
IF(amazon3[[#This Row],[discount_percentage]]&gt;=0.3,"30%-49%",
IF(amazon3[[#This Row],[discount_percentage]]&gt;=0.1,"10%-29%","Below 10%"))))</f>
        <v>50%-69%</v>
      </c>
      <c r="M1411" s="9" t="str">
        <f>IF(amazon3[[#This Row],[rating]]&gt;=4.5,"Excellent",
IF(amazon3[[#This Row],[rating]]&gt;=4,"Good",
IF(amazon3[[#This Row],[rating]]&gt;=3,"Average","Low")))</f>
        <v>Good</v>
      </c>
      <c r="N1411" s="6">
        <f>amazon3[[#This Row],[actual_price]]-amazon3[[#This Row],[discounted_price]]</f>
        <v>151</v>
      </c>
    </row>
    <row r="1412" spans="1:14">
      <c r="A1412" t="s">
        <v>12520</v>
      </c>
      <c r="B1412" t="s">
        <v>12521</v>
      </c>
      <c r="C1412" t="s">
        <v>8750</v>
      </c>
      <c r="D1412" t="str">
        <f>LEFT(amazon3[[#This Row],[category]],FIND("|",amazon3[[#This Row],[category]]&amp;"|")-1)</f>
        <v>Home&amp;Kitchen</v>
      </c>
      <c r="E1412" s="3">
        <v>5490</v>
      </c>
      <c r="F1412" s="3">
        <v>7200</v>
      </c>
      <c r="G1412" s="2">
        <v>0.24</v>
      </c>
      <c r="H1412">
        <v>4.5</v>
      </c>
      <c r="I1412" s="5">
        <v>1408</v>
      </c>
      <c r="J1412" t="s">
        <v>12526</v>
      </c>
      <c r="K1412" s="1" t="s">
        <v>12529</v>
      </c>
      <c r="L1412" t="str">
        <f>IF(amazon3[[#This Row],[discount_percentage]]&gt;=0.7,"70%+",
IF(amazon3[[#This Row],[discount_percentage]]&gt;=0.5,"50%-69%",
IF(amazon3[[#This Row],[discount_percentage]]&gt;=0.3,"30%-49%",
IF(amazon3[[#This Row],[discount_percentage]]&gt;=0.1,"10%-29%","Below 10%"))))</f>
        <v>10%-29%</v>
      </c>
      <c r="M1412" s="9" t="str">
        <f>IF(amazon3[[#This Row],[rating]]&gt;=4.5,"Excellent",
IF(amazon3[[#This Row],[rating]]&gt;=4,"Good",
IF(amazon3[[#This Row],[rating]]&gt;=3,"Average","Low")))</f>
        <v>Excellent</v>
      </c>
      <c r="N1412" s="6">
        <f>amazon3[[#This Row],[actual_price]]-amazon3[[#This Row],[discounted_price]]</f>
        <v>1710</v>
      </c>
    </row>
    <row r="1413" spans="1:14">
      <c r="A1413" t="s">
        <v>12530</v>
      </c>
      <c r="B1413" t="s">
        <v>12531</v>
      </c>
      <c r="C1413" t="s">
        <v>8625</v>
      </c>
      <c r="D1413" t="str">
        <f>LEFT(amazon3[[#This Row],[category]],FIND("|",amazon3[[#This Row],[category]]&amp;"|")-1)</f>
        <v>Home&amp;Kitchen</v>
      </c>
      <c r="E1413" s="3">
        <v>379</v>
      </c>
      <c r="F1413" s="3">
        <v>389</v>
      </c>
      <c r="G1413" s="2">
        <v>0.03</v>
      </c>
      <c r="H1413">
        <v>4.2</v>
      </c>
      <c r="I1413" s="5">
        <v>3739</v>
      </c>
      <c r="J1413" t="s">
        <v>12536</v>
      </c>
      <c r="K1413" s="1" t="s">
        <v>12539</v>
      </c>
      <c r="L1413" t="str">
        <f>IF(amazon3[[#This Row],[discount_percentage]]&gt;=0.7,"70%+",
IF(amazon3[[#This Row],[discount_percentage]]&gt;=0.5,"50%-69%",
IF(amazon3[[#This Row],[discount_percentage]]&gt;=0.3,"30%-49%",
IF(amazon3[[#This Row],[discount_percentage]]&gt;=0.1,"10%-29%","Below 10%"))))</f>
        <v>Below 10%</v>
      </c>
      <c r="M1413" s="9" t="str">
        <f>IF(amazon3[[#This Row],[rating]]&gt;=4.5,"Excellent",
IF(amazon3[[#This Row],[rating]]&gt;=4,"Good",
IF(amazon3[[#This Row],[rating]]&gt;=3,"Average","Low")))</f>
        <v>Good</v>
      </c>
      <c r="N1413" s="6">
        <f>amazon3[[#This Row],[actual_price]]-amazon3[[#This Row],[discounted_price]]</f>
        <v>10</v>
      </c>
    </row>
    <row r="1414" spans="1:14">
      <c r="A1414" t="s">
        <v>12540</v>
      </c>
      <c r="B1414" t="s">
        <v>12541</v>
      </c>
      <c r="C1414" t="s">
        <v>10140</v>
      </c>
      <c r="D1414" t="str">
        <f>LEFT(amazon3[[#This Row],[category]],FIND("|",amazon3[[#This Row],[category]]&amp;"|")-1)</f>
        <v>Home&amp;Kitchen</v>
      </c>
      <c r="E1414" s="3">
        <v>8699</v>
      </c>
      <c r="F1414" s="3">
        <v>13049</v>
      </c>
      <c r="G1414" s="2">
        <v>0.33</v>
      </c>
      <c r="H1414">
        <v>4.3</v>
      </c>
      <c r="I1414" s="5">
        <v>5891</v>
      </c>
      <c r="J1414" t="s">
        <v>12546</v>
      </c>
      <c r="K1414" s="1" t="s">
        <v>12549</v>
      </c>
      <c r="L1414" t="str">
        <f>IF(amazon3[[#This Row],[discount_percentage]]&gt;=0.7,"70%+",
IF(amazon3[[#This Row],[discount_percentage]]&gt;=0.5,"50%-69%",
IF(amazon3[[#This Row],[discount_percentage]]&gt;=0.3,"30%-49%",
IF(amazon3[[#This Row],[discount_percentage]]&gt;=0.1,"10%-29%","Below 10%"))))</f>
        <v>30%-49%</v>
      </c>
      <c r="M1414" s="9" t="str">
        <f>IF(amazon3[[#This Row],[rating]]&gt;=4.5,"Excellent",
IF(amazon3[[#This Row],[rating]]&gt;=4,"Good",
IF(amazon3[[#This Row],[rating]]&gt;=3,"Average","Low")))</f>
        <v>Good</v>
      </c>
      <c r="N1414" s="6">
        <f>amazon3[[#This Row],[actual_price]]-amazon3[[#This Row],[discounted_price]]</f>
        <v>4350</v>
      </c>
    </row>
    <row r="1415" spans="1:14">
      <c r="A1415" t="s">
        <v>12550</v>
      </c>
      <c r="B1415" t="s">
        <v>12551</v>
      </c>
      <c r="C1415" t="s">
        <v>8750</v>
      </c>
      <c r="D1415" t="str">
        <f>LEFT(amazon3[[#This Row],[category]],FIND("|",amazon3[[#This Row],[category]]&amp;"|")-1)</f>
        <v>Home&amp;Kitchen</v>
      </c>
      <c r="E1415" s="3">
        <v>3041.67</v>
      </c>
      <c r="F1415" s="3">
        <v>5999</v>
      </c>
      <c r="G1415" s="2">
        <v>0.49</v>
      </c>
      <c r="H1415">
        <v>4</v>
      </c>
      <c r="I1415" s="5">
        <v>777</v>
      </c>
      <c r="J1415" t="s">
        <v>12556</v>
      </c>
      <c r="K1415" s="1" t="s">
        <v>12559</v>
      </c>
      <c r="L1415" t="str">
        <f>IF(amazon3[[#This Row],[discount_percentage]]&gt;=0.7,"70%+",
IF(amazon3[[#This Row],[discount_percentage]]&gt;=0.5,"50%-69%",
IF(amazon3[[#This Row],[discount_percentage]]&gt;=0.3,"30%-49%",
IF(amazon3[[#This Row],[discount_percentage]]&gt;=0.1,"10%-29%","Below 10%"))))</f>
        <v>30%-49%</v>
      </c>
      <c r="M1415" s="9" t="str">
        <f>IF(amazon3[[#This Row],[rating]]&gt;=4.5,"Excellent",
IF(amazon3[[#This Row],[rating]]&gt;=4,"Good",
IF(amazon3[[#This Row],[rating]]&gt;=3,"Average","Low")))</f>
        <v>Good</v>
      </c>
      <c r="N1415" s="6">
        <f>amazon3[[#This Row],[actual_price]]-amazon3[[#This Row],[discounted_price]]</f>
        <v>2957.33</v>
      </c>
    </row>
    <row r="1416" spans="1:14">
      <c r="A1416" t="s">
        <v>12560</v>
      </c>
      <c r="B1416" t="s">
        <v>12561</v>
      </c>
      <c r="C1416" t="s">
        <v>8728</v>
      </c>
      <c r="D1416" t="str">
        <f>LEFT(amazon3[[#This Row],[category]],FIND("|",amazon3[[#This Row],[category]]&amp;"|")-1)</f>
        <v>Home&amp;Kitchen</v>
      </c>
      <c r="E1416" s="3">
        <v>1745</v>
      </c>
      <c r="F1416" s="3">
        <v>2400</v>
      </c>
      <c r="G1416" s="2">
        <v>0.27</v>
      </c>
      <c r="H1416">
        <v>4.2</v>
      </c>
      <c r="I1416" s="5">
        <v>14160</v>
      </c>
      <c r="J1416" t="s">
        <v>12566</v>
      </c>
      <c r="K1416" s="1" t="s">
        <v>12569</v>
      </c>
      <c r="L1416" t="str">
        <f>IF(amazon3[[#This Row],[discount_percentage]]&gt;=0.7,"70%+",
IF(amazon3[[#This Row],[discount_percentage]]&gt;=0.5,"50%-69%",
IF(amazon3[[#This Row],[discount_percentage]]&gt;=0.3,"30%-49%",
IF(amazon3[[#This Row],[discount_percentage]]&gt;=0.1,"10%-29%","Below 10%"))))</f>
        <v>10%-29%</v>
      </c>
      <c r="M1416" s="9" t="str">
        <f>IF(amazon3[[#This Row],[rating]]&gt;=4.5,"Excellent",
IF(amazon3[[#This Row],[rating]]&gt;=4,"Good",
IF(amazon3[[#This Row],[rating]]&gt;=3,"Average","Low")))</f>
        <v>Good</v>
      </c>
      <c r="N1416" s="6">
        <f>amazon3[[#This Row],[actual_price]]-amazon3[[#This Row],[discounted_price]]</f>
        <v>655</v>
      </c>
    </row>
    <row r="1417" spans="1:14">
      <c r="A1417" t="s">
        <v>12570</v>
      </c>
      <c r="B1417" t="s">
        <v>12571</v>
      </c>
      <c r="C1417" t="s">
        <v>8687</v>
      </c>
      <c r="D1417" t="str">
        <f>LEFT(amazon3[[#This Row],[category]],FIND("|",amazon3[[#This Row],[category]]&amp;"|")-1)</f>
        <v>Home&amp;Kitchen</v>
      </c>
      <c r="E1417" s="3">
        <v>3180</v>
      </c>
      <c r="F1417" s="3">
        <v>5295</v>
      </c>
      <c r="G1417" s="2">
        <v>0.4</v>
      </c>
      <c r="H1417">
        <v>4.2</v>
      </c>
      <c r="I1417" s="5">
        <v>6919</v>
      </c>
      <c r="J1417" t="s">
        <v>12576</v>
      </c>
      <c r="K1417" s="1" t="s">
        <v>12579</v>
      </c>
      <c r="L1417" t="str">
        <f>IF(amazon3[[#This Row],[discount_percentage]]&gt;=0.7,"70%+",
IF(amazon3[[#This Row],[discount_percentage]]&gt;=0.5,"50%-69%",
IF(amazon3[[#This Row],[discount_percentage]]&gt;=0.3,"30%-49%",
IF(amazon3[[#This Row],[discount_percentage]]&gt;=0.1,"10%-29%","Below 10%"))))</f>
        <v>30%-49%</v>
      </c>
      <c r="M1417" s="9" t="str">
        <f>IF(amazon3[[#This Row],[rating]]&gt;=4.5,"Excellent",
IF(amazon3[[#This Row],[rating]]&gt;=4,"Good",
IF(amazon3[[#This Row],[rating]]&gt;=3,"Average","Low")))</f>
        <v>Good</v>
      </c>
      <c r="N1417" s="6">
        <f>amazon3[[#This Row],[actual_price]]-amazon3[[#This Row],[discounted_price]]</f>
        <v>2115</v>
      </c>
    </row>
    <row r="1418" spans="1:14">
      <c r="A1418" t="s">
        <v>12580</v>
      </c>
      <c r="B1418" t="s">
        <v>12581</v>
      </c>
      <c r="C1418" t="s">
        <v>10140</v>
      </c>
      <c r="D1418" t="str">
        <f>LEFT(amazon3[[#This Row],[category]],FIND("|",amazon3[[#This Row],[category]]&amp;"|")-1)</f>
        <v>Home&amp;Kitchen</v>
      </c>
      <c r="E1418" s="3">
        <v>4999</v>
      </c>
      <c r="F1418" s="3">
        <v>24999</v>
      </c>
      <c r="G1418" s="2">
        <v>0.8</v>
      </c>
      <c r="H1418">
        <v>4.5</v>
      </c>
      <c r="I1418" s="5">
        <v>287</v>
      </c>
      <c r="J1418" t="s">
        <v>12586</v>
      </c>
      <c r="K1418" s="1" t="s">
        <v>12589</v>
      </c>
      <c r="L1418" t="str">
        <f>IF(amazon3[[#This Row],[discount_percentage]]&gt;=0.7,"70%+",
IF(amazon3[[#This Row],[discount_percentage]]&gt;=0.5,"50%-69%",
IF(amazon3[[#This Row],[discount_percentage]]&gt;=0.3,"30%-49%",
IF(amazon3[[#This Row],[discount_percentage]]&gt;=0.1,"10%-29%","Below 10%"))))</f>
        <v>70%+</v>
      </c>
      <c r="M1418" s="9" t="str">
        <f>IF(amazon3[[#This Row],[rating]]&gt;=4.5,"Excellent",
IF(amazon3[[#This Row],[rating]]&gt;=4,"Good",
IF(amazon3[[#This Row],[rating]]&gt;=3,"Average","Low")))</f>
        <v>Excellent</v>
      </c>
      <c r="N1418" s="6">
        <f>amazon3[[#This Row],[actual_price]]-amazon3[[#This Row],[discounted_price]]</f>
        <v>20000</v>
      </c>
    </row>
    <row r="1419" spans="1:14">
      <c r="A1419" t="s">
        <v>12590</v>
      </c>
      <c r="B1419" t="s">
        <v>12591</v>
      </c>
      <c r="C1419" t="s">
        <v>8927</v>
      </c>
      <c r="D1419" t="str">
        <f>LEFT(amazon3[[#This Row],[category]],FIND("|",amazon3[[#This Row],[category]]&amp;"|")-1)</f>
        <v>Home&amp;Kitchen</v>
      </c>
      <c r="E1419" s="3">
        <v>390</v>
      </c>
      <c r="F1419" s="3">
        <v>799</v>
      </c>
      <c r="G1419" s="2">
        <v>0.51</v>
      </c>
      <c r="H1419">
        <v>3.8</v>
      </c>
      <c r="I1419" s="5">
        <v>287</v>
      </c>
      <c r="J1419" t="s">
        <v>12596</v>
      </c>
      <c r="K1419" s="1" t="s">
        <v>12599</v>
      </c>
      <c r="L1419" t="str">
        <f>IF(amazon3[[#This Row],[discount_percentage]]&gt;=0.7,"70%+",
IF(amazon3[[#This Row],[discount_percentage]]&gt;=0.5,"50%-69%",
IF(amazon3[[#This Row],[discount_percentage]]&gt;=0.3,"30%-49%",
IF(amazon3[[#This Row],[discount_percentage]]&gt;=0.1,"10%-29%","Below 10%"))))</f>
        <v>50%-69%</v>
      </c>
      <c r="M1419" s="9" t="str">
        <f>IF(amazon3[[#This Row],[rating]]&gt;=4.5,"Excellent",
IF(amazon3[[#This Row],[rating]]&gt;=4,"Good",
IF(amazon3[[#This Row],[rating]]&gt;=3,"Average","Low")))</f>
        <v>Average</v>
      </c>
      <c r="N1419" s="6">
        <f>amazon3[[#This Row],[actual_price]]-amazon3[[#This Row],[discounted_price]]</f>
        <v>409</v>
      </c>
    </row>
    <row r="1420" spans="1:14">
      <c r="A1420" t="s">
        <v>12600</v>
      </c>
      <c r="B1420" t="s">
        <v>12601</v>
      </c>
      <c r="C1420" t="s">
        <v>12602</v>
      </c>
      <c r="D1420" t="str">
        <f>LEFT(amazon3[[#This Row],[category]],FIND("|",amazon3[[#This Row],[category]]&amp;"|")-1)</f>
        <v>Home&amp;Kitchen</v>
      </c>
      <c r="E1420" s="3">
        <v>1999</v>
      </c>
      <c r="F1420" s="3">
        <v>2999</v>
      </c>
      <c r="G1420" s="2">
        <v>0.33</v>
      </c>
      <c r="H1420">
        <v>4.4000000000000004</v>
      </c>
      <c r="I1420" s="5">
        <v>388</v>
      </c>
      <c r="J1420" t="s">
        <v>12607</v>
      </c>
      <c r="K1420" s="1" t="s">
        <v>12610</v>
      </c>
      <c r="L1420" t="str">
        <f>IF(amazon3[[#This Row],[discount_percentage]]&gt;=0.7,"70%+",
IF(amazon3[[#This Row],[discount_percentage]]&gt;=0.5,"50%-69%",
IF(amazon3[[#This Row],[discount_percentage]]&gt;=0.3,"30%-49%",
IF(amazon3[[#This Row],[discount_percentage]]&gt;=0.1,"10%-29%","Below 10%"))))</f>
        <v>30%-49%</v>
      </c>
      <c r="M1420" s="9" t="str">
        <f>IF(amazon3[[#This Row],[rating]]&gt;=4.5,"Excellent",
IF(amazon3[[#This Row],[rating]]&gt;=4,"Good",
IF(amazon3[[#This Row],[rating]]&gt;=3,"Average","Low")))</f>
        <v>Good</v>
      </c>
      <c r="N1420" s="6">
        <f>amazon3[[#This Row],[actual_price]]-amazon3[[#This Row],[discounted_price]]</f>
        <v>1000</v>
      </c>
    </row>
    <row r="1421" spans="1:14">
      <c r="A1421" t="s">
        <v>12611</v>
      </c>
      <c r="B1421" t="s">
        <v>12612</v>
      </c>
      <c r="C1421" t="s">
        <v>9071</v>
      </c>
      <c r="D1421" t="str">
        <f>LEFT(amazon3[[#This Row],[category]],FIND("|",amazon3[[#This Row],[category]]&amp;"|")-1)</f>
        <v>Home&amp;Kitchen</v>
      </c>
      <c r="E1421" s="3">
        <v>1624</v>
      </c>
      <c r="F1421" s="3">
        <v>2495</v>
      </c>
      <c r="G1421" s="2">
        <v>0.35</v>
      </c>
      <c r="H1421">
        <v>4.0999999999999996</v>
      </c>
      <c r="I1421" s="5">
        <v>827</v>
      </c>
      <c r="J1421" t="s">
        <v>12617</v>
      </c>
      <c r="K1421" s="1" t="s">
        <v>12620</v>
      </c>
      <c r="L1421" t="str">
        <f>IF(amazon3[[#This Row],[discount_percentage]]&gt;=0.7,"70%+",
IF(amazon3[[#This Row],[discount_percentage]]&gt;=0.5,"50%-69%",
IF(amazon3[[#This Row],[discount_percentage]]&gt;=0.3,"30%-49%",
IF(amazon3[[#This Row],[discount_percentage]]&gt;=0.1,"10%-29%","Below 10%"))))</f>
        <v>30%-49%</v>
      </c>
      <c r="M1421" s="9" t="str">
        <f>IF(amazon3[[#This Row],[rating]]&gt;=4.5,"Excellent",
IF(amazon3[[#This Row],[rating]]&gt;=4,"Good",
IF(amazon3[[#This Row],[rating]]&gt;=3,"Average","Low")))</f>
        <v>Good</v>
      </c>
      <c r="N1421" s="6">
        <f>amazon3[[#This Row],[actual_price]]-amazon3[[#This Row],[discounted_price]]</f>
        <v>871</v>
      </c>
    </row>
    <row r="1422" spans="1:14">
      <c r="A1422" t="s">
        <v>12621</v>
      </c>
      <c r="B1422" t="s">
        <v>12622</v>
      </c>
      <c r="C1422" t="s">
        <v>12170</v>
      </c>
      <c r="D1422" t="str">
        <f>LEFT(amazon3[[#This Row],[category]],FIND("|",amazon3[[#This Row],[category]]&amp;"|")-1)</f>
        <v>Home&amp;Kitchen</v>
      </c>
      <c r="E1422" s="3">
        <v>184</v>
      </c>
      <c r="F1422" s="3">
        <v>450</v>
      </c>
      <c r="G1422" s="2">
        <v>0.59</v>
      </c>
      <c r="H1422">
        <v>4.2</v>
      </c>
      <c r="I1422" s="5">
        <v>4971</v>
      </c>
      <c r="J1422" t="s">
        <v>12627</v>
      </c>
      <c r="K1422" s="1" t="s">
        <v>12630</v>
      </c>
      <c r="L1422" t="str">
        <f>IF(amazon3[[#This Row],[discount_percentage]]&gt;=0.7,"70%+",
IF(amazon3[[#This Row],[discount_percentage]]&gt;=0.5,"50%-69%",
IF(amazon3[[#This Row],[discount_percentage]]&gt;=0.3,"30%-49%",
IF(amazon3[[#This Row],[discount_percentage]]&gt;=0.1,"10%-29%","Below 10%"))))</f>
        <v>50%-69%</v>
      </c>
      <c r="M1422" s="9" t="str">
        <f>IF(amazon3[[#This Row],[rating]]&gt;=4.5,"Excellent",
IF(amazon3[[#This Row],[rating]]&gt;=4,"Good",
IF(amazon3[[#This Row],[rating]]&gt;=3,"Average","Low")))</f>
        <v>Good</v>
      </c>
      <c r="N1422" s="6">
        <f>amazon3[[#This Row],[actual_price]]-amazon3[[#This Row],[discounted_price]]</f>
        <v>266</v>
      </c>
    </row>
    <row r="1423" spans="1:14">
      <c r="A1423" t="s">
        <v>12631</v>
      </c>
      <c r="B1423" t="s">
        <v>12632</v>
      </c>
      <c r="C1423" t="s">
        <v>8614</v>
      </c>
      <c r="D1423" t="str">
        <f>LEFT(amazon3[[#This Row],[category]],FIND("|",amazon3[[#This Row],[category]]&amp;"|")-1)</f>
        <v>Home&amp;Kitchen</v>
      </c>
      <c r="E1423" s="3">
        <v>445</v>
      </c>
      <c r="F1423" s="3">
        <v>999</v>
      </c>
      <c r="G1423" s="2">
        <v>0.55000000000000004</v>
      </c>
      <c r="H1423">
        <v>4.3</v>
      </c>
      <c r="I1423" s="5">
        <v>229</v>
      </c>
      <c r="J1423" t="s">
        <v>12637</v>
      </c>
      <c r="K1423" s="1" t="s">
        <v>12640</v>
      </c>
      <c r="L1423" t="str">
        <f>IF(amazon3[[#This Row],[discount_percentage]]&gt;=0.7,"70%+",
IF(amazon3[[#This Row],[discount_percentage]]&gt;=0.5,"50%-69%",
IF(amazon3[[#This Row],[discount_percentage]]&gt;=0.3,"30%-49%",
IF(amazon3[[#This Row],[discount_percentage]]&gt;=0.1,"10%-29%","Below 10%"))))</f>
        <v>50%-69%</v>
      </c>
      <c r="M1423" s="9" t="str">
        <f>IF(amazon3[[#This Row],[rating]]&gt;=4.5,"Excellent",
IF(amazon3[[#This Row],[rating]]&gt;=4,"Good",
IF(amazon3[[#This Row],[rating]]&gt;=3,"Average","Low")))</f>
        <v>Good</v>
      </c>
      <c r="N1423" s="6">
        <f>amazon3[[#This Row],[actual_price]]-amazon3[[#This Row],[discounted_price]]</f>
        <v>554</v>
      </c>
    </row>
    <row r="1424" spans="1:14">
      <c r="A1424" t="s">
        <v>12641</v>
      </c>
      <c r="B1424" t="s">
        <v>12642</v>
      </c>
      <c r="C1424" t="s">
        <v>12643</v>
      </c>
      <c r="D1424" t="str">
        <f>LEFT(amazon3[[#This Row],[category]],FIND("|",amazon3[[#This Row],[category]]&amp;"|")-1)</f>
        <v>Home&amp;Kitchen</v>
      </c>
      <c r="E1424" s="3">
        <v>699</v>
      </c>
      <c r="F1424" s="3">
        <v>1690</v>
      </c>
      <c r="G1424" s="2">
        <v>0.59</v>
      </c>
      <c r="H1424">
        <v>4.0999999999999996</v>
      </c>
      <c r="I1424" s="5">
        <v>3524</v>
      </c>
      <c r="J1424" t="s">
        <v>12648</v>
      </c>
      <c r="K1424" s="1" t="s">
        <v>12651</v>
      </c>
      <c r="L1424" t="str">
        <f>IF(amazon3[[#This Row],[discount_percentage]]&gt;=0.7,"70%+",
IF(amazon3[[#This Row],[discount_percentage]]&gt;=0.5,"50%-69%",
IF(amazon3[[#This Row],[discount_percentage]]&gt;=0.3,"30%-49%",
IF(amazon3[[#This Row],[discount_percentage]]&gt;=0.1,"10%-29%","Below 10%"))))</f>
        <v>50%-69%</v>
      </c>
      <c r="M1424" s="9" t="str">
        <f>IF(amazon3[[#This Row],[rating]]&gt;=4.5,"Excellent",
IF(amazon3[[#This Row],[rating]]&gt;=4,"Good",
IF(amazon3[[#This Row],[rating]]&gt;=3,"Average","Low")))</f>
        <v>Good</v>
      </c>
      <c r="N1424" s="6">
        <f>amazon3[[#This Row],[actual_price]]-amazon3[[#This Row],[discounted_price]]</f>
        <v>991</v>
      </c>
    </row>
    <row r="1425" spans="1:14">
      <c r="A1425" t="s">
        <v>12652</v>
      </c>
      <c r="B1425" t="s">
        <v>12653</v>
      </c>
      <c r="C1425" t="s">
        <v>8687</v>
      </c>
      <c r="D1425" t="str">
        <f>LEFT(amazon3[[#This Row],[category]],FIND("|",amazon3[[#This Row],[category]]&amp;"|")-1)</f>
        <v>Home&amp;Kitchen</v>
      </c>
      <c r="E1425" s="3">
        <v>1601</v>
      </c>
      <c r="F1425" s="3">
        <v>3890</v>
      </c>
      <c r="G1425" s="2">
        <v>0.59</v>
      </c>
      <c r="H1425">
        <v>4.2</v>
      </c>
      <c r="I1425" s="5">
        <v>156</v>
      </c>
      <c r="J1425" t="s">
        <v>12658</v>
      </c>
      <c r="K1425" s="1" t="s">
        <v>12661</v>
      </c>
      <c r="L1425" t="str">
        <f>IF(amazon3[[#This Row],[discount_percentage]]&gt;=0.7,"70%+",
IF(amazon3[[#This Row],[discount_percentage]]&gt;=0.5,"50%-69%",
IF(amazon3[[#This Row],[discount_percentage]]&gt;=0.3,"30%-49%",
IF(amazon3[[#This Row],[discount_percentage]]&gt;=0.1,"10%-29%","Below 10%"))))</f>
        <v>50%-69%</v>
      </c>
      <c r="M1425" s="9" t="str">
        <f>IF(amazon3[[#This Row],[rating]]&gt;=4.5,"Excellent",
IF(amazon3[[#This Row],[rating]]&gt;=4,"Good",
IF(amazon3[[#This Row],[rating]]&gt;=3,"Average","Low")))</f>
        <v>Good</v>
      </c>
      <c r="N1425" s="6">
        <f>amazon3[[#This Row],[actual_price]]-amazon3[[#This Row],[discounted_price]]</f>
        <v>2289</v>
      </c>
    </row>
    <row r="1426" spans="1:14">
      <c r="A1426" t="s">
        <v>12662</v>
      </c>
      <c r="B1426" t="s">
        <v>12663</v>
      </c>
      <c r="C1426" t="s">
        <v>9675</v>
      </c>
      <c r="D1426" t="str">
        <f>LEFT(amazon3[[#This Row],[category]],FIND("|",amazon3[[#This Row],[category]]&amp;"|")-1)</f>
        <v>Home&amp;Kitchen</v>
      </c>
      <c r="E1426" s="3">
        <v>231</v>
      </c>
      <c r="F1426" s="3">
        <v>260</v>
      </c>
      <c r="G1426" s="2">
        <v>0.11</v>
      </c>
      <c r="H1426">
        <v>4.0999999999999996</v>
      </c>
      <c r="I1426" s="5">
        <v>490</v>
      </c>
      <c r="J1426" t="s">
        <v>12668</v>
      </c>
      <c r="K1426" s="1" t="s">
        <v>12671</v>
      </c>
      <c r="L1426" t="str">
        <f>IF(amazon3[[#This Row],[discount_percentage]]&gt;=0.7,"70%+",
IF(amazon3[[#This Row],[discount_percentage]]&gt;=0.5,"50%-69%",
IF(amazon3[[#This Row],[discount_percentage]]&gt;=0.3,"30%-49%",
IF(amazon3[[#This Row],[discount_percentage]]&gt;=0.1,"10%-29%","Below 10%"))))</f>
        <v>10%-29%</v>
      </c>
      <c r="M1426" s="9" t="str">
        <f>IF(amazon3[[#This Row],[rating]]&gt;=4.5,"Excellent",
IF(amazon3[[#This Row],[rating]]&gt;=4,"Good",
IF(amazon3[[#This Row],[rating]]&gt;=3,"Average","Low")))</f>
        <v>Good</v>
      </c>
      <c r="N1426" s="6">
        <f>amazon3[[#This Row],[actual_price]]-amazon3[[#This Row],[discounted_price]]</f>
        <v>29</v>
      </c>
    </row>
    <row r="1427" spans="1:14">
      <c r="A1427" t="s">
        <v>12672</v>
      </c>
      <c r="B1427" t="s">
        <v>12673</v>
      </c>
      <c r="C1427" t="s">
        <v>8614</v>
      </c>
      <c r="D1427" t="str">
        <f>LEFT(amazon3[[#This Row],[category]],FIND("|",amazon3[[#This Row],[category]]&amp;"|")-1)</f>
        <v>Home&amp;Kitchen</v>
      </c>
      <c r="E1427" s="3">
        <v>369</v>
      </c>
      <c r="F1427" s="3">
        <v>599</v>
      </c>
      <c r="G1427" s="2">
        <v>0.38</v>
      </c>
      <c r="H1427">
        <v>3.9</v>
      </c>
      <c r="I1427" s="5">
        <v>82</v>
      </c>
      <c r="J1427" t="s">
        <v>12678</v>
      </c>
      <c r="K1427" s="1" t="s">
        <v>12681</v>
      </c>
      <c r="L1427" t="str">
        <f>IF(amazon3[[#This Row],[discount_percentage]]&gt;=0.7,"70%+",
IF(amazon3[[#This Row],[discount_percentage]]&gt;=0.5,"50%-69%",
IF(amazon3[[#This Row],[discount_percentage]]&gt;=0.3,"30%-49%",
IF(amazon3[[#This Row],[discount_percentage]]&gt;=0.1,"10%-29%","Below 10%"))))</f>
        <v>30%-49%</v>
      </c>
      <c r="M1427" s="9" t="str">
        <f>IF(amazon3[[#This Row],[rating]]&gt;=4.5,"Excellent",
IF(amazon3[[#This Row],[rating]]&gt;=4,"Good",
IF(amazon3[[#This Row],[rating]]&gt;=3,"Average","Low")))</f>
        <v>Average</v>
      </c>
      <c r="N1427" s="6">
        <f>amazon3[[#This Row],[actual_price]]-amazon3[[#This Row],[discounted_price]]</f>
        <v>230</v>
      </c>
    </row>
    <row r="1428" spans="1:14">
      <c r="A1428" t="s">
        <v>12682</v>
      </c>
      <c r="B1428" t="s">
        <v>12683</v>
      </c>
      <c r="C1428" t="s">
        <v>8581</v>
      </c>
      <c r="D1428" t="str">
        <f>LEFT(amazon3[[#This Row],[category]],FIND("|",amazon3[[#This Row],[category]]&amp;"|")-1)</f>
        <v>Home&amp;Kitchen</v>
      </c>
      <c r="E1428" s="3">
        <v>809</v>
      </c>
      <c r="F1428" s="3">
        <v>1950</v>
      </c>
      <c r="G1428" s="2">
        <v>0.59</v>
      </c>
      <c r="H1428">
        <v>3.9</v>
      </c>
      <c r="I1428" s="5">
        <v>710</v>
      </c>
      <c r="J1428" t="s">
        <v>12688</v>
      </c>
      <c r="K1428" s="1" t="s">
        <v>12691</v>
      </c>
      <c r="L1428" t="str">
        <f>IF(amazon3[[#This Row],[discount_percentage]]&gt;=0.7,"70%+",
IF(amazon3[[#This Row],[discount_percentage]]&gt;=0.5,"50%-69%",
IF(amazon3[[#This Row],[discount_percentage]]&gt;=0.3,"30%-49%",
IF(amazon3[[#This Row],[discount_percentage]]&gt;=0.1,"10%-29%","Below 10%"))))</f>
        <v>50%-69%</v>
      </c>
      <c r="M1428" s="9" t="str">
        <f>IF(amazon3[[#This Row],[rating]]&gt;=4.5,"Excellent",
IF(amazon3[[#This Row],[rating]]&gt;=4,"Good",
IF(amazon3[[#This Row],[rating]]&gt;=3,"Average","Low")))</f>
        <v>Average</v>
      </c>
      <c r="N1428" s="6">
        <f>amazon3[[#This Row],[actual_price]]-amazon3[[#This Row],[discounted_price]]</f>
        <v>1141</v>
      </c>
    </row>
    <row r="1429" spans="1:14">
      <c r="A1429" t="s">
        <v>12692</v>
      </c>
      <c r="B1429" t="s">
        <v>12693</v>
      </c>
      <c r="C1429" t="s">
        <v>8750</v>
      </c>
      <c r="D1429" t="str">
        <f>LEFT(amazon3[[#This Row],[category]],FIND("|",amazon3[[#This Row],[category]]&amp;"|")-1)</f>
        <v>Home&amp;Kitchen</v>
      </c>
      <c r="E1429" s="3">
        <v>1199</v>
      </c>
      <c r="F1429" s="3">
        <v>2990</v>
      </c>
      <c r="G1429" s="2">
        <v>0.6</v>
      </c>
      <c r="H1429">
        <v>3.8</v>
      </c>
      <c r="I1429" s="5">
        <v>133</v>
      </c>
      <c r="J1429" t="s">
        <v>12698</v>
      </c>
      <c r="K1429" s="1" t="s">
        <v>12701</v>
      </c>
      <c r="L1429" t="str">
        <f>IF(amazon3[[#This Row],[discount_percentage]]&gt;=0.7,"70%+",
IF(amazon3[[#This Row],[discount_percentage]]&gt;=0.5,"50%-69%",
IF(amazon3[[#This Row],[discount_percentage]]&gt;=0.3,"30%-49%",
IF(amazon3[[#This Row],[discount_percentage]]&gt;=0.1,"10%-29%","Below 10%"))))</f>
        <v>50%-69%</v>
      </c>
      <c r="M1429" s="9" t="str">
        <f>IF(amazon3[[#This Row],[rating]]&gt;=4.5,"Excellent",
IF(amazon3[[#This Row],[rating]]&gt;=4,"Good",
IF(amazon3[[#This Row],[rating]]&gt;=3,"Average","Low")))</f>
        <v>Average</v>
      </c>
      <c r="N1429" s="6">
        <f>amazon3[[#This Row],[actual_price]]-amazon3[[#This Row],[discounted_price]]</f>
        <v>1791</v>
      </c>
    </row>
    <row r="1430" spans="1:14">
      <c r="A1430" t="s">
        <v>12702</v>
      </c>
      <c r="B1430" t="s">
        <v>12703</v>
      </c>
      <c r="C1430" t="s">
        <v>8750</v>
      </c>
      <c r="D1430" t="str">
        <f>LEFT(amazon3[[#This Row],[category]],FIND("|",amazon3[[#This Row],[category]]&amp;"|")-1)</f>
        <v>Home&amp;Kitchen</v>
      </c>
      <c r="E1430" s="3">
        <v>6120</v>
      </c>
      <c r="F1430" s="3">
        <v>8073</v>
      </c>
      <c r="G1430" s="2">
        <v>0.24</v>
      </c>
      <c r="H1430">
        <v>4.5999999999999996</v>
      </c>
      <c r="I1430" s="5">
        <v>2751</v>
      </c>
      <c r="J1430" t="s">
        <v>12708</v>
      </c>
      <c r="K1430" s="1" t="s">
        <v>12711</v>
      </c>
      <c r="L1430" t="str">
        <f>IF(amazon3[[#This Row],[discount_percentage]]&gt;=0.7,"70%+",
IF(amazon3[[#This Row],[discount_percentage]]&gt;=0.5,"50%-69%",
IF(amazon3[[#This Row],[discount_percentage]]&gt;=0.3,"30%-49%",
IF(amazon3[[#This Row],[discount_percentage]]&gt;=0.1,"10%-29%","Below 10%"))))</f>
        <v>10%-29%</v>
      </c>
      <c r="M1430" s="9" t="str">
        <f>IF(amazon3[[#This Row],[rating]]&gt;=4.5,"Excellent",
IF(amazon3[[#This Row],[rating]]&gt;=4,"Good",
IF(amazon3[[#This Row],[rating]]&gt;=3,"Average","Low")))</f>
        <v>Excellent</v>
      </c>
      <c r="N1430" s="6">
        <f>amazon3[[#This Row],[actual_price]]-amazon3[[#This Row],[discounted_price]]</f>
        <v>1953</v>
      </c>
    </row>
    <row r="1431" spans="1:14">
      <c r="A1431" t="s">
        <v>12712</v>
      </c>
      <c r="B1431" t="s">
        <v>12713</v>
      </c>
      <c r="C1431" t="s">
        <v>8938</v>
      </c>
      <c r="D1431" t="str">
        <f>LEFT(amazon3[[#This Row],[category]],FIND("|",amazon3[[#This Row],[category]]&amp;"|")-1)</f>
        <v>Home&amp;Kitchen</v>
      </c>
      <c r="E1431" s="3">
        <v>1799</v>
      </c>
      <c r="F1431" s="3">
        <v>2599</v>
      </c>
      <c r="G1431" s="2">
        <v>0.31</v>
      </c>
      <c r="H1431">
        <v>3.6</v>
      </c>
      <c r="I1431" s="5">
        <v>771</v>
      </c>
      <c r="J1431" t="s">
        <v>12718</v>
      </c>
      <c r="K1431" s="1" t="s">
        <v>12721</v>
      </c>
      <c r="L1431" t="str">
        <f>IF(amazon3[[#This Row],[discount_percentage]]&gt;=0.7,"70%+",
IF(amazon3[[#This Row],[discount_percentage]]&gt;=0.5,"50%-69%",
IF(amazon3[[#This Row],[discount_percentage]]&gt;=0.3,"30%-49%",
IF(amazon3[[#This Row],[discount_percentage]]&gt;=0.1,"10%-29%","Below 10%"))))</f>
        <v>30%-49%</v>
      </c>
      <c r="M1431" s="9" t="str">
        <f>IF(amazon3[[#This Row],[rating]]&gt;=4.5,"Excellent",
IF(amazon3[[#This Row],[rating]]&gt;=4,"Good",
IF(amazon3[[#This Row],[rating]]&gt;=3,"Average","Low")))</f>
        <v>Average</v>
      </c>
      <c r="N1431" s="6">
        <f>amazon3[[#This Row],[actual_price]]-amazon3[[#This Row],[discounted_price]]</f>
        <v>800</v>
      </c>
    </row>
    <row r="1432" spans="1:14">
      <c r="A1432" t="s">
        <v>12722</v>
      </c>
      <c r="B1432" t="s">
        <v>12723</v>
      </c>
      <c r="C1432" t="s">
        <v>11474</v>
      </c>
      <c r="D1432" t="str">
        <f>LEFT(amazon3[[#This Row],[category]],FIND("|",amazon3[[#This Row],[category]]&amp;"|")-1)</f>
        <v>Home&amp;Kitchen</v>
      </c>
      <c r="E1432" s="3">
        <v>18999</v>
      </c>
      <c r="F1432" s="3">
        <v>29999</v>
      </c>
      <c r="G1432" s="2">
        <v>0.37</v>
      </c>
      <c r="H1432">
        <v>4.0999999999999996</v>
      </c>
      <c r="I1432" s="5">
        <v>2536</v>
      </c>
      <c r="J1432" t="s">
        <v>12728</v>
      </c>
      <c r="K1432" s="1" t="s">
        <v>12731</v>
      </c>
      <c r="L1432" t="str">
        <f>IF(amazon3[[#This Row],[discount_percentage]]&gt;=0.7,"70%+",
IF(amazon3[[#This Row],[discount_percentage]]&gt;=0.5,"50%-69%",
IF(amazon3[[#This Row],[discount_percentage]]&gt;=0.3,"30%-49%",
IF(amazon3[[#This Row],[discount_percentage]]&gt;=0.1,"10%-29%","Below 10%"))))</f>
        <v>30%-49%</v>
      </c>
      <c r="M1432" s="9" t="str">
        <f>IF(amazon3[[#This Row],[rating]]&gt;=4.5,"Excellent",
IF(amazon3[[#This Row],[rating]]&gt;=4,"Good",
IF(amazon3[[#This Row],[rating]]&gt;=3,"Average","Low")))</f>
        <v>Good</v>
      </c>
      <c r="N1432" s="6">
        <f>amazon3[[#This Row],[actual_price]]-amazon3[[#This Row],[discounted_price]]</f>
        <v>11000</v>
      </c>
    </row>
    <row r="1433" spans="1:14">
      <c r="A1433" t="s">
        <v>12732</v>
      </c>
      <c r="B1433" t="s">
        <v>12733</v>
      </c>
      <c r="C1433" t="s">
        <v>9633</v>
      </c>
      <c r="D1433" t="str">
        <f>LEFT(amazon3[[#This Row],[category]],FIND("|",amazon3[[#This Row],[category]]&amp;"|")-1)</f>
        <v>Home&amp;Kitchen</v>
      </c>
      <c r="E1433" s="3">
        <v>1999</v>
      </c>
      <c r="F1433" s="3">
        <v>2360</v>
      </c>
      <c r="G1433" s="2">
        <v>0.15</v>
      </c>
      <c r="H1433">
        <v>4.2</v>
      </c>
      <c r="I1433" s="5">
        <v>7801</v>
      </c>
      <c r="J1433" t="s">
        <v>12738</v>
      </c>
      <c r="K1433" s="1" t="s">
        <v>12741</v>
      </c>
      <c r="L1433" t="str">
        <f>IF(amazon3[[#This Row],[discount_percentage]]&gt;=0.7,"70%+",
IF(amazon3[[#This Row],[discount_percentage]]&gt;=0.5,"50%-69%",
IF(amazon3[[#This Row],[discount_percentage]]&gt;=0.3,"30%-49%",
IF(amazon3[[#This Row],[discount_percentage]]&gt;=0.1,"10%-29%","Below 10%"))))</f>
        <v>10%-29%</v>
      </c>
      <c r="M1433" s="9" t="str">
        <f>IF(amazon3[[#This Row],[rating]]&gt;=4.5,"Excellent",
IF(amazon3[[#This Row],[rating]]&gt;=4,"Good",
IF(amazon3[[#This Row],[rating]]&gt;=3,"Average","Low")))</f>
        <v>Good</v>
      </c>
      <c r="N1433" s="6">
        <f>amazon3[[#This Row],[actual_price]]-amazon3[[#This Row],[discounted_price]]</f>
        <v>361</v>
      </c>
    </row>
    <row r="1434" spans="1:14">
      <c r="A1434" t="s">
        <v>12742</v>
      </c>
      <c r="B1434" t="s">
        <v>12743</v>
      </c>
      <c r="C1434" t="s">
        <v>12744</v>
      </c>
      <c r="D1434" t="str">
        <f>LEFT(amazon3[[#This Row],[category]],FIND("|",amazon3[[#This Row],[category]]&amp;"|")-1)</f>
        <v>Home&amp;Kitchen</v>
      </c>
      <c r="E1434" s="3">
        <v>5999</v>
      </c>
      <c r="F1434" s="3">
        <v>11495</v>
      </c>
      <c r="G1434" s="2">
        <v>0.48</v>
      </c>
      <c r="H1434">
        <v>4.3</v>
      </c>
      <c r="I1434" s="5">
        <v>534</v>
      </c>
      <c r="J1434" t="s">
        <v>12749</v>
      </c>
      <c r="K1434" s="1" t="s">
        <v>12752</v>
      </c>
      <c r="L1434" t="str">
        <f>IF(amazon3[[#This Row],[discount_percentage]]&gt;=0.7,"70%+",
IF(amazon3[[#This Row],[discount_percentage]]&gt;=0.5,"50%-69%",
IF(amazon3[[#This Row],[discount_percentage]]&gt;=0.3,"30%-49%",
IF(amazon3[[#This Row],[discount_percentage]]&gt;=0.1,"10%-29%","Below 10%"))))</f>
        <v>30%-49%</v>
      </c>
      <c r="M1434" s="9" t="str">
        <f>IF(amazon3[[#This Row],[rating]]&gt;=4.5,"Excellent",
IF(amazon3[[#This Row],[rating]]&gt;=4,"Good",
IF(amazon3[[#This Row],[rating]]&gt;=3,"Average","Low")))</f>
        <v>Good</v>
      </c>
      <c r="N1434" s="6">
        <f>amazon3[[#This Row],[actual_price]]-amazon3[[#This Row],[discounted_price]]</f>
        <v>5496</v>
      </c>
    </row>
    <row r="1435" spans="1:14">
      <c r="A1435" t="s">
        <v>12753</v>
      </c>
      <c r="B1435" t="s">
        <v>12754</v>
      </c>
      <c r="C1435" t="s">
        <v>9336</v>
      </c>
      <c r="D1435" t="str">
        <f>LEFT(amazon3[[#This Row],[category]],FIND("|",amazon3[[#This Row],[category]]&amp;"|")-1)</f>
        <v>Home&amp;Kitchen</v>
      </c>
      <c r="E1435" s="3">
        <v>2599</v>
      </c>
      <c r="F1435" s="3">
        <v>4780</v>
      </c>
      <c r="G1435" s="2">
        <v>0.46</v>
      </c>
      <c r="H1435">
        <v>3.9</v>
      </c>
      <c r="I1435" s="5">
        <v>898</v>
      </c>
      <c r="J1435" t="s">
        <v>12759</v>
      </c>
      <c r="K1435" s="1" t="s">
        <v>12762</v>
      </c>
      <c r="L1435" t="str">
        <f>IF(amazon3[[#This Row],[discount_percentage]]&gt;=0.7,"70%+",
IF(amazon3[[#This Row],[discount_percentage]]&gt;=0.5,"50%-69%",
IF(amazon3[[#This Row],[discount_percentage]]&gt;=0.3,"30%-49%",
IF(amazon3[[#This Row],[discount_percentage]]&gt;=0.1,"10%-29%","Below 10%"))))</f>
        <v>30%-49%</v>
      </c>
      <c r="M1435" s="9" t="str">
        <f>IF(amazon3[[#This Row],[rating]]&gt;=4.5,"Excellent",
IF(amazon3[[#This Row],[rating]]&gt;=4,"Good",
IF(amazon3[[#This Row],[rating]]&gt;=3,"Average","Low")))</f>
        <v>Average</v>
      </c>
      <c r="N1435" s="6">
        <f>amazon3[[#This Row],[actual_price]]-amazon3[[#This Row],[discounted_price]]</f>
        <v>2181</v>
      </c>
    </row>
    <row r="1436" spans="1:14">
      <c r="A1436" t="s">
        <v>12763</v>
      </c>
      <c r="B1436" t="s">
        <v>12764</v>
      </c>
      <c r="C1436" t="s">
        <v>12038</v>
      </c>
      <c r="D1436" t="str">
        <f>LEFT(amazon3[[#This Row],[category]],FIND("|",amazon3[[#This Row],[category]]&amp;"|")-1)</f>
        <v>Home&amp;Kitchen</v>
      </c>
      <c r="E1436" s="3">
        <v>1199</v>
      </c>
      <c r="F1436" s="3">
        <v>2400</v>
      </c>
      <c r="G1436" s="2">
        <v>0.5</v>
      </c>
      <c r="H1436">
        <v>3.9</v>
      </c>
      <c r="I1436" s="5">
        <v>1202</v>
      </c>
      <c r="J1436" t="s">
        <v>12769</v>
      </c>
      <c r="K1436" s="1" t="s">
        <v>12772</v>
      </c>
      <c r="L1436" t="str">
        <f>IF(amazon3[[#This Row],[discount_percentage]]&gt;=0.7,"70%+",
IF(amazon3[[#This Row],[discount_percentage]]&gt;=0.5,"50%-69%",
IF(amazon3[[#This Row],[discount_percentage]]&gt;=0.3,"30%-49%",
IF(amazon3[[#This Row],[discount_percentage]]&gt;=0.1,"10%-29%","Below 10%"))))</f>
        <v>50%-69%</v>
      </c>
      <c r="M1436" s="9" t="str">
        <f>IF(amazon3[[#This Row],[rating]]&gt;=4.5,"Excellent",
IF(amazon3[[#This Row],[rating]]&gt;=4,"Good",
IF(amazon3[[#This Row],[rating]]&gt;=3,"Average","Low")))</f>
        <v>Average</v>
      </c>
      <c r="N1436" s="6">
        <f>amazon3[[#This Row],[actual_price]]-amazon3[[#This Row],[discounted_price]]</f>
        <v>1201</v>
      </c>
    </row>
    <row r="1437" spans="1:14">
      <c r="A1437" t="s">
        <v>12773</v>
      </c>
      <c r="B1437" t="s">
        <v>12774</v>
      </c>
      <c r="C1437" t="s">
        <v>8927</v>
      </c>
      <c r="D1437" t="str">
        <f>LEFT(amazon3[[#This Row],[category]],FIND("|",amazon3[[#This Row],[category]]&amp;"|")-1)</f>
        <v>Home&amp;Kitchen</v>
      </c>
      <c r="E1437" s="3">
        <v>219</v>
      </c>
      <c r="F1437" s="3">
        <v>249</v>
      </c>
      <c r="G1437" s="2">
        <v>0.12</v>
      </c>
      <c r="H1437">
        <v>4</v>
      </c>
      <c r="I1437" s="5">
        <v>1108</v>
      </c>
      <c r="J1437" t="s">
        <v>12779</v>
      </c>
      <c r="K1437" s="1" t="s">
        <v>12782</v>
      </c>
      <c r="L1437" t="str">
        <f>IF(amazon3[[#This Row],[discount_percentage]]&gt;=0.7,"70%+",
IF(amazon3[[#This Row],[discount_percentage]]&gt;=0.5,"50%-69%",
IF(amazon3[[#This Row],[discount_percentage]]&gt;=0.3,"30%-49%",
IF(amazon3[[#This Row],[discount_percentage]]&gt;=0.1,"10%-29%","Below 10%"))))</f>
        <v>10%-29%</v>
      </c>
      <c r="M1437" s="9" t="str">
        <f>IF(amazon3[[#This Row],[rating]]&gt;=4.5,"Excellent",
IF(amazon3[[#This Row],[rating]]&gt;=4,"Good",
IF(amazon3[[#This Row],[rating]]&gt;=3,"Average","Low")))</f>
        <v>Good</v>
      </c>
      <c r="N1437" s="6">
        <f>amazon3[[#This Row],[actual_price]]-amazon3[[#This Row],[discounted_price]]</f>
        <v>30</v>
      </c>
    </row>
    <row r="1438" spans="1:14">
      <c r="A1438" t="s">
        <v>12783</v>
      </c>
      <c r="B1438" t="s">
        <v>12784</v>
      </c>
      <c r="C1438" t="s">
        <v>8603</v>
      </c>
      <c r="D1438" t="str">
        <f>LEFT(amazon3[[#This Row],[category]],FIND("|",amazon3[[#This Row],[category]]&amp;"|")-1)</f>
        <v>Home&amp;Kitchen</v>
      </c>
      <c r="E1438" s="3">
        <v>799</v>
      </c>
      <c r="F1438" s="3">
        <v>1199</v>
      </c>
      <c r="G1438" s="2">
        <v>0.33</v>
      </c>
      <c r="H1438">
        <v>4.4000000000000004</v>
      </c>
      <c r="I1438" s="5">
        <v>17</v>
      </c>
      <c r="J1438" t="s">
        <v>12788</v>
      </c>
      <c r="K1438" s="1" t="s">
        <v>12790</v>
      </c>
      <c r="L1438" t="str">
        <f>IF(amazon3[[#This Row],[discount_percentage]]&gt;=0.7,"70%+",
IF(amazon3[[#This Row],[discount_percentage]]&gt;=0.5,"50%-69%",
IF(amazon3[[#This Row],[discount_percentage]]&gt;=0.3,"30%-49%",
IF(amazon3[[#This Row],[discount_percentage]]&gt;=0.1,"10%-29%","Below 10%"))))</f>
        <v>30%-49%</v>
      </c>
      <c r="M1438" s="9" t="str">
        <f>IF(amazon3[[#This Row],[rating]]&gt;=4.5,"Excellent",
IF(amazon3[[#This Row],[rating]]&gt;=4,"Good",
IF(amazon3[[#This Row],[rating]]&gt;=3,"Average","Low")))</f>
        <v>Good</v>
      </c>
      <c r="N1438" s="6">
        <f>amazon3[[#This Row],[actual_price]]-amazon3[[#This Row],[discounted_price]]</f>
        <v>400</v>
      </c>
    </row>
    <row r="1439" spans="1:14">
      <c r="A1439" t="s">
        <v>12791</v>
      </c>
      <c r="B1439" t="s">
        <v>12792</v>
      </c>
      <c r="C1439" t="s">
        <v>9989</v>
      </c>
      <c r="D1439" t="str">
        <f>LEFT(amazon3[[#This Row],[category]],FIND("|",amazon3[[#This Row],[category]]&amp;"|")-1)</f>
        <v>Home&amp;Kitchen</v>
      </c>
      <c r="E1439" s="3">
        <v>6199</v>
      </c>
      <c r="F1439" s="3">
        <v>10999</v>
      </c>
      <c r="G1439" s="2">
        <v>0.44</v>
      </c>
      <c r="H1439">
        <v>4.2</v>
      </c>
      <c r="I1439" s="5">
        <v>10429</v>
      </c>
      <c r="J1439" t="s">
        <v>12797</v>
      </c>
      <c r="K1439" s="1" t="s">
        <v>12800</v>
      </c>
      <c r="L1439" t="str">
        <f>IF(amazon3[[#This Row],[discount_percentage]]&gt;=0.7,"70%+",
IF(amazon3[[#This Row],[discount_percentage]]&gt;=0.5,"50%-69%",
IF(amazon3[[#This Row],[discount_percentage]]&gt;=0.3,"30%-49%",
IF(amazon3[[#This Row],[discount_percentage]]&gt;=0.1,"10%-29%","Below 10%"))))</f>
        <v>30%-49%</v>
      </c>
      <c r="M1439" s="9" t="str">
        <f>IF(amazon3[[#This Row],[rating]]&gt;=4.5,"Excellent",
IF(amazon3[[#This Row],[rating]]&gt;=4,"Good",
IF(amazon3[[#This Row],[rating]]&gt;=3,"Average","Low")))</f>
        <v>Good</v>
      </c>
      <c r="N1439" s="6">
        <f>amazon3[[#This Row],[actual_price]]-amazon3[[#This Row],[discounted_price]]</f>
        <v>4800</v>
      </c>
    </row>
    <row r="1440" spans="1:14">
      <c r="A1440" t="s">
        <v>12801</v>
      </c>
      <c r="B1440" t="s">
        <v>12802</v>
      </c>
      <c r="C1440" t="s">
        <v>8916</v>
      </c>
      <c r="D1440" t="str">
        <f>LEFT(amazon3[[#This Row],[category]],FIND("|",amazon3[[#This Row],[category]]&amp;"|")-1)</f>
        <v>Home&amp;Kitchen</v>
      </c>
      <c r="E1440" s="3">
        <v>6790</v>
      </c>
      <c r="F1440" s="3">
        <v>10995</v>
      </c>
      <c r="G1440" s="2">
        <v>0.38</v>
      </c>
      <c r="H1440">
        <v>4.5</v>
      </c>
      <c r="I1440" s="5">
        <v>3192</v>
      </c>
      <c r="J1440" t="s">
        <v>12807</v>
      </c>
      <c r="K1440" s="1" t="s">
        <v>12810</v>
      </c>
      <c r="L1440" t="str">
        <f>IF(amazon3[[#This Row],[discount_percentage]]&gt;=0.7,"70%+",
IF(amazon3[[#This Row],[discount_percentage]]&gt;=0.5,"50%-69%",
IF(amazon3[[#This Row],[discount_percentage]]&gt;=0.3,"30%-49%",
IF(amazon3[[#This Row],[discount_percentage]]&gt;=0.1,"10%-29%","Below 10%"))))</f>
        <v>30%-49%</v>
      </c>
      <c r="M1440" s="9" t="str">
        <f>IF(amazon3[[#This Row],[rating]]&gt;=4.5,"Excellent",
IF(amazon3[[#This Row],[rating]]&gt;=4,"Good",
IF(amazon3[[#This Row],[rating]]&gt;=3,"Average","Low")))</f>
        <v>Excellent</v>
      </c>
      <c r="N1440" s="6">
        <f>amazon3[[#This Row],[actual_price]]-amazon3[[#This Row],[discounted_price]]</f>
        <v>4205</v>
      </c>
    </row>
    <row r="1441" spans="1:14">
      <c r="A1441" t="s">
        <v>12811</v>
      </c>
      <c r="B1441" t="s">
        <v>12812</v>
      </c>
      <c r="C1441" t="s">
        <v>12813</v>
      </c>
      <c r="D1441" t="str">
        <f>LEFT(amazon3[[#This Row],[category]],FIND("|",amazon3[[#This Row],[category]]&amp;"|")-1)</f>
        <v>Home&amp;Kitchen</v>
      </c>
      <c r="E1441" s="3">
        <v>1982.84</v>
      </c>
      <c r="F1441" s="3">
        <v>3300</v>
      </c>
      <c r="G1441" s="2">
        <v>0.4</v>
      </c>
      <c r="H1441">
        <v>4.0999999999999996</v>
      </c>
      <c r="I1441" s="5">
        <v>5873</v>
      </c>
      <c r="J1441" t="s">
        <v>12818</v>
      </c>
      <c r="K1441" s="1" t="s">
        <v>12821</v>
      </c>
      <c r="L1441" t="str">
        <f>IF(amazon3[[#This Row],[discount_percentage]]&gt;=0.7,"70%+",
IF(amazon3[[#This Row],[discount_percentage]]&gt;=0.5,"50%-69%",
IF(amazon3[[#This Row],[discount_percentage]]&gt;=0.3,"30%-49%",
IF(amazon3[[#This Row],[discount_percentage]]&gt;=0.1,"10%-29%","Below 10%"))))</f>
        <v>30%-49%</v>
      </c>
      <c r="M1441" s="9" t="str">
        <f>IF(amazon3[[#This Row],[rating]]&gt;=4.5,"Excellent",
IF(amazon3[[#This Row],[rating]]&gt;=4,"Good",
IF(amazon3[[#This Row],[rating]]&gt;=3,"Average","Low")))</f>
        <v>Good</v>
      </c>
      <c r="N1441" s="6">
        <f>amazon3[[#This Row],[actual_price]]-amazon3[[#This Row],[discounted_price]]</f>
        <v>1317.16</v>
      </c>
    </row>
    <row r="1442" spans="1:14">
      <c r="A1442" t="s">
        <v>12822</v>
      </c>
      <c r="B1442" t="s">
        <v>12823</v>
      </c>
      <c r="C1442" t="s">
        <v>9675</v>
      </c>
      <c r="D1442" t="str">
        <f>LEFT(amazon3[[#This Row],[category]],FIND("|",amazon3[[#This Row],[category]]&amp;"|")-1)</f>
        <v>Home&amp;Kitchen</v>
      </c>
      <c r="E1442" s="3">
        <v>199</v>
      </c>
      <c r="F1442" s="3">
        <v>400</v>
      </c>
      <c r="G1442" s="2">
        <v>0.5</v>
      </c>
      <c r="H1442">
        <v>4.0999999999999996</v>
      </c>
      <c r="I1442" s="5">
        <v>1379</v>
      </c>
      <c r="J1442" t="s">
        <v>12828</v>
      </c>
      <c r="K1442" s="1" t="s">
        <v>12831</v>
      </c>
      <c r="L1442" t="str">
        <f>IF(amazon3[[#This Row],[discount_percentage]]&gt;=0.7,"70%+",
IF(amazon3[[#This Row],[discount_percentage]]&gt;=0.5,"50%-69%",
IF(amazon3[[#This Row],[discount_percentage]]&gt;=0.3,"30%-49%",
IF(amazon3[[#This Row],[discount_percentage]]&gt;=0.1,"10%-29%","Below 10%"))))</f>
        <v>50%-69%</v>
      </c>
      <c r="M1442" s="9" t="str">
        <f>IF(amazon3[[#This Row],[rating]]&gt;=4.5,"Excellent",
IF(amazon3[[#This Row],[rating]]&gt;=4,"Good",
IF(amazon3[[#This Row],[rating]]&gt;=3,"Average","Low")))</f>
        <v>Good</v>
      </c>
      <c r="N1442" s="6">
        <f>amazon3[[#This Row],[actual_price]]-amazon3[[#This Row],[discounted_price]]</f>
        <v>201</v>
      </c>
    </row>
    <row r="1443" spans="1:14">
      <c r="A1443" t="s">
        <v>12832</v>
      </c>
      <c r="B1443" t="s">
        <v>12833</v>
      </c>
      <c r="C1443" t="s">
        <v>8581</v>
      </c>
      <c r="D1443" t="str">
        <f>LEFT(amazon3[[#This Row],[category]],FIND("|",amazon3[[#This Row],[category]]&amp;"|")-1)</f>
        <v>Home&amp;Kitchen</v>
      </c>
      <c r="E1443" s="3">
        <v>1180</v>
      </c>
      <c r="F1443" s="3">
        <v>1440</v>
      </c>
      <c r="G1443" s="2">
        <v>0.18</v>
      </c>
      <c r="H1443">
        <v>4.2</v>
      </c>
      <c r="I1443" s="5">
        <v>1527</v>
      </c>
      <c r="J1443" t="s">
        <v>12838</v>
      </c>
      <c r="K1443" s="1" t="s">
        <v>12841</v>
      </c>
      <c r="L1443" t="str">
        <f>IF(amazon3[[#This Row],[discount_percentage]]&gt;=0.7,"70%+",
IF(amazon3[[#This Row],[discount_percentage]]&gt;=0.5,"50%-69%",
IF(amazon3[[#This Row],[discount_percentage]]&gt;=0.3,"30%-49%",
IF(amazon3[[#This Row],[discount_percentage]]&gt;=0.1,"10%-29%","Below 10%"))))</f>
        <v>10%-29%</v>
      </c>
      <c r="M1443" s="9" t="str">
        <f>IF(amazon3[[#This Row],[rating]]&gt;=4.5,"Excellent",
IF(amazon3[[#This Row],[rating]]&gt;=4,"Good",
IF(amazon3[[#This Row],[rating]]&gt;=3,"Average","Low")))</f>
        <v>Good</v>
      </c>
      <c r="N1443" s="6">
        <f>amazon3[[#This Row],[actual_price]]-amazon3[[#This Row],[discounted_price]]</f>
        <v>260</v>
      </c>
    </row>
    <row r="1444" spans="1:14">
      <c r="A1444" t="s">
        <v>12842</v>
      </c>
      <c r="B1444" t="s">
        <v>12843</v>
      </c>
      <c r="C1444" t="s">
        <v>9336</v>
      </c>
      <c r="D1444" t="str">
        <f>LEFT(amazon3[[#This Row],[category]],FIND("|",amazon3[[#This Row],[category]]&amp;"|")-1)</f>
        <v>Home&amp;Kitchen</v>
      </c>
      <c r="E1444" s="3">
        <v>2199</v>
      </c>
      <c r="F1444" s="3">
        <v>3045</v>
      </c>
      <c r="G1444" s="2">
        <v>0.28000000000000003</v>
      </c>
      <c r="H1444">
        <v>4.2</v>
      </c>
      <c r="I1444" s="5">
        <v>2686</v>
      </c>
      <c r="J1444" t="s">
        <v>12848</v>
      </c>
      <c r="K1444" s="1" t="s">
        <v>12851</v>
      </c>
      <c r="L1444" t="str">
        <f>IF(amazon3[[#This Row],[discount_percentage]]&gt;=0.7,"70%+",
IF(amazon3[[#This Row],[discount_percentage]]&gt;=0.5,"50%-69%",
IF(amazon3[[#This Row],[discount_percentage]]&gt;=0.3,"30%-49%",
IF(amazon3[[#This Row],[discount_percentage]]&gt;=0.1,"10%-29%","Below 10%"))))</f>
        <v>10%-29%</v>
      </c>
      <c r="M1444" s="9" t="str">
        <f>IF(amazon3[[#This Row],[rating]]&gt;=4.5,"Excellent",
IF(amazon3[[#This Row],[rating]]&gt;=4,"Good",
IF(amazon3[[#This Row],[rating]]&gt;=3,"Average","Low")))</f>
        <v>Good</v>
      </c>
      <c r="N1444" s="6">
        <f>amazon3[[#This Row],[actual_price]]-amazon3[[#This Row],[discounted_price]]</f>
        <v>846</v>
      </c>
    </row>
    <row r="1445" spans="1:14">
      <c r="A1445" t="s">
        <v>12852</v>
      </c>
      <c r="B1445" t="s">
        <v>12853</v>
      </c>
      <c r="C1445" t="s">
        <v>9654</v>
      </c>
      <c r="D1445" t="str">
        <f>LEFT(amazon3[[#This Row],[category]],FIND("|",amazon3[[#This Row],[category]]&amp;"|")-1)</f>
        <v>Home&amp;Kitchen</v>
      </c>
      <c r="E1445" s="3">
        <v>2999</v>
      </c>
      <c r="F1445" s="3">
        <v>3595</v>
      </c>
      <c r="G1445" s="2">
        <v>0.17</v>
      </c>
      <c r="H1445">
        <v>4</v>
      </c>
      <c r="I1445" s="5">
        <v>178</v>
      </c>
      <c r="J1445" t="s">
        <v>12858</v>
      </c>
      <c r="K1445" s="1" t="s">
        <v>12861</v>
      </c>
      <c r="L1445" t="str">
        <f>IF(amazon3[[#This Row],[discount_percentage]]&gt;=0.7,"70%+",
IF(amazon3[[#This Row],[discount_percentage]]&gt;=0.5,"50%-69%",
IF(amazon3[[#This Row],[discount_percentage]]&gt;=0.3,"30%-49%",
IF(amazon3[[#This Row],[discount_percentage]]&gt;=0.1,"10%-29%","Below 10%"))))</f>
        <v>10%-29%</v>
      </c>
      <c r="M1445" s="9" t="str">
        <f>IF(amazon3[[#This Row],[rating]]&gt;=4.5,"Excellent",
IF(amazon3[[#This Row],[rating]]&gt;=4,"Good",
IF(amazon3[[#This Row],[rating]]&gt;=3,"Average","Low")))</f>
        <v>Good</v>
      </c>
      <c r="N1445" s="6">
        <f>amazon3[[#This Row],[actual_price]]-amazon3[[#This Row],[discounted_price]]</f>
        <v>596</v>
      </c>
    </row>
    <row r="1446" spans="1:14">
      <c r="A1446" t="s">
        <v>12862</v>
      </c>
      <c r="B1446" t="s">
        <v>12863</v>
      </c>
      <c r="C1446" t="s">
        <v>12864</v>
      </c>
      <c r="D1446" t="str">
        <f>LEFT(amazon3[[#This Row],[category]],FIND("|",amazon3[[#This Row],[category]]&amp;"|")-1)</f>
        <v>Home&amp;Kitchen</v>
      </c>
      <c r="E1446" s="3">
        <v>253</v>
      </c>
      <c r="F1446" s="3">
        <v>500</v>
      </c>
      <c r="G1446" s="2">
        <v>0.49</v>
      </c>
      <c r="H1446">
        <v>4.3</v>
      </c>
      <c r="I1446" s="5">
        <v>2664</v>
      </c>
      <c r="J1446" t="s">
        <v>12869</v>
      </c>
      <c r="K1446" s="1" t="s">
        <v>12872</v>
      </c>
      <c r="L1446" t="str">
        <f>IF(amazon3[[#This Row],[discount_percentage]]&gt;=0.7,"70%+",
IF(amazon3[[#This Row],[discount_percentage]]&gt;=0.5,"50%-69%",
IF(amazon3[[#This Row],[discount_percentage]]&gt;=0.3,"30%-49%",
IF(amazon3[[#This Row],[discount_percentage]]&gt;=0.1,"10%-29%","Below 10%"))))</f>
        <v>30%-49%</v>
      </c>
      <c r="M1446" s="9" t="str">
        <f>IF(amazon3[[#This Row],[rating]]&gt;=4.5,"Excellent",
IF(amazon3[[#This Row],[rating]]&gt;=4,"Good",
IF(amazon3[[#This Row],[rating]]&gt;=3,"Average","Low")))</f>
        <v>Good</v>
      </c>
      <c r="N1446" s="6">
        <f>amazon3[[#This Row],[actual_price]]-amazon3[[#This Row],[discounted_price]]</f>
        <v>247</v>
      </c>
    </row>
    <row r="1447" spans="1:14">
      <c r="A1447" t="s">
        <v>12873</v>
      </c>
      <c r="B1447" t="s">
        <v>12874</v>
      </c>
      <c r="C1447" t="s">
        <v>11152</v>
      </c>
      <c r="D1447" t="str">
        <f>LEFT(amazon3[[#This Row],[category]],FIND("|",amazon3[[#This Row],[category]]&amp;"|")-1)</f>
        <v>Home&amp;Kitchen</v>
      </c>
      <c r="E1447" s="3">
        <v>499</v>
      </c>
      <c r="F1447" s="3">
        <v>799</v>
      </c>
      <c r="G1447" s="2">
        <v>0.38</v>
      </c>
      <c r="H1447">
        <v>3.6</v>
      </c>
      <c r="I1447" s="5">
        <v>212</v>
      </c>
      <c r="J1447" t="s">
        <v>12879</v>
      </c>
      <c r="K1447" s="1" t="s">
        <v>12882</v>
      </c>
      <c r="L1447" t="str">
        <f>IF(amazon3[[#This Row],[discount_percentage]]&gt;=0.7,"70%+",
IF(amazon3[[#This Row],[discount_percentage]]&gt;=0.5,"50%-69%",
IF(amazon3[[#This Row],[discount_percentage]]&gt;=0.3,"30%-49%",
IF(amazon3[[#This Row],[discount_percentage]]&gt;=0.1,"10%-29%","Below 10%"))))</f>
        <v>30%-49%</v>
      </c>
      <c r="M1447" s="9" t="str">
        <f>IF(amazon3[[#This Row],[rating]]&gt;=4.5,"Excellent",
IF(amazon3[[#This Row],[rating]]&gt;=4,"Good",
IF(amazon3[[#This Row],[rating]]&gt;=3,"Average","Low")))</f>
        <v>Average</v>
      </c>
      <c r="N1447" s="6">
        <f>amazon3[[#This Row],[actual_price]]-amazon3[[#This Row],[discounted_price]]</f>
        <v>300</v>
      </c>
    </row>
    <row r="1448" spans="1:14">
      <c r="A1448" t="s">
        <v>12883</v>
      </c>
      <c r="B1448" t="s">
        <v>12884</v>
      </c>
      <c r="C1448" t="s">
        <v>8592</v>
      </c>
      <c r="D1448" t="str">
        <f>LEFT(amazon3[[#This Row],[category]],FIND("|",amazon3[[#This Row],[category]]&amp;"|")-1)</f>
        <v>Home&amp;Kitchen</v>
      </c>
      <c r="E1448" s="3">
        <v>1149</v>
      </c>
      <c r="F1448" s="3">
        <v>1899</v>
      </c>
      <c r="G1448" s="2">
        <v>0.39</v>
      </c>
      <c r="H1448">
        <v>3.5</v>
      </c>
      <c r="I1448" s="5">
        <v>24</v>
      </c>
      <c r="J1448" t="s">
        <v>12889</v>
      </c>
      <c r="K1448" s="1" t="s">
        <v>12892</v>
      </c>
      <c r="L1448" t="str">
        <f>IF(amazon3[[#This Row],[discount_percentage]]&gt;=0.7,"70%+",
IF(amazon3[[#This Row],[discount_percentage]]&gt;=0.5,"50%-69%",
IF(amazon3[[#This Row],[discount_percentage]]&gt;=0.3,"30%-49%",
IF(amazon3[[#This Row],[discount_percentage]]&gt;=0.1,"10%-29%","Below 10%"))))</f>
        <v>30%-49%</v>
      </c>
      <c r="M1448" s="9" t="str">
        <f>IF(amazon3[[#This Row],[rating]]&gt;=4.5,"Excellent",
IF(amazon3[[#This Row],[rating]]&gt;=4,"Good",
IF(amazon3[[#This Row],[rating]]&gt;=3,"Average","Low")))</f>
        <v>Average</v>
      </c>
      <c r="N1448" s="6">
        <f>amazon3[[#This Row],[actual_price]]-amazon3[[#This Row],[discounted_price]]</f>
        <v>750</v>
      </c>
    </row>
    <row r="1449" spans="1:14">
      <c r="A1449" t="s">
        <v>12893</v>
      </c>
      <c r="B1449" t="s">
        <v>12894</v>
      </c>
      <c r="C1449" t="s">
        <v>8739</v>
      </c>
      <c r="D1449" t="str">
        <f>LEFT(amazon3[[#This Row],[category]],FIND("|",amazon3[[#This Row],[category]]&amp;"|")-1)</f>
        <v>Home&amp;Kitchen</v>
      </c>
      <c r="E1449" s="3">
        <v>457</v>
      </c>
      <c r="F1449" s="3">
        <v>799</v>
      </c>
      <c r="G1449" s="2">
        <v>0.43</v>
      </c>
      <c r="H1449">
        <v>4.3</v>
      </c>
      <c r="I1449" s="5">
        <v>1868</v>
      </c>
      <c r="J1449" t="s">
        <v>12899</v>
      </c>
      <c r="K1449" s="1" t="s">
        <v>12902</v>
      </c>
      <c r="L1449" t="str">
        <f>IF(amazon3[[#This Row],[discount_percentage]]&gt;=0.7,"70%+",
IF(amazon3[[#This Row],[discount_percentage]]&gt;=0.5,"50%-69%",
IF(amazon3[[#This Row],[discount_percentage]]&gt;=0.3,"30%-49%",
IF(amazon3[[#This Row],[discount_percentage]]&gt;=0.1,"10%-29%","Below 10%"))))</f>
        <v>30%-49%</v>
      </c>
      <c r="M1449" s="9" t="str">
        <f>IF(amazon3[[#This Row],[rating]]&gt;=4.5,"Excellent",
IF(amazon3[[#This Row],[rating]]&gt;=4,"Good",
IF(amazon3[[#This Row],[rating]]&gt;=3,"Average","Low")))</f>
        <v>Good</v>
      </c>
      <c r="N1449" s="6">
        <f>amazon3[[#This Row],[actual_price]]-amazon3[[#This Row],[discounted_price]]</f>
        <v>342</v>
      </c>
    </row>
    <row r="1450" spans="1:14">
      <c r="A1450" t="s">
        <v>12903</v>
      </c>
      <c r="B1450" t="s">
        <v>12904</v>
      </c>
      <c r="C1450" t="s">
        <v>11111</v>
      </c>
      <c r="D1450" t="str">
        <f>LEFT(amazon3[[#This Row],[category]],FIND("|",amazon3[[#This Row],[category]]&amp;"|")-1)</f>
        <v>Home&amp;Kitchen</v>
      </c>
      <c r="E1450" s="3">
        <v>229</v>
      </c>
      <c r="F1450" s="3">
        <v>399</v>
      </c>
      <c r="G1450" s="2">
        <v>0.43</v>
      </c>
      <c r="H1450">
        <v>3.6</v>
      </c>
      <c r="I1450" s="5">
        <v>451</v>
      </c>
      <c r="J1450" t="s">
        <v>12909</v>
      </c>
      <c r="K1450" s="1" t="s">
        <v>12912</v>
      </c>
      <c r="L1450" t="str">
        <f>IF(amazon3[[#This Row],[discount_percentage]]&gt;=0.7,"70%+",
IF(amazon3[[#This Row],[discount_percentage]]&gt;=0.5,"50%-69%",
IF(amazon3[[#This Row],[discount_percentage]]&gt;=0.3,"30%-49%",
IF(amazon3[[#This Row],[discount_percentage]]&gt;=0.1,"10%-29%","Below 10%"))))</f>
        <v>30%-49%</v>
      </c>
      <c r="M1450" s="9" t="str">
        <f>IF(amazon3[[#This Row],[rating]]&gt;=4.5,"Excellent",
IF(amazon3[[#This Row],[rating]]&gt;=4,"Good",
IF(amazon3[[#This Row],[rating]]&gt;=3,"Average","Low")))</f>
        <v>Average</v>
      </c>
      <c r="N1450" s="6">
        <f>amazon3[[#This Row],[actual_price]]-amazon3[[#This Row],[discounted_price]]</f>
        <v>170</v>
      </c>
    </row>
    <row r="1451" spans="1:14">
      <c r="A1451" t="s">
        <v>12913</v>
      </c>
      <c r="B1451" t="s">
        <v>12914</v>
      </c>
      <c r="C1451" t="s">
        <v>9675</v>
      </c>
      <c r="D1451" t="str">
        <f>LEFT(amazon3[[#This Row],[category]],FIND("|",amazon3[[#This Row],[category]]&amp;"|")-1)</f>
        <v>Home&amp;Kitchen</v>
      </c>
      <c r="E1451" s="3">
        <v>199</v>
      </c>
      <c r="F1451" s="3">
        <v>699</v>
      </c>
      <c r="G1451" s="2">
        <v>0.72</v>
      </c>
      <c r="H1451">
        <v>2.9</v>
      </c>
      <c r="I1451" s="5">
        <v>159</v>
      </c>
      <c r="J1451" t="s">
        <v>12919</v>
      </c>
      <c r="K1451" s="1" t="s">
        <v>12922</v>
      </c>
      <c r="L1451" t="str">
        <f>IF(amazon3[[#This Row],[discount_percentage]]&gt;=0.7,"70%+",
IF(amazon3[[#This Row],[discount_percentage]]&gt;=0.5,"50%-69%",
IF(amazon3[[#This Row],[discount_percentage]]&gt;=0.3,"30%-49%",
IF(amazon3[[#This Row],[discount_percentage]]&gt;=0.1,"10%-29%","Below 10%"))))</f>
        <v>70%+</v>
      </c>
      <c r="M1451" s="9" t="str">
        <f>IF(amazon3[[#This Row],[rating]]&gt;=4.5,"Excellent",
IF(amazon3[[#This Row],[rating]]&gt;=4,"Good",
IF(amazon3[[#This Row],[rating]]&gt;=3,"Average","Low")))</f>
        <v>Low</v>
      </c>
      <c r="N1451" s="6">
        <f>amazon3[[#This Row],[actual_price]]-amazon3[[#This Row],[discounted_price]]</f>
        <v>500</v>
      </c>
    </row>
    <row r="1452" spans="1:14">
      <c r="A1452" t="s">
        <v>12923</v>
      </c>
      <c r="B1452" t="s">
        <v>12924</v>
      </c>
      <c r="C1452" t="s">
        <v>12038</v>
      </c>
      <c r="D1452" t="str">
        <f>LEFT(amazon3[[#This Row],[category]],FIND("|",amazon3[[#This Row],[category]]&amp;"|")-1)</f>
        <v>Home&amp;Kitchen</v>
      </c>
      <c r="E1452" s="3">
        <v>899</v>
      </c>
      <c r="F1452" s="3">
        <v>1999</v>
      </c>
      <c r="G1452" s="2">
        <v>0.55000000000000004</v>
      </c>
      <c r="H1452">
        <v>4.2</v>
      </c>
      <c r="I1452" s="5">
        <v>39</v>
      </c>
      <c r="J1452" t="s">
        <v>12929</v>
      </c>
      <c r="K1452" s="1" t="s">
        <v>12932</v>
      </c>
      <c r="L1452" t="str">
        <f>IF(amazon3[[#This Row],[discount_percentage]]&gt;=0.7,"70%+",
IF(amazon3[[#This Row],[discount_percentage]]&gt;=0.5,"50%-69%",
IF(amazon3[[#This Row],[discount_percentage]]&gt;=0.3,"30%-49%",
IF(amazon3[[#This Row],[discount_percentage]]&gt;=0.1,"10%-29%","Below 10%"))))</f>
        <v>50%-69%</v>
      </c>
      <c r="M1452" s="9" t="str">
        <f>IF(amazon3[[#This Row],[rating]]&gt;=4.5,"Excellent",
IF(amazon3[[#This Row],[rating]]&gt;=4,"Good",
IF(amazon3[[#This Row],[rating]]&gt;=3,"Average","Low")))</f>
        <v>Good</v>
      </c>
      <c r="N1452" s="6">
        <f>amazon3[[#This Row],[actual_price]]-amazon3[[#This Row],[discounted_price]]</f>
        <v>1100</v>
      </c>
    </row>
    <row r="1453" spans="1:14">
      <c r="A1453" t="s">
        <v>12933</v>
      </c>
      <c r="B1453" t="s">
        <v>12934</v>
      </c>
      <c r="C1453" t="s">
        <v>10404</v>
      </c>
      <c r="D1453" t="str">
        <f>LEFT(amazon3[[#This Row],[category]],FIND("|",amazon3[[#This Row],[category]]&amp;"|")-1)</f>
        <v>Home&amp;Kitchen</v>
      </c>
      <c r="E1453" s="3">
        <v>1499</v>
      </c>
      <c r="F1453" s="3">
        <v>2199</v>
      </c>
      <c r="G1453" s="2">
        <v>0.32</v>
      </c>
      <c r="H1453">
        <v>4.4000000000000004</v>
      </c>
      <c r="I1453" s="5">
        <v>6531</v>
      </c>
      <c r="J1453" t="s">
        <v>12939</v>
      </c>
      <c r="K1453" s="1" t="s">
        <v>12942</v>
      </c>
      <c r="L1453" t="str">
        <f>IF(amazon3[[#This Row],[discount_percentage]]&gt;=0.7,"70%+",
IF(amazon3[[#This Row],[discount_percentage]]&gt;=0.5,"50%-69%",
IF(amazon3[[#This Row],[discount_percentage]]&gt;=0.3,"30%-49%",
IF(amazon3[[#This Row],[discount_percentage]]&gt;=0.1,"10%-29%","Below 10%"))))</f>
        <v>30%-49%</v>
      </c>
      <c r="M1453" s="9" t="str">
        <f>IF(amazon3[[#This Row],[rating]]&gt;=4.5,"Excellent",
IF(amazon3[[#This Row],[rating]]&gt;=4,"Good",
IF(amazon3[[#This Row],[rating]]&gt;=3,"Average","Low")))</f>
        <v>Good</v>
      </c>
      <c r="N1453" s="6">
        <f>amazon3[[#This Row],[actual_price]]-amazon3[[#This Row],[discounted_price]]</f>
        <v>700</v>
      </c>
    </row>
    <row r="1454" spans="1:14">
      <c r="A1454" t="s">
        <v>12943</v>
      </c>
      <c r="B1454" t="s">
        <v>12944</v>
      </c>
      <c r="C1454" t="s">
        <v>8728</v>
      </c>
      <c r="D1454" t="str">
        <f>LEFT(amazon3[[#This Row],[category]],FIND("|",amazon3[[#This Row],[category]]&amp;"|")-1)</f>
        <v>Home&amp;Kitchen</v>
      </c>
      <c r="E1454" s="3">
        <v>426</v>
      </c>
      <c r="F1454" s="3">
        <v>999</v>
      </c>
      <c r="G1454" s="2">
        <v>0.56999999999999995</v>
      </c>
      <c r="H1454">
        <v>4.0999999999999996</v>
      </c>
      <c r="I1454" s="5">
        <v>222</v>
      </c>
      <c r="J1454" t="s">
        <v>12949</v>
      </c>
      <c r="K1454" s="1" t="s">
        <v>12952</v>
      </c>
      <c r="L1454" t="str">
        <f>IF(amazon3[[#This Row],[discount_percentage]]&gt;=0.7,"70%+",
IF(amazon3[[#This Row],[discount_percentage]]&gt;=0.5,"50%-69%",
IF(amazon3[[#This Row],[discount_percentage]]&gt;=0.3,"30%-49%",
IF(amazon3[[#This Row],[discount_percentage]]&gt;=0.1,"10%-29%","Below 10%"))))</f>
        <v>50%-69%</v>
      </c>
      <c r="M1454" s="9" t="str">
        <f>IF(amazon3[[#This Row],[rating]]&gt;=4.5,"Excellent",
IF(amazon3[[#This Row],[rating]]&gt;=4,"Good",
IF(amazon3[[#This Row],[rating]]&gt;=3,"Average","Low")))</f>
        <v>Good</v>
      </c>
      <c r="N1454" s="6">
        <f>amazon3[[#This Row],[actual_price]]-amazon3[[#This Row],[discounted_price]]</f>
        <v>573</v>
      </c>
    </row>
    <row r="1455" spans="1:14">
      <c r="A1455" t="s">
        <v>12953</v>
      </c>
      <c r="B1455" t="s">
        <v>12954</v>
      </c>
      <c r="C1455" t="s">
        <v>8603</v>
      </c>
      <c r="D1455" t="str">
        <f>LEFT(amazon3[[#This Row],[category]],FIND("|",amazon3[[#This Row],[category]]&amp;"|")-1)</f>
        <v>Home&amp;Kitchen</v>
      </c>
      <c r="E1455" s="3">
        <v>2320</v>
      </c>
      <c r="F1455" s="3">
        <v>3290</v>
      </c>
      <c r="G1455" s="2">
        <v>0.28999999999999998</v>
      </c>
      <c r="H1455">
        <v>3.8</v>
      </c>
      <c r="I1455" s="5">
        <v>195</v>
      </c>
      <c r="J1455" t="s">
        <v>12959</v>
      </c>
      <c r="K1455" s="1" t="s">
        <v>12962</v>
      </c>
      <c r="L1455" t="str">
        <f>IF(amazon3[[#This Row],[discount_percentage]]&gt;=0.7,"70%+",
IF(amazon3[[#This Row],[discount_percentage]]&gt;=0.5,"50%-69%",
IF(amazon3[[#This Row],[discount_percentage]]&gt;=0.3,"30%-49%",
IF(amazon3[[#This Row],[discount_percentage]]&gt;=0.1,"10%-29%","Below 10%"))))</f>
        <v>10%-29%</v>
      </c>
      <c r="M1455" s="9" t="str">
        <f>IF(amazon3[[#This Row],[rating]]&gt;=4.5,"Excellent",
IF(amazon3[[#This Row],[rating]]&gt;=4,"Good",
IF(amazon3[[#This Row],[rating]]&gt;=3,"Average","Low")))</f>
        <v>Average</v>
      </c>
      <c r="N1455" s="6">
        <f>amazon3[[#This Row],[actual_price]]-amazon3[[#This Row],[discounted_price]]</f>
        <v>970</v>
      </c>
    </row>
    <row r="1456" spans="1:14">
      <c r="A1456" t="s">
        <v>12963</v>
      </c>
      <c r="B1456" t="s">
        <v>12964</v>
      </c>
      <c r="C1456" t="s">
        <v>10312</v>
      </c>
      <c r="D1456" t="str">
        <f>LEFT(amazon3[[#This Row],[category]],FIND("|",amazon3[[#This Row],[category]]&amp;"|")-1)</f>
        <v>Home&amp;Kitchen</v>
      </c>
      <c r="E1456" s="3">
        <v>1563</v>
      </c>
      <c r="F1456" s="3">
        <v>3098</v>
      </c>
      <c r="G1456" s="2">
        <v>0.5</v>
      </c>
      <c r="H1456">
        <v>3.5</v>
      </c>
      <c r="I1456" s="5">
        <v>2283</v>
      </c>
      <c r="J1456" t="s">
        <v>12969</v>
      </c>
      <c r="K1456" s="1" t="s">
        <v>12972</v>
      </c>
      <c r="L1456" t="str">
        <f>IF(amazon3[[#This Row],[discount_percentage]]&gt;=0.7,"70%+",
IF(amazon3[[#This Row],[discount_percentage]]&gt;=0.5,"50%-69%",
IF(amazon3[[#This Row],[discount_percentage]]&gt;=0.3,"30%-49%",
IF(amazon3[[#This Row],[discount_percentage]]&gt;=0.1,"10%-29%","Below 10%"))))</f>
        <v>50%-69%</v>
      </c>
      <c r="M1456" s="9" t="str">
        <f>IF(amazon3[[#This Row],[rating]]&gt;=4.5,"Excellent",
IF(amazon3[[#This Row],[rating]]&gt;=4,"Good",
IF(amazon3[[#This Row],[rating]]&gt;=3,"Average","Low")))</f>
        <v>Average</v>
      </c>
      <c r="N1456" s="6">
        <f>amazon3[[#This Row],[actual_price]]-amazon3[[#This Row],[discounted_price]]</f>
        <v>1535</v>
      </c>
    </row>
    <row r="1457" spans="1:14">
      <c r="A1457" t="s">
        <v>12973</v>
      </c>
      <c r="B1457" t="s">
        <v>12974</v>
      </c>
      <c r="C1457" t="s">
        <v>8592</v>
      </c>
      <c r="D1457" t="str">
        <f>LEFT(amazon3[[#This Row],[category]],FIND("|",amazon3[[#This Row],[category]]&amp;"|")-1)</f>
        <v>Home&amp;Kitchen</v>
      </c>
      <c r="E1457" s="3">
        <v>3487.77</v>
      </c>
      <c r="F1457" s="3">
        <v>4990</v>
      </c>
      <c r="G1457" s="2">
        <v>0.3</v>
      </c>
      <c r="H1457">
        <v>4.0999999999999996</v>
      </c>
      <c r="I1457" s="5">
        <v>1127</v>
      </c>
      <c r="J1457" t="s">
        <v>12979</v>
      </c>
      <c r="K1457" s="1" t="s">
        <v>12982</v>
      </c>
      <c r="L1457" t="str">
        <f>IF(amazon3[[#This Row],[discount_percentage]]&gt;=0.7,"70%+",
IF(amazon3[[#This Row],[discount_percentage]]&gt;=0.5,"50%-69%",
IF(amazon3[[#This Row],[discount_percentage]]&gt;=0.3,"30%-49%",
IF(amazon3[[#This Row],[discount_percentage]]&gt;=0.1,"10%-29%","Below 10%"))))</f>
        <v>30%-49%</v>
      </c>
      <c r="M1457" s="9" t="str">
        <f>IF(amazon3[[#This Row],[rating]]&gt;=4.5,"Excellent",
IF(amazon3[[#This Row],[rating]]&gt;=4,"Good",
IF(amazon3[[#This Row],[rating]]&gt;=3,"Average","Low")))</f>
        <v>Good</v>
      </c>
      <c r="N1457" s="6">
        <f>amazon3[[#This Row],[actual_price]]-amazon3[[#This Row],[discounted_price]]</f>
        <v>1502.23</v>
      </c>
    </row>
    <row r="1458" spans="1:14">
      <c r="A1458" t="s">
        <v>12983</v>
      </c>
      <c r="B1458" t="s">
        <v>12984</v>
      </c>
      <c r="C1458" t="s">
        <v>9233</v>
      </c>
      <c r="D1458" t="str">
        <f>LEFT(amazon3[[#This Row],[category]],FIND("|",amazon3[[#This Row],[category]]&amp;"|")-1)</f>
        <v>Home&amp;Kitchen</v>
      </c>
      <c r="E1458" s="3">
        <v>498</v>
      </c>
      <c r="F1458" s="3">
        <v>1200</v>
      </c>
      <c r="G1458" s="2">
        <v>0.59</v>
      </c>
      <c r="H1458">
        <v>3.2</v>
      </c>
      <c r="I1458" s="5">
        <v>113</v>
      </c>
      <c r="J1458" t="s">
        <v>12989</v>
      </c>
      <c r="K1458" s="1" t="s">
        <v>12992</v>
      </c>
      <c r="L1458" t="str">
        <f>IF(amazon3[[#This Row],[discount_percentage]]&gt;=0.7,"70%+",
IF(amazon3[[#This Row],[discount_percentage]]&gt;=0.5,"50%-69%",
IF(amazon3[[#This Row],[discount_percentage]]&gt;=0.3,"30%-49%",
IF(amazon3[[#This Row],[discount_percentage]]&gt;=0.1,"10%-29%","Below 10%"))))</f>
        <v>50%-69%</v>
      </c>
      <c r="M1458" s="9" t="str">
        <f>IF(amazon3[[#This Row],[rating]]&gt;=4.5,"Excellent",
IF(amazon3[[#This Row],[rating]]&gt;=4,"Good",
IF(amazon3[[#This Row],[rating]]&gt;=3,"Average","Low")))</f>
        <v>Average</v>
      </c>
      <c r="N1458" s="6">
        <f>amazon3[[#This Row],[actual_price]]-amazon3[[#This Row],[discounted_price]]</f>
        <v>702</v>
      </c>
    </row>
    <row r="1459" spans="1:14">
      <c r="A1459" t="s">
        <v>12993</v>
      </c>
      <c r="B1459" t="s">
        <v>12994</v>
      </c>
      <c r="C1459" t="s">
        <v>8581</v>
      </c>
      <c r="D1459" t="str">
        <f>LEFT(amazon3[[#This Row],[category]],FIND("|",amazon3[[#This Row],[category]]&amp;"|")-1)</f>
        <v>Home&amp;Kitchen</v>
      </c>
      <c r="E1459" s="3">
        <v>2695</v>
      </c>
      <c r="F1459" s="3">
        <v>2695</v>
      </c>
      <c r="G1459" s="2">
        <v>0</v>
      </c>
      <c r="H1459">
        <v>4.4000000000000004</v>
      </c>
      <c r="I1459" s="5">
        <v>2518</v>
      </c>
      <c r="J1459" t="s">
        <v>12999</v>
      </c>
      <c r="K1459" s="1" t="s">
        <v>13002</v>
      </c>
      <c r="L1459" t="str">
        <f>IF(amazon3[[#This Row],[discount_percentage]]&gt;=0.7,"70%+",
IF(amazon3[[#This Row],[discount_percentage]]&gt;=0.5,"50%-69%",
IF(amazon3[[#This Row],[discount_percentage]]&gt;=0.3,"30%-49%",
IF(amazon3[[#This Row],[discount_percentage]]&gt;=0.1,"10%-29%","Below 10%"))))</f>
        <v>Below 10%</v>
      </c>
      <c r="M1459" s="9" t="str">
        <f>IF(amazon3[[#This Row],[rating]]&gt;=4.5,"Excellent",
IF(amazon3[[#This Row],[rating]]&gt;=4,"Good",
IF(amazon3[[#This Row],[rating]]&gt;=3,"Average","Low")))</f>
        <v>Good</v>
      </c>
      <c r="N1459" s="6">
        <f>amazon3[[#This Row],[actual_price]]-amazon3[[#This Row],[discounted_price]]</f>
        <v>0</v>
      </c>
    </row>
    <row r="1460" spans="1:14">
      <c r="A1460" t="s">
        <v>13003</v>
      </c>
      <c r="B1460" t="s">
        <v>13004</v>
      </c>
      <c r="C1460" t="s">
        <v>8592</v>
      </c>
      <c r="D1460" t="str">
        <f>LEFT(amazon3[[#This Row],[category]],FIND("|",amazon3[[#This Row],[category]]&amp;"|")-1)</f>
        <v>Home&amp;Kitchen</v>
      </c>
      <c r="E1460" s="3">
        <v>949</v>
      </c>
      <c r="F1460" s="3">
        <v>2299</v>
      </c>
      <c r="G1460" s="2">
        <v>0.59</v>
      </c>
      <c r="H1460">
        <v>3.6</v>
      </c>
      <c r="I1460" s="5">
        <v>550</v>
      </c>
      <c r="J1460" t="s">
        <v>13009</v>
      </c>
      <c r="K1460" s="1" t="s">
        <v>13012</v>
      </c>
      <c r="L1460" t="str">
        <f>IF(amazon3[[#This Row],[discount_percentage]]&gt;=0.7,"70%+",
IF(amazon3[[#This Row],[discount_percentage]]&gt;=0.5,"50%-69%",
IF(amazon3[[#This Row],[discount_percentage]]&gt;=0.3,"30%-49%",
IF(amazon3[[#This Row],[discount_percentage]]&gt;=0.1,"10%-29%","Below 10%"))))</f>
        <v>50%-69%</v>
      </c>
      <c r="M1460" s="9" t="str">
        <f>IF(amazon3[[#This Row],[rating]]&gt;=4.5,"Excellent",
IF(amazon3[[#This Row],[rating]]&gt;=4,"Good",
IF(amazon3[[#This Row],[rating]]&gt;=3,"Average","Low")))</f>
        <v>Average</v>
      </c>
      <c r="N1460" s="6">
        <f>amazon3[[#This Row],[actual_price]]-amazon3[[#This Row],[discounted_price]]</f>
        <v>1350</v>
      </c>
    </row>
    <row r="1461" spans="1:14">
      <c r="A1461" t="s">
        <v>13013</v>
      </c>
      <c r="B1461" t="s">
        <v>13014</v>
      </c>
      <c r="C1461" t="s">
        <v>8614</v>
      </c>
      <c r="D1461" t="str">
        <f>LEFT(amazon3[[#This Row],[category]],FIND("|",amazon3[[#This Row],[category]]&amp;"|")-1)</f>
        <v>Home&amp;Kitchen</v>
      </c>
      <c r="E1461" s="3">
        <v>199</v>
      </c>
      <c r="F1461" s="3">
        <v>999</v>
      </c>
      <c r="G1461" s="2">
        <v>0.8</v>
      </c>
      <c r="H1461">
        <v>3.1</v>
      </c>
      <c r="I1461" s="5">
        <v>2</v>
      </c>
      <c r="J1461" t="s">
        <v>13019</v>
      </c>
      <c r="K1461" s="1" t="s">
        <v>13022</v>
      </c>
      <c r="L1461" t="str">
        <f>IF(amazon3[[#This Row],[discount_percentage]]&gt;=0.7,"70%+",
IF(amazon3[[#This Row],[discount_percentage]]&gt;=0.5,"50%-69%",
IF(amazon3[[#This Row],[discount_percentage]]&gt;=0.3,"30%-49%",
IF(amazon3[[#This Row],[discount_percentage]]&gt;=0.1,"10%-29%","Below 10%"))))</f>
        <v>70%+</v>
      </c>
      <c r="M1461" s="9" t="str">
        <f>IF(amazon3[[#This Row],[rating]]&gt;=4.5,"Excellent",
IF(amazon3[[#This Row],[rating]]&gt;=4,"Good",
IF(amazon3[[#This Row],[rating]]&gt;=3,"Average","Low")))</f>
        <v>Average</v>
      </c>
      <c r="N1461" s="6">
        <f>amazon3[[#This Row],[actual_price]]-amazon3[[#This Row],[discounted_price]]</f>
        <v>800</v>
      </c>
    </row>
    <row r="1462" spans="1:14">
      <c r="A1462" t="s">
        <v>13023</v>
      </c>
      <c r="B1462" t="s">
        <v>13024</v>
      </c>
      <c r="C1462" t="s">
        <v>9675</v>
      </c>
      <c r="D1462" t="str">
        <f>LEFT(amazon3[[#This Row],[category]],FIND("|",amazon3[[#This Row],[category]]&amp;"|")-1)</f>
        <v>Home&amp;Kitchen</v>
      </c>
      <c r="E1462" s="3">
        <v>379</v>
      </c>
      <c r="F1462" s="3">
        <v>919</v>
      </c>
      <c r="G1462" s="2">
        <v>0.59</v>
      </c>
      <c r="H1462">
        <v>4</v>
      </c>
      <c r="I1462" s="5">
        <v>1090</v>
      </c>
      <c r="J1462" t="s">
        <v>13029</v>
      </c>
      <c r="K1462" s="1" t="s">
        <v>13032</v>
      </c>
      <c r="L1462" t="str">
        <f>IF(amazon3[[#This Row],[discount_percentage]]&gt;=0.7,"70%+",
IF(amazon3[[#This Row],[discount_percentage]]&gt;=0.5,"50%-69%",
IF(amazon3[[#This Row],[discount_percentage]]&gt;=0.3,"30%-49%",
IF(amazon3[[#This Row],[discount_percentage]]&gt;=0.1,"10%-29%","Below 10%"))))</f>
        <v>50%-69%</v>
      </c>
      <c r="M1462" s="9" t="str">
        <f>IF(amazon3[[#This Row],[rating]]&gt;=4.5,"Excellent",
IF(amazon3[[#This Row],[rating]]&gt;=4,"Good",
IF(amazon3[[#This Row],[rating]]&gt;=3,"Average","Low")))</f>
        <v>Good</v>
      </c>
      <c r="N1462" s="6">
        <f>amazon3[[#This Row],[actual_price]]-amazon3[[#This Row],[discounted_price]]</f>
        <v>540</v>
      </c>
    </row>
    <row r="1463" spans="1:14">
      <c r="A1463" t="s">
        <v>13033</v>
      </c>
      <c r="B1463" t="s">
        <v>13034</v>
      </c>
      <c r="C1463" t="s">
        <v>9737</v>
      </c>
      <c r="D1463" t="str">
        <f>LEFT(amazon3[[#This Row],[category]],FIND("|",amazon3[[#This Row],[category]]&amp;"|")-1)</f>
        <v>Home&amp;Kitchen</v>
      </c>
      <c r="E1463" s="3">
        <v>2280</v>
      </c>
      <c r="F1463" s="3">
        <v>3045</v>
      </c>
      <c r="G1463" s="2">
        <v>0.25</v>
      </c>
      <c r="H1463">
        <v>4.0999999999999996</v>
      </c>
      <c r="I1463" s="5">
        <v>4118</v>
      </c>
      <c r="J1463" t="s">
        <v>13039</v>
      </c>
      <c r="K1463" s="1" t="s">
        <v>13042</v>
      </c>
      <c r="L1463" t="str">
        <f>IF(amazon3[[#This Row],[discount_percentage]]&gt;=0.7,"70%+",
IF(amazon3[[#This Row],[discount_percentage]]&gt;=0.5,"50%-69%",
IF(amazon3[[#This Row],[discount_percentage]]&gt;=0.3,"30%-49%",
IF(amazon3[[#This Row],[discount_percentage]]&gt;=0.1,"10%-29%","Below 10%"))))</f>
        <v>10%-29%</v>
      </c>
      <c r="M1463" s="9" t="str">
        <f>IF(amazon3[[#This Row],[rating]]&gt;=4.5,"Excellent",
IF(amazon3[[#This Row],[rating]]&gt;=4,"Good",
IF(amazon3[[#This Row],[rating]]&gt;=3,"Average","Low")))</f>
        <v>Good</v>
      </c>
      <c r="N1463" s="6">
        <f>amazon3[[#This Row],[actual_price]]-amazon3[[#This Row],[discounted_price]]</f>
        <v>765</v>
      </c>
    </row>
    <row r="1464" spans="1:14">
      <c r="A1464" t="s">
        <v>13043</v>
      </c>
      <c r="B1464" t="s">
        <v>13044</v>
      </c>
      <c r="C1464" t="s">
        <v>9521</v>
      </c>
      <c r="D1464" t="str">
        <f>LEFT(amazon3[[#This Row],[category]],FIND("|",amazon3[[#This Row],[category]]&amp;"|")-1)</f>
        <v>Home&amp;Kitchen</v>
      </c>
      <c r="E1464" s="3">
        <v>2219</v>
      </c>
      <c r="F1464" s="3">
        <v>3080</v>
      </c>
      <c r="G1464" s="2">
        <v>0.28000000000000003</v>
      </c>
      <c r="H1464">
        <v>3.6</v>
      </c>
      <c r="I1464" s="5">
        <v>468</v>
      </c>
      <c r="J1464" t="s">
        <v>13049</v>
      </c>
      <c r="K1464" s="1" t="s">
        <v>13052</v>
      </c>
      <c r="L1464" t="str">
        <f>IF(amazon3[[#This Row],[discount_percentage]]&gt;=0.7,"70%+",
IF(amazon3[[#This Row],[discount_percentage]]&gt;=0.5,"50%-69%",
IF(amazon3[[#This Row],[discount_percentage]]&gt;=0.3,"30%-49%",
IF(amazon3[[#This Row],[discount_percentage]]&gt;=0.1,"10%-29%","Below 10%"))))</f>
        <v>10%-29%</v>
      </c>
      <c r="M1464" s="9" t="str">
        <f>IF(amazon3[[#This Row],[rating]]&gt;=4.5,"Excellent",
IF(amazon3[[#This Row],[rating]]&gt;=4,"Good",
IF(amazon3[[#This Row],[rating]]&gt;=3,"Average","Low")))</f>
        <v>Average</v>
      </c>
      <c r="N1464" s="6">
        <f>amazon3[[#This Row],[actual_price]]-amazon3[[#This Row],[discounted_price]]</f>
        <v>861</v>
      </c>
    </row>
    <row r="1465" spans="1:14">
      <c r="A1465" t="s">
        <v>13053</v>
      </c>
      <c r="B1465" t="s">
        <v>13054</v>
      </c>
      <c r="C1465" t="s">
        <v>9633</v>
      </c>
      <c r="D1465" t="str">
        <f>LEFT(amazon3[[#This Row],[category]],FIND("|",amazon3[[#This Row],[category]]&amp;"|")-1)</f>
        <v>Home&amp;Kitchen</v>
      </c>
      <c r="E1465" s="3">
        <v>1399</v>
      </c>
      <c r="F1465" s="3">
        <v>1890</v>
      </c>
      <c r="G1465" s="2">
        <v>0.26</v>
      </c>
      <c r="H1465">
        <v>4</v>
      </c>
      <c r="I1465" s="5">
        <v>8031</v>
      </c>
      <c r="J1465" t="s">
        <v>13059</v>
      </c>
      <c r="K1465" s="1" t="s">
        <v>13062</v>
      </c>
      <c r="L1465" t="str">
        <f>IF(amazon3[[#This Row],[discount_percentage]]&gt;=0.7,"70%+",
IF(amazon3[[#This Row],[discount_percentage]]&gt;=0.5,"50%-69%",
IF(amazon3[[#This Row],[discount_percentage]]&gt;=0.3,"30%-49%",
IF(amazon3[[#This Row],[discount_percentage]]&gt;=0.1,"10%-29%","Below 10%"))))</f>
        <v>10%-29%</v>
      </c>
      <c r="M1465" s="9" t="str">
        <f>IF(amazon3[[#This Row],[rating]]&gt;=4.5,"Excellent",
IF(amazon3[[#This Row],[rating]]&gt;=4,"Good",
IF(amazon3[[#This Row],[rating]]&gt;=3,"Average","Low")))</f>
        <v>Good</v>
      </c>
      <c r="N1465" s="6">
        <f>amazon3[[#This Row],[actual_price]]-amazon3[[#This Row],[discounted_price]]</f>
        <v>491</v>
      </c>
    </row>
    <row r="1466" spans="1:14">
      <c r="A1466" t="s">
        <v>13063</v>
      </c>
      <c r="B1466" t="s">
        <v>13064</v>
      </c>
      <c r="C1466" t="s">
        <v>9102</v>
      </c>
      <c r="D1466" t="str">
        <f>LEFT(amazon3[[#This Row],[category]],FIND("|",amazon3[[#This Row],[category]]&amp;"|")-1)</f>
        <v>Home&amp;Kitchen</v>
      </c>
      <c r="E1466" s="3">
        <v>2863</v>
      </c>
      <c r="F1466" s="3">
        <v>3690</v>
      </c>
      <c r="G1466" s="2">
        <v>0.22</v>
      </c>
      <c r="H1466">
        <v>4.3</v>
      </c>
      <c r="I1466" s="5">
        <v>6987</v>
      </c>
      <c r="J1466" t="s">
        <v>13069</v>
      </c>
      <c r="K1466" s="1" t="s">
        <v>13072</v>
      </c>
      <c r="L1466" t="str">
        <f>IF(amazon3[[#This Row],[discount_percentage]]&gt;=0.7,"70%+",
IF(amazon3[[#This Row],[discount_percentage]]&gt;=0.5,"50%-69%",
IF(amazon3[[#This Row],[discount_percentage]]&gt;=0.3,"30%-49%",
IF(amazon3[[#This Row],[discount_percentage]]&gt;=0.1,"10%-29%","Below 10%"))))</f>
        <v>10%-29%</v>
      </c>
      <c r="M1466" s="9" t="str">
        <f>IF(amazon3[[#This Row],[rating]]&gt;=4.5,"Excellent",
IF(amazon3[[#This Row],[rating]]&gt;=4,"Good",
IF(amazon3[[#This Row],[rating]]&gt;=3,"Average","Low")))</f>
        <v>Good</v>
      </c>
      <c r="N1466" s="6">
        <f>amazon3[[#This Row],[actual_price]]-amazon3[[#This Row],[discounted_price]]</f>
        <v>827</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75050-5106-4497-BB45-6BFB962DC522}">
  <dimension ref="A2:F35"/>
  <sheetViews>
    <sheetView topLeftCell="A21" zoomScale="78" zoomScaleNormal="78" workbookViewId="0">
      <selection activeCell="H55" sqref="H55"/>
    </sheetView>
  </sheetViews>
  <sheetFormatPr defaultRowHeight="14.4"/>
  <cols>
    <col min="1" max="1" width="20.88671875" bestFit="1" customWidth="1"/>
    <col min="2" max="2" width="15.5546875" bestFit="1" customWidth="1"/>
    <col min="5" max="5" width="20.88671875" bestFit="1" customWidth="1"/>
    <col min="6" max="6" width="28.88671875" bestFit="1" customWidth="1"/>
    <col min="7" max="7" width="9.77734375" customWidth="1"/>
    <col min="8" max="8" width="9.109375" customWidth="1"/>
  </cols>
  <sheetData>
    <row r="2" spans="1:6">
      <c r="A2" s="10" t="s">
        <v>13152</v>
      </c>
      <c r="B2" t="s">
        <v>13143</v>
      </c>
      <c r="E2" s="10" t="s">
        <v>13152</v>
      </c>
      <c r="F2" t="s">
        <v>13144</v>
      </c>
    </row>
    <row r="3" spans="1:6">
      <c r="A3" s="11" t="s">
        <v>13132</v>
      </c>
      <c r="B3" s="15">
        <v>1</v>
      </c>
      <c r="E3" s="11" t="s">
        <v>13132</v>
      </c>
      <c r="F3" s="2">
        <v>0.42</v>
      </c>
    </row>
    <row r="4" spans="1:6">
      <c r="A4" s="11" t="s">
        <v>13135</v>
      </c>
      <c r="B4" s="15">
        <v>1</v>
      </c>
      <c r="E4" s="11" t="s">
        <v>13133</v>
      </c>
      <c r="F4" s="2">
        <v>0.40077777777777762</v>
      </c>
    </row>
    <row r="5" spans="1:6">
      <c r="A5" s="11" t="s">
        <v>13140</v>
      </c>
      <c r="B5" s="15">
        <v>1</v>
      </c>
      <c r="E5" s="11" t="s">
        <v>13134</v>
      </c>
      <c r="F5" s="2">
        <v>0.39912280701754382</v>
      </c>
    </row>
    <row r="6" spans="1:6">
      <c r="A6" s="11" t="s">
        <v>13137</v>
      </c>
      <c r="B6" s="15">
        <v>2</v>
      </c>
      <c r="E6" s="11" t="s">
        <v>13136</v>
      </c>
      <c r="F6" s="2">
        <v>0.40879310344827591</v>
      </c>
    </row>
    <row r="7" spans="1:6">
      <c r="A7" s="11" t="s">
        <v>13138</v>
      </c>
      <c r="B7" s="15">
        <v>2</v>
      </c>
      <c r="E7" s="11" t="s">
        <v>13138</v>
      </c>
      <c r="F7" s="2">
        <v>0.32</v>
      </c>
    </row>
    <row r="8" spans="1:6">
      <c r="A8" s="11" t="s">
        <v>13139</v>
      </c>
      <c r="B8" s="15">
        <v>31</v>
      </c>
      <c r="E8" s="11" t="s">
        <v>13139</v>
      </c>
      <c r="F8" s="2">
        <v>0.4</v>
      </c>
    </row>
    <row r="9" spans="1:6">
      <c r="A9" s="11" t="s">
        <v>13136</v>
      </c>
      <c r="B9" s="15">
        <v>448</v>
      </c>
      <c r="E9" s="11" t="s">
        <v>13141</v>
      </c>
      <c r="F9" s="2">
        <v>0.40376963350785289</v>
      </c>
    </row>
    <row r="10" spans="1:6">
      <c r="A10" s="11" t="s">
        <v>13133</v>
      </c>
      <c r="B10" s="15">
        <v>453</v>
      </c>
    </row>
    <row r="11" spans="1:6">
      <c r="A11" s="11" t="s">
        <v>13134</v>
      </c>
      <c r="B11" s="15">
        <v>526</v>
      </c>
    </row>
    <row r="12" spans="1:6">
      <c r="A12" s="11" t="s">
        <v>13141</v>
      </c>
      <c r="B12" s="15">
        <v>1465</v>
      </c>
    </row>
    <row r="15" spans="1:6">
      <c r="A15" s="10" t="s">
        <v>13152</v>
      </c>
      <c r="B15" t="s">
        <v>13145</v>
      </c>
      <c r="E15" s="10" t="s">
        <v>13154</v>
      </c>
      <c r="F15" t="s">
        <v>13146</v>
      </c>
    </row>
    <row r="16" spans="1:6" ht="57.6">
      <c r="A16" s="11" t="s">
        <v>13132</v>
      </c>
      <c r="B16" s="4">
        <v>3.8</v>
      </c>
      <c r="E16" s="12" t="s">
        <v>129</v>
      </c>
      <c r="F16">
        <v>853945</v>
      </c>
    </row>
    <row r="17" spans="1:6" ht="72">
      <c r="A17" s="11" t="s">
        <v>13133</v>
      </c>
      <c r="B17" s="4">
        <v>4.1549668874172143</v>
      </c>
      <c r="E17" s="12" t="s">
        <v>461</v>
      </c>
      <c r="F17">
        <v>426973</v>
      </c>
    </row>
    <row r="18" spans="1:6" ht="43.2">
      <c r="A18" s="11" t="s">
        <v>13134</v>
      </c>
      <c r="B18" s="4">
        <v>4.0817490494296518</v>
      </c>
      <c r="E18" s="12" t="s">
        <v>623</v>
      </c>
      <c r="F18">
        <v>426973</v>
      </c>
    </row>
    <row r="19" spans="1:6" ht="100.8">
      <c r="A19" s="11" t="s">
        <v>13135</v>
      </c>
      <c r="B19" s="4">
        <v>4</v>
      </c>
      <c r="E19" s="12" t="s">
        <v>3078</v>
      </c>
      <c r="F19">
        <v>385177</v>
      </c>
    </row>
    <row r="20" spans="1:6" ht="43.2">
      <c r="A20" s="11" t="s">
        <v>13136</v>
      </c>
      <c r="B20" s="4">
        <v>4.0407158836689021</v>
      </c>
      <c r="E20" s="12" t="s">
        <v>3130</v>
      </c>
      <c r="F20">
        <v>363713</v>
      </c>
    </row>
    <row r="21" spans="1:6" ht="43.2">
      <c r="A21" s="11" t="s">
        <v>13137</v>
      </c>
      <c r="B21" s="4">
        <v>4.25</v>
      </c>
      <c r="E21" s="12" t="s">
        <v>3481</v>
      </c>
      <c r="F21">
        <v>363713</v>
      </c>
    </row>
    <row r="22" spans="1:6" ht="43.2">
      <c r="A22" s="11" t="s">
        <v>13138</v>
      </c>
      <c r="B22" s="4">
        <v>3.9</v>
      </c>
      <c r="E22" s="12" t="s">
        <v>4835</v>
      </c>
      <c r="F22">
        <v>363711</v>
      </c>
    </row>
    <row r="23" spans="1:6" ht="86.4">
      <c r="A23" s="11" t="s">
        <v>13139</v>
      </c>
      <c r="B23" s="4">
        <v>4.3096774193548377</v>
      </c>
      <c r="E23" s="12" t="s">
        <v>3274</v>
      </c>
      <c r="F23">
        <v>313836</v>
      </c>
    </row>
    <row r="24" spans="1:6" ht="72">
      <c r="A24" s="11" t="s">
        <v>13140</v>
      </c>
      <c r="B24" s="4">
        <v>4.3</v>
      </c>
      <c r="E24" s="12" t="s">
        <v>3264</v>
      </c>
      <c r="F24">
        <v>313836</v>
      </c>
    </row>
    <row r="25" spans="1:6" ht="86.4">
      <c r="A25" s="11" t="s">
        <v>13141</v>
      </c>
      <c r="B25" s="4">
        <v>4.0965846994535609</v>
      </c>
      <c r="E25" s="12" t="s">
        <v>4693</v>
      </c>
      <c r="F25">
        <v>313832</v>
      </c>
    </row>
    <row r="26" spans="1:6" ht="86.4">
      <c r="E26" s="12" t="s">
        <v>3975</v>
      </c>
      <c r="F26">
        <v>313832</v>
      </c>
    </row>
    <row r="27" spans="1:6">
      <c r="E27" s="11" t="s">
        <v>13141</v>
      </c>
      <c r="F27">
        <v>4439541</v>
      </c>
    </row>
    <row r="29" spans="1:6">
      <c r="A29" s="10" t="s">
        <v>13153</v>
      </c>
      <c r="B29" t="s">
        <v>13142</v>
      </c>
    </row>
    <row r="30" spans="1:6">
      <c r="A30" s="11" t="s">
        <v>13149</v>
      </c>
      <c r="B30">
        <v>258</v>
      </c>
    </row>
    <row r="31" spans="1:6">
      <c r="A31" s="11" t="s">
        <v>13148</v>
      </c>
      <c r="B31">
        <v>382</v>
      </c>
    </row>
    <row r="32" spans="1:6">
      <c r="A32" s="11" t="s">
        <v>13147</v>
      </c>
      <c r="B32">
        <v>504</v>
      </c>
    </row>
    <row r="33" spans="1:2">
      <c r="A33" s="11" t="s">
        <v>13150</v>
      </c>
      <c r="B33">
        <v>247</v>
      </c>
    </row>
    <row r="34" spans="1:2">
      <c r="A34" s="11" t="s">
        <v>13151</v>
      </c>
      <c r="B34">
        <v>74</v>
      </c>
    </row>
    <row r="35" spans="1:2">
      <c r="A35" s="11" t="s">
        <v>13141</v>
      </c>
      <c r="B35">
        <v>1465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D3448-298C-454C-B610-B952443CA479}">
  <sheetPr>
    <pageSetUpPr autoPageBreaks="0"/>
  </sheetPr>
  <dimension ref="A1:J50"/>
  <sheetViews>
    <sheetView showGridLines="0" showRowColHeaders="0" tabSelected="1" topLeftCell="B2" zoomScale="56" zoomScaleNormal="56" workbookViewId="0">
      <selection activeCell="L29" sqref="L29"/>
    </sheetView>
  </sheetViews>
  <sheetFormatPr defaultRowHeight="14.4"/>
  <cols>
    <col min="1" max="1" width="7" style="13" hidden="1" customWidth="1"/>
    <col min="2" max="2" width="24.88671875" style="13" customWidth="1"/>
    <col min="3" max="7" width="25" style="13" customWidth="1"/>
    <col min="8" max="8" width="25.109375" style="13" customWidth="1"/>
    <col min="9" max="9" width="25" style="13" customWidth="1"/>
    <col min="10" max="10" width="8.88671875" style="13" customWidth="1"/>
    <col min="11" max="16384" width="8.88671875" style="13"/>
  </cols>
  <sheetData>
    <row r="1" spans="2:10" ht="11.4" hidden="1" customHeight="1"/>
    <row r="2" spans="2:10" ht="36.6" customHeight="1">
      <c r="B2" s="30" t="s">
        <v>13158</v>
      </c>
      <c r="C2" s="31"/>
      <c r="D2" s="31"/>
      <c r="E2" s="31"/>
      <c r="F2" s="31"/>
      <c r="G2" s="31"/>
      <c r="H2" s="31"/>
      <c r="I2" s="31"/>
      <c r="J2" s="18"/>
    </row>
    <row r="3" spans="2:10" ht="34.200000000000003" customHeight="1">
      <c r="B3" s="32"/>
      <c r="C3" s="33"/>
      <c r="D3" s="33"/>
      <c r="E3" s="33"/>
      <c r="F3" s="33"/>
      <c r="G3" s="33"/>
      <c r="H3" s="33"/>
      <c r="I3" s="33"/>
      <c r="J3" s="18"/>
    </row>
    <row r="4" spans="2:10" hidden="1"/>
    <row r="5" spans="2:10" ht="14.4" customHeight="1">
      <c r="B5" s="19">
        <f>COUNTA(amazon3[product_id])</f>
        <v>1465</v>
      </c>
      <c r="C5" s="20"/>
      <c r="D5" s="25" t="str">
        <f>TEXT(AVERAGE(amazon3[rating]),"0.0")</f>
        <v>4.1</v>
      </c>
      <c r="E5" s="20"/>
      <c r="F5" s="25" t="str">
        <f>TEXT(AVERAGE(amazon3[discount_percentage]),"0%")</f>
        <v>48%</v>
      </c>
      <c r="G5" s="20"/>
      <c r="H5" s="25" t="str">
        <f>TEXT(SUM(amazon3[rating_count]),"#,##0")</f>
        <v>2,67,66,377</v>
      </c>
      <c r="I5" s="20"/>
      <c r="J5" s="17"/>
    </row>
    <row r="6" spans="2:10" ht="14.4" customHeight="1">
      <c r="B6" s="21"/>
      <c r="C6" s="22"/>
      <c r="D6" s="26"/>
      <c r="E6" s="22"/>
      <c r="F6" s="26"/>
      <c r="G6" s="22"/>
      <c r="H6" s="26"/>
      <c r="I6" s="22"/>
      <c r="J6" s="17"/>
    </row>
    <row r="7" spans="2:10" ht="31.8" customHeight="1">
      <c r="B7" s="23" t="s">
        <v>13143</v>
      </c>
      <c r="C7" s="24"/>
      <c r="D7" s="27" t="s">
        <v>13157</v>
      </c>
      <c r="E7" s="24"/>
      <c r="F7" s="27" t="s">
        <v>13155</v>
      </c>
      <c r="G7" s="24"/>
      <c r="H7" s="28" t="s">
        <v>13156</v>
      </c>
      <c r="I7" s="29"/>
      <c r="J7" s="17"/>
    </row>
    <row r="8" spans="2:10" hidden="1"/>
    <row r="9" spans="2:10" ht="19.2" customHeight="1">
      <c r="B9" s="16"/>
      <c r="C9" s="16"/>
      <c r="D9" s="16"/>
      <c r="E9" s="16"/>
      <c r="F9" s="14"/>
      <c r="G9" s="14"/>
      <c r="H9" s="14"/>
      <c r="I9" s="14"/>
      <c r="J9" s="14"/>
    </row>
    <row r="10" spans="2:10" ht="18.600000000000001" customHeight="1">
      <c r="B10" s="16"/>
      <c r="C10" s="16"/>
      <c r="D10" s="16"/>
      <c r="E10" s="16"/>
      <c r="F10" s="14"/>
      <c r="G10" s="14"/>
      <c r="H10" s="14"/>
      <c r="I10" s="14"/>
      <c r="J10" s="14"/>
    </row>
    <row r="11" spans="2:10" ht="15.6" customHeight="1">
      <c r="B11" s="16"/>
      <c r="C11" s="16"/>
      <c r="D11" s="16"/>
      <c r="E11" s="16"/>
      <c r="F11" s="14"/>
      <c r="G11" s="14"/>
      <c r="H11" s="14"/>
      <c r="I11" s="14"/>
      <c r="J11" s="14"/>
    </row>
    <row r="12" spans="2:10" ht="21" customHeight="1">
      <c r="B12" s="16"/>
      <c r="C12" s="16"/>
      <c r="D12" s="16"/>
      <c r="E12" s="16"/>
      <c r="F12" s="14"/>
      <c r="G12" s="14"/>
      <c r="H12" s="14"/>
      <c r="I12" s="14"/>
      <c r="J12" s="14"/>
    </row>
    <row r="13" spans="2:10">
      <c r="B13" s="16"/>
      <c r="C13" s="16"/>
      <c r="D13" s="16"/>
      <c r="E13" s="16"/>
      <c r="F13" s="14"/>
      <c r="G13" s="14"/>
      <c r="H13" s="14"/>
      <c r="I13" s="14"/>
      <c r="J13" s="14"/>
    </row>
    <row r="14" spans="2:10">
      <c r="B14" s="16"/>
      <c r="C14" s="16"/>
      <c r="D14" s="16"/>
      <c r="E14" s="16"/>
      <c r="F14" s="14"/>
      <c r="G14" s="14"/>
      <c r="H14" s="14"/>
      <c r="I14" s="14"/>
      <c r="J14" s="14"/>
    </row>
    <row r="15" spans="2:10" ht="13.8" customHeight="1">
      <c r="B15" s="16"/>
      <c r="C15" s="16"/>
      <c r="D15" s="16"/>
      <c r="E15" s="16"/>
      <c r="F15" s="14"/>
      <c r="G15" s="14"/>
      <c r="H15" s="14"/>
      <c r="I15" s="14"/>
      <c r="J15" s="14"/>
    </row>
    <row r="16" spans="2:10">
      <c r="B16" s="16"/>
      <c r="C16" s="16"/>
      <c r="D16" s="16"/>
      <c r="E16" s="16"/>
      <c r="F16" s="14"/>
      <c r="G16" s="14"/>
      <c r="H16" s="14"/>
      <c r="I16" s="14"/>
      <c r="J16" s="14"/>
    </row>
    <row r="17" spans="2:10">
      <c r="B17" s="16"/>
      <c r="C17" s="16"/>
      <c r="D17" s="16"/>
      <c r="E17" s="16"/>
      <c r="F17" s="14"/>
      <c r="G17" s="14"/>
      <c r="H17" s="14"/>
      <c r="I17" s="14"/>
      <c r="J17" s="14"/>
    </row>
    <row r="18" spans="2:10">
      <c r="B18" s="16"/>
      <c r="C18" s="16"/>
      <c r="D18" s="16"/>
      <c r="E18" s="16"/>
      <c r="F18" s="14"/>
      <c r="G18" s="14"/>
      <c r="H18" s="14"/>
      <c r="I18" s="14"/>
      <c r="J18" s="14"/>
    </row>
    <row r="19" spans="2:10" ht="30.6" customHeight="1">
      <c r="B19" s="16"/>
      <c r="C19" s="16"/>
      <c r="D19" s="16"/>
      <c r="E19" s="16"/>
      <c r="F19" s="14"/>
      <c r="G19" s="14"/>
      <c r="H19" s="14"/>
      <c r="I19" s="14"/>
      <c r="J19" s="14"/>
    </row>
    <row r="20" spans="2:10" ht="33" customHeight="1">
      <c r="B20" s="16"/>
      <c r="C20" s="16"/>
      <c r="D20" s="16"/>
      <c r="E20" s="16"/>
      <c r="F20" s="14"/>
      <c r="G20" s="14"/>
      <c r="H20" s="14"/>
      <c r="I20" s="14"/>
      <c r="J20" s="14"/>
    </row>
    <row r="21" spans="2:10" hidden="1"/>
    <row r="22" spans="2:10">
      <c r="B22" s="16"/>
      <c r="C22" s="16"/>
      <c r="D22" s="16"/>
      <c r="E22" s="16"/>
      <c r="F22" s="14"/>
      <c r="G22" s="14"/>
      <c r="H22" s="14"/>
      <c r="I22" s="14"/>
      <c r="J22" s="14"/>
    </row>
    <row r="23" spans="2:10">
      <c r="B23" s="16"/>
      <c r="C23" s="16"/>
      <c r="D23" s="16"/>
      <c r="E23" s="16"/>
      <c r="F23" s="14"/>
      <c r="G23" s="14"/>
      <c r="H23" s="14"/>
      <c r="I23" s="14"/>
      <c r="J23" s="14"/>
    </row>
    <row r="24" spans="2:10">
      <c r="B24" s="16"/>
      <c r="C24" s="16"/>
      <c r="D24" s="16"/>
      <c r="E24" s="16"/>
      <c r="F24" s="14"/>
      <c r="G24" s="14"/>
      <c r="H24" s="14"/>
      <c r="I24" s="14"/>
      <c r="J24" s="14"/>
    </row>
    <row r="25" spans="2:10">
      <c r="B25" s="16"/>
      <c r="C25" s="16"/>
      <c r="D25" s="16"/>
      <c r="E25" s="16"/>
      <c r="F25" s="14"/>
      <c r="G25" s="14"/>
      <c r="H25" s="14"/>
      <c r="I25" s="14"/>
      <c r="J25" s="14"/>
    </row>
    <row r="26" spans="2:10" ht="31.2" customHeight="1">
      <c r="B26" s="16"/>
      <c r="C26" s="16"/>
      <c r="D26" s="16"/>
      <c r="E26" s="16"/>
      <c r="F26" s="14"/>
      <c r="G26" s="14"/>
      <c r="H26" s="14"/>
      <c r="I26" s="14"/>
      <c r="J26" s="14"/>
    </row>
    <row r="27" spans="2:10">
      <c r="B27" s="16"/>
      <c r="C27" s="16"/>
      <c r="D27" s="16"/>
      <c r="E27" s="16"/>
      <c r="F27" s="14"/>
      <c r="G27" s="14"/>
      <c r="H27" s="14"/>
      <c r="I27" s="14"/>
      <c r="J27" s="14"/>
    </row>
    <row r="28" spans="2:10">
      <c r="B28" s="16"/>
      <c r="C28" s="16"/>
      <c r="D28" s="16"/>
      <c r="E28" s="16"/>
      <c r="F28" s="14"/>
      <c r="G28" s="14"/>
      <c r="H28" s="14"/>
      <c r="I28" s="14"/>
      <c r="J28" s="14"/>
    </row>
    <row r="29" spans="2:10" ht="30" customHeight="1">
      <c r="B29" s="16"/>
      <c r="C29" s="16"/>
      <c r="D29" s="16"/>
      <c r="E29" s="16"/>
      <c r="F29" s="14"/>
      <c r="G29" s="14"/>
      <c r="H29" s="14"/>
      <c r="I29" s="14"/>
      <c r="J29" s="14"/>
    </row>
    <row r="30" spans="2:10">
      <c r="B30" s="16"/>
      <c r="C30" s="16"/>
      <c r="D30" s="16"/>
      <c r="E30" s="16"/>
      <c r="F30" s="14"/>
      <c r="G30" s="14"/>
      <c r="H30" s="14"/>
      <c r="I30" s="14"/>
      <c r="J30" s="14"/>
    </row>
    <row r="31" spans="2:10">
      <c r="B31" s="16"/>
      <c r="C31" s="16"/>
      <c r="D31" s="16"/>
      <c r="E31" s="16"/>
      <c r="F31" s="14"/>
      <c r="G31" s="14"/>
      <c r="H31" s="14"/>
      <c r="I31" s="14"/>
      <c r="J31" s="14"/>
    </row>
    <row r="32" spans="2:10">
      <c r="B32" s="16"/>
      <c r="C32" s="16"/>
      <c r="D32" s="16"/>
      <c r="E32" s="16"/>
      <c r="F32" s="14"/>
      <c r="G32" s="14"/>
      <c r="H32" s="14"/>
      <c r="I32" s="14"/>
      <c r="J32" s="14"/>
    </row>
    <row r="33" spans="2:10">
      <c r="B33" s="16"/>
      <c r="C33" s="16"/>
      <c r="D33" s="16"/>
      <c r="E33" s="16"/>
      <c r="F33" s="14"/>
      <c r="G33" s="14"/>
      <c r="H33" s="14"/>
      <c r="I33" s="14"/>
      <c r="J33" s="14"/>
    </row>
    <row r="34" spans="2:10" hidden="1"/>
    <row r="35" spans="2:10" ht="15" customHeight="1"/>
    <row r="36" spans="2:10" ht="0.6" customHeight="1"/>
    <row r="37" spans="2:10" hidden="1"/>
    <row r="38" spans="2:10" ht="11.4" customHeight="1"/>
    <row r="39" spans="2:10" ht="12" customHeight="1"/>
    <row r="40" spans="2:10" ht="12" customHeight="1"/>
    <row r="41" spans="2:10" ht="12.6" customHeight="1"/>
    <row r="42" spans="2:10" ht="13.2" customHeight="1"/>
    <row r="43" spans="2:10" ht="12" customHeight="1"/>
    <row r="44" spans="2:10" ht="10.8" customHeight="1"/>
    <row r="45" spans="2:10" ht="13.2" customHeight="1"/>
    <row r="46" spans="2:10" ht="12" customHeight="1"/>
    <row r="47" spans="2:10" ht="12.6" customHeight="1"/>
    <row r="48" spans="2:10" ht="11.4" customHeight="1"/>
    <row r="49" ht="11.4" customHeight="1"/>
    <row r="50" ht="12" customHeight="1"/>
  </sheetData>
  <mergeCells count="14">
    <mergeCell ref="D5:E6"/>
    <mergeCell ref="D7:E7"/>
    <mergeCell ref="B2:I3"/>
    <mergeCell ref="B22:E33"/>
    <mergeCell ref="F22:J33"/>
    <mergeCell ref="J5:J7"/>
    <mergeCell ref="B9:E20"/>
    <mergeCell ref="F9:J20"/>
    <mergeCell ref="B5:C6"/>
    <mergeCell ref="B7:C7"/>
    <mergeCell ref="F5:G6"/>
    <mergeCell ref="F7:G7"/>
    <mergeCell ref="H5:I6"/>
    <mergeCell ref="H7:I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F21D9E-EC53-41CC-AEFE-CC7F699673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Chaitali Pandey</dc:creator>
  <cp:lastModifiedBy>Chaitali Pandey</cp:lastModifiedBy>
  <dcterms:created xsi:type="dcterms:W3CDTF">2026-05-13T16:11:19Z</dcterms:created>
  <dcterms:modified xsi:type="dcterms:W3CDTF">2026-07-02T18:00:44Z</dcterms:modified>
</cp:coreProperties>
</file>