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1520" windowHeight="6030"/>
  </bookViews>
  <sheets>
    <sheet name="Pricing" sheetId="8" r:id="rId1"/>
  </sheets>
  <externalReferences>
    <externalReference r:id="rId2"/>
  </externalReferences>
  <definedNames>
    <definedName name="Architects">#REF!</definedName>
    <definedName name="Location">#REF!</definedName>
    <definedName name="Priority">#REF!</definedName>
    <definedName name="Resource">#REF!</definedName>
    <definedName name="ResourceType">[1]Roles!$A$2:$A$13</definedName>
    <definedName name="Status">#REF!</definedName>
    <definedName name="Taskforces">#REF!</definedName>
  </definedNames>
  <calcPr calcId="145621"/>
</workbook>
</file>

<file path=xl/calcChain.xml><?xml version="1.0" encoding="utf-8"?>
<calcChain xmlns="http://schemas.openxmlformats.org/spreadsheetml/2006/main">
  <c r="C73" i="8" l="1"/>
  <c r="B73" i="8"/>
  <c r="C74" i="8"/>
  <c r="B77" i="8" l="1"/>
  <c r="C77" i="8"/>
</calcChain>
</file>

<file path=xl/sharedStrings.xml><?xml version="1.0" encoding="utf-8"?>
<sst xmlns="http://schemas.openxmlformats.org/spreadsheetml/2006/main" count="95" uniqueCount="82">
  <si>
    <t>Support</t>
  </si>
  <si>
    <t>Training</t>
  </si>
  <si>
    <t>Project:</t>
  </si>
  <si>
    <t>Pricing Vendor/Product</t>
  </si>
  <si>
    <t>Prices will be differentiated on the five following dimensions; License fee, Base investment, Mainentance cost, Training and Consultancy Rates</t>
  </si>
  <si>
    <t>All prices to be quoted in EUR excl. VAT</t>
  </si>
  <si>
    <t>Licenses</t>
  </si>
  <si>
    <t>Please, show us for the product your offering per module; License cost, License structure, estimated yearly maintenance costs and estimated development cost for functions not standard in your offering</t>
  </si>
  <si>
    <t>Software module</t>
  </si>
  <si>
    <t>Please, Describe your license structure (user based, CPU based, or other)</t>
  </si>
  <si>
    <t>Please, describe your license fee</t>
  </si>
  <si>
    <t>total net fee</t>
  </si>
  <si>
    <t>List price</t>
  </si>
  <si>
    <t>&lt;10</t>
  </si>
  <si>
    <t>&lt;100</t>
  </si>
  <si>
    <t>&lt;1000</t>
  </si>
  <si>
    <t>5000 &gt;</t>
  </si>
  <si>
    <t>Please list applicable modules; add rows if necessary</t>
  </si>
  <si>
    <t>Please show us for the product your offering per exchange we want to monitor for</t>
  </si>
  <si>
    <t>Exchange Connections</t>
  </si>
  <si>
    <t>Please, Describe your license structure</t>
  </si>
  <si>
    <t>Please list applicable exchanges; add rows if necessary</t>
  </si>
  <si>
    <t>If your company uses a different licenses fee structure, please give us a description here below (or in enclosure), with prices</t>
  </si>
  <si>
    <t>Investment</t>
  </si>
  <si>
    <t>Please, give us an overview of all other costs than your product license, e.g.; required hardware, other extra software, other pre-supposed components, implementation costs; if not included in license fees, yearly maintenance costs and other necessary com</t>
  </si>
  <si>
    <t>Please, give us an overview of levels of support you can provide and the related total cost.</t>
  </si>
  <si>
    <t>Type of Support</t>
  </si>
  <si>
    <t>Support level (e.g. 1,2,3 or a,b,c)</t>
  </si>
  <si>
    <t>total cost</t>
  </si>
  <si>
    <t>Initial Investment</t>
  </si>
  <si>
    <t>Indicate which assumptions you have made.</t>
  </si>
  <si>
    <t>Maintenance costs</t>
  </si>
  <si>
    <t>Please show us an estimated breakdown of all maintenance costs covering a period of two years.</t>
  </si>
  <si>
    <t>1st year</t>
  </si>
  <si>
    <t>2nd year</t>
  </si>
  <si>
    <t>Remarks on above-mentioned quotations</t>
  </si>
  <si>
    <t>please add in rows if necessary</t>
  </si>
  <si>
    <t>Total yearly maintenance costs</t>
  </si>
  <si>
    <t>Please, give us an overview of the total cost of training</t>
  </si>
  <si>
    <t>Type of Training</t>
  </si>
  <si>
    <t>Consultancy rates</t>
  </si>
  <si>
    <t>Please, give us an overview of the rates involved in the product installation and/or customisation and/or other involved profiles</t>
  </si>
  <si>
    <t>Daily Rate</t>
  </si>
  <si>
    <t>Profiles</t>
  </si>
  <si>
    <t>Please, add in rows if for more profiles</t>
  </si>
  <si>
    <t>Indicate which assumptions you have made</t>
  </si>
  <si>
    <r>
      <t xml:space="preserve">Yearly maintenance fee </t>
    </r>
    <r>
      <rPr>
        <sz val="10"/>
        <rFont val="Tahoma"/>
        <family val="2"/>
      </rPr>
      <t>(in % of fee or fixed amount)</t>
    </r>
  </si>
  <si>
    <t>Pricing should be broken down into individual components and tasks. 
Vendors shall provide purchase prices and installation costs for each equipment item, (software) product, and service proposed. All elements of recurring and non recurring costs that must be born by ABN AMRO shall be identified. This includes, but is not limited to, (hardware) maintenance, (system) engineering, manuals and documentation, consultation, training, conversion services, shipping charges, installation costs, acceptance testing, and taxes.</t>
  </si>
  <si>
    <t>If ABN AMRO uses 5-10 FTE</t>
  </si>
  <si>
    <t>If ABN AMRO uses 10-15 FTE</t>
  </si>
  <si>
    <t>Training location (e.g. ABN AMRO premises, vendor premises or other)</t>
  </si>
  <si>
    <t>If ABN AMRO uses below 5 FTE</t>
  </si>
  <si>
    <t xml:space="preserve">quantity </t>
  </si>
  <si>
    <t>ABN NL premises</t>
  </si>
  <si>
    <t>L2</t>
  </si>
  <si>
    <t>NL premise -  IT Architect Expert</t>
  </si>
  <si>
    <t>NL Premise -  IT Architect Senior</t>
  </si>
  <si>
    <t>NL premise - Technical Expert - Senior</t>
  </si>
  <si>
    <t>vendor location -  IT Architect Specialist</t>
  </si>
  <si>
    <t>vendor location - Application Programmer Senior</t>
  </si>
  <si>
    <t>vendor location - Application Programmer Junior</t>
  </si>
  <si>
    <t>Project leader at vendor location</t>
  </si>
  <si>
    <t>This is a a one time fee. The Quantity is measured in GB per day . It can connect to an unlimited no. of exhange connections</t>
  </si>
  <si>
    <t>This is a a one time fee. The Quantity is measured in GB per day  . It can connect to an unlimited no. of exhange connections</t>
  </si>
  <si>
    <t>included</t>
  </si>
  <si>
    <t xml:space="preserve">
Effort for application development will be estimated based on actual use cases. 
</t>
  </si>
  <si>
    <t xml:space="preserve">
NL - location at client office , Amsterdam 
Vendor location - India development center
Above rates are for Cognizant and Splunk platform support is included</t>
  </si>
  <si>
    <t>Ongoing support</t>
  </si>
  <si>
    <t>It is inbuilt in Splunk . No additional charges are needed</t>
  </si>
  <si>
    <t>NA</t>
  </si>
  <si>
    <t>On GMSA rate card agreed with AAB</t>
  </si>
  <si>
    <t>Please refer to the Yearly maintenance fee</t>
  </si>
  <si>
    <t>Splunk product</t>
  </si>
  <si>
    <t>Congnizant L2 Cost (5% productivity improvement in year 2)</t>
  </si>
  <si>
    <t>Platform  licence 
(Based on license model preferred by AAB, Cognizant can further optimize the Total Net Fee)</t>
  </si>
  <si>
    <t>Enterprise Security  app
(Using this app will save total cost of log management solution)
(Based on license model preferred by AAB, Cognizant can further optimize the Total Net Fee)</t>
  </si>
  <si>
    <t>All Inclusive</t>
  </si>
  <si>
    <t>Training (End User Training)</t>
  </si>
  <si>
    <t>Training (Splunk Training upto 20 FTE)</t>
  </si>
  <si>
    <t>Investment base application (8 weeks of basic product installation plus configuration, data source identification, architecture)</t>
  </si>
  <si>
    <t>1. L1 is assumed to be provided by existing vendor i.e. IBM.
2. L2 Support is the annual fee for 3 persons (1 Amsterdam and 2 from India dev center) as per incident management SLA agreed in the GMSA with Cognizant. Price will go down if AAB is ok for all support being carried out from India.
3. L3 product support will be provided by Splunk. Cognizant will act as linchpin between L1 and L3.
4. Changes/Issues leading to a project will be carried out as per Cognizant GMSA rate card by Cognizant.
5. “Investment base application” includes basic product installation plus configuration, data source identification, architecture.</t>
  </si>
  <si>
    <t>Implementation costs (Assumed to be projects which required customization once Splunk has been implemented)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</si>
</sst>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413]\ #,##0.00"/>
    <numFmt numFmtId="166" formatCode="_([$€-2]\ * #,##0.00_);_([$€-2]\ * \(#,##0.00\);_([$€-2]\ * &quot;-&quot;??_);_(@_)"/>
  </numFmts>
  <fonts count="30" x14ac:knownFonts="1">
    <font>
      <sz val="10"/>
      <name val="Arial"/>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Tahoma"/>
      <family val="2"/>
    </font>
    <font>
      <sz val="10"/>
      <name val="Tahoma"/>
      <family val="2"/>
    </font>
    <font>
      <b/>
      <sz val="24"/>
      <name val="Tahoma"/>
      <family val="2"/>
    </font>
    <font>
      <b/>
      <sz val="10"/>
      <color indexed="9"/>
      <name val="Tahoma"/>
      <family val="2"/>
    </font>
    <font>
      <b/>
      <sz val="9"/>
      <name val="Tahoma"/>
      <family val="2"/>
    </font>
    <font>
      <i/>
      <sz val="10"/>
      <name val="Tahoma"/>
      <family val="2"/>
    </font>
    <font>
      <b/>
      <i/>
      <u/>
      <sz val="10"/>
      <name val="Tahoma"/>
      <family val="2"/>
    </font>
    <font>
      <b/>
      <i/>
      <sz val="10"/>
      <name val="Tahoma"/>
      <family val="2"/>
    </font>
    <font>
      <b/>
      <sz val="14"/>
      <name val="Tahoma"/>
      <family val="2"/>
    </font>
    <font>
      <sz val="14"/>
      <name val="Tahoma"/>
      <family val="2"/>
    </font>
  </fonts>
  <fills count="23">
    <fill>
      <patternFill patternType="none"/>
    </fill>
    <fill>
      <patternFill patternType="gray125"/>
    </fill>
    <fill>
      <patternFill patternType="solid">
        <fgColor indexed="36"/>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indexed="63"/>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medium">
        <color indexed="64"/>
      </right>
      <top/>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3"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3" borderId="0" applyNumberFormat="0" applyBorder="0" applyAlignment="0" applyProtection="0"/>
    <xf numFmtId="0" fontId="4" fillId="10"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10" borderId="0" applyNumberFormat="0" applyBorder="0" applyAlignment="0" applyProtection="0"/>
    <xf numFmtId="0" fontId="4" fillId="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6" fillId="2" borderId="1" applyNumberFormat="0" applyAlignment="0" applyProtection="0"/>
    <xf numFmtId="0" fontId="7" fillId="16" borderId="2" applyNumberFormat="0" applyAlignment="0" applyProtection="0"/>
    <xf numFmtId="0" fontId="8" fillId="0" borderId="0" applyNumberFormat="0" applyFill="0" applyBorder="0" applyAlignment="0" applyProtection="0"/>
    <xf numFmtId="0" fontId="9" fillId="17" borderId="0" applyNumberFormat="0" applyBorder="0" applyAlignment="0" applyProtection="0"/>
    <xf numFmtId="0" fontId="10" fillId="0" borderId="4" applyNumberFormat="0" applyFill="0" applyAlignment="0" applyProtection="0"/>
    <xf numFmtId="0" fontId="11"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13" fillId="3" borderId="1" applyNumberFormat="0" applyAlignment="0" applyProtection="0"/>
    <xf numFmtId="164" fontId="2" fillId="0" borderId="0" applyFont="0" applyFill="0" applyBorder="0" applyAlignment="0" applyProtection="0"/>
    <xf numFmtId="0" fontId="14" fillId="0" borderId="3" applyNumberFormat="0" applyFill="0" applyAlignment="0" applyProtection="0"/>
    <xf numFmtId="0" fontId="15" fillId="8" borderId="0" applyNumberFormat="0" applyBorder="0" applyAlignment="0" applyProtection="0"/>
    <xf numFmtId="0" fontId="2" fillId="4" borderId="7" applyNumberFormat="0" applyFont="0" applyAlignment="0" applyProtection="0"/>
    <xf numFmtId="0" fontId="16" fillId="2"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1" fillId="0" borderId="0"/>
  </cellStyleXfs>
  <cellXfs count="190">
    <xf numFmtId="0" fontId="0" fillId="0" borderId="0" xfId="0"/>
    <xf numFmtId="0" fontId="21" fillId="0" borderId="0" xfId="0" applyFont="1" applyFill="1"/>
    <xf numFmtId="0" fontId="21" fillId="0" borderId="0" xfId="0" applyFont="1"/>
    <xf numFmtId="0" fontId="24" fillId="0" borderId="0" xfId="0" applyFont="1" applyBorder="1" applyAlignment="1">
      <alignment horizontal="left" vertical="center" wrapText="1"/>
    </xf>
    <xf numFmtId="0" fontId="23" fillId="18" borderId="10" xfId="0" applyFont="1" applyFill="1" applyBorder="1" applyAlignment="1">
      <alignment horizontal="left" vertical="center" wrapText="1"/>
    </xf>
    <xf numFmtId="0" fontId="21" fillId="0" borderId="0" xfId="0" applyFont="1" applyBorder="1" applyAlignment="1">
      <alignment horizontal="left" wrapText="1"/>
    </xf>
    <xf numFmtId="0" fontId="20" fillId="0" borderId="0" xfId="0" applyFont="1" applyFill="1" applyBorder="1" applyAlignment="1">
      <alignment vertical="center" wrapText="1"/>
    </xf>
    <xf numFmtId="0" fontId="20" fillId="0" borderId="11" xfId="0" applyFont="1" applyFill="1" applyBorder="1" applyAlignment="1">
      <alignment vertical="center" wrapText="1"/>
    </xf>
    <xf numFmtId="0" fontId="20" fillId="0" borderId="12" xfId="0" applyFont="1" applyFill="1" applyBorder="1" applyAlignment="1">
      <alignment vertical="center" wrapText="1"/>
    </xf>
    <xf numFmtId="0" fontId="20" fillId="0" borderId="13" xfId="0" applyFont="1" applyFill="1" applyBorder="1" applyAlignment="1">
      <alignment vertical="center" wrapText="1"/>
    </xf>
    <xf numFmtId="0" fontId="20" fillId="0" borderId="14" xfId="0" applyFont="1" applyBorder="1" applyAlignment="1">
      <alignment horizontal="center" vertical="center" wrapText="1"/>
    </xf>
    <xf numFmtId="0" fontId="20" fillId="0" borderId="0" xfId="0" applyFont="1" applyBorder="1" applyAlignment="1">
      <alignment vertical="center" wrapText="1"/>
    </xf>
    <xf numFmtId="0" fontId="20" fillId="0" borderId="15" xfId="0" applyFont="1" applyBorder="1" applyAlignment="1">
      <alignment horizontal="center" vertical="center" wrapText="1"/>
    </xf>
    <xf numFmtId="0" fontId="20" fillId="0" borderId="16" xfId="0" applyFont="1" applyBorder="1" applyAlignment="1">
      <alignment horizontal="center" vertical="center" wrapText="1"/>
    </xf>
    <xf numFmtId="0" fontId="20" fillId="0" borderId="17" xfId="0" applyFont="1" applyBorder="1" applyAlignment="1">
      <alignment horizontal="center" vertical="center" wrapText="1"/>
    </xf>
    <xf numFmtId="0" fontId="21" fillId="20" borderId="21" xfId="0" applyFont="1" applyFill="1" applyBorder="1" applyAlignment="1"/>
    <xf numFmtId="0" fontId="21" fillId="20" borderId="22" xfId="0" applyFont="1" applyFill="1" applyBorder="1" applyAlignment="1">
      <alignment horizontal="center"/>
    </xf>
    <xf numFmtId="0" fontId="21" fillId="20" borderId="23" xfId="0" applyFont="1" applyFill="1" applyBorder="1"/>
    <xf numFmtId="0" fontId="21" fillId="20" borderId="24" xfId="0" applyFont="1" applyFill="1" applyBorder="1"/>
    <xf numFmtId="0" fontId="21" fillId="19" borderId="25" xfId="0" applyFont="1" applyFill="1" applyBorder="1" applyAlignment="1">
      <alignment horizontal="center" vertical="center" wrapText="1"/>
    </xf>
    <xf numFmtId="164" fontId="21" fillId="20" borderId="26" xfId="35" applyFont="1" applyFill="1" applyBorder="1" applyAlignment="1">
      <alignment horizontal="center" vertical="center" wrapText="1"/>
    </xf>
    <xf numFmtId="0" fontId="21" fillId="20" borderId="26" xfId="0" applyFont="1" applyFill="1" applyBorder="1" applyAlignment="1">
      <alignment horizontal="center"/>
    </xf>
    <xf numFmtId="0" fontId="21" fillId="20" borderId="27" xfId="0" applyFont="1" applyFill="1" applyBorder="1"/>
    <xf numFmtId="0" fontId="21" fillId="20" borderId="28" xfId="0" applyFont="1" applyFill="1" applyBorder="1"/>
    <xf numFmtId="0" fontId="21" fillId="19" borderId="29" xfId="0" applyFont="1" applyFill="1" applyBorder="1" applyAlignment="1">
      <alignment horizontal="center" vertical="center" wrapText="1"/>
    </xf>
    <xf numFmtId="164" fontId="21" fillId="20" borderId="30" xfId="35" applyFont="1" applyFill="1" applyBorder="1" applyAlignment="1">
      <alignment horizontal="center" vertical="center" wrapText="1"/>
    </xf>
    <xf numFmtId="0" fontId="21" fillId="20" borderId="23" xfId="0" applyFont="1" applyFill="1" applyBorder="1" applyAlignment="1"/>
    <xf numFmtId="0" fontId="21" fillId="20" borderId="24" xfId="0" applyFont="1" applyFill="1" applyBorder="1" applyAlignment="1"/>
    <xf numFmtId="0" fontId="21" fillId="20" borderId="27" xfId="0" applyFont="1" applyFill="1" applyBorder="1" applyAlignment="1"/>
    <xf numFmtId="0" fontId="21" fillId="20" borderId="28" xfId="0" applyFont="1" applyFill="1" applyBorder="1" applyAlignment="1"/>
    <xf numFmtId="0" fontId="25" fillId="19" borderId="31" xfId="0" applyFont="1" applyFill="1" applyBorder="1" applyAlignment="1">
      <alignment wrapText="1"/>
    </xf>
    <xf numFmtId="164" fontId="25" fillId="20" borderId="32" xfId="35" applyFont="1" applyFill="1" applyBorder="1"/>
    <xf numFmtId="0" fontId="21" fillId="20" borderId="32" xfId="0" applyFont="1" applyFill="1" applyBorder="1"/>
    <xf numFmtId="0" fontId="21" fillId="20" borderId="15" xfId="0" applyFont="1" applyFill="1" applyBorder="1"/>
    <xf numFmtId="0" fontId="25" fillId="0" borderId="0" xfId="0" applyFont="1" applyFill="1" applyBorder="1" applyAlignment="1">
      <alignment wrapText="1"/>
    </xf>
    <xf numFmtId="164" fontId="25" fillId="0" borderId="0" xfId="35" applyFont="1" applyFill="1" applyBorder="1"/>
    <xf numFmtId="0" fontId="21" fillId="0" borderId="0" xfId="0" applyFont="1" applyFill="1" applyBorder="1"/>
    <xf numFmtId="0" fontId="25" fillId="0" borderId="0" xfId="0" applyFont="1" applyFill="1" applyBorder="1" applyAlignment="1">
      <alignment horizontal="center"/>
    </xf>
    <xf numFmtId="0" fontId="21" fillId="19" borderId="34" xfId="0" applyFont="1" applyFill="1" applyBorder="1" applyAlignment="1">
      <alignment horizontal="center" vertical="center" wrapText="1"/>
    </xf>
    <xf numFmtId="164" fontId="21" fillId="20" borderId="22" xfId="35" applyFont="1" applyFill="1" applyBorder="1" applyAlignment="1">
      <alignment horizontal="center" vertical="center" wrapText="1"/>
    </xf>
    <xf numFmtId="0" fontId="20" fillId="0" borderId="0" xfId="0" applyFont="1" applyBorder="1" applyAlignment="1">
      <alignment wrapText="1"/>
    </xf>
    <xf numFmtId="0" fontId="21" fillId="0" borderId="0" xfId="0" applyFont="1" applyFill="1" applyBorder="1" applyAlignment="1"/>
    <xf numFmtId="0" fontId="23" fillId="18" borderId="10" xfId="0" applyFont="1" applyFill="1" applyBorder="1"/>
    <xf numFmtId="0" fontId="20" fillId="0" borderId="0" xfId="0" applyFont="1" applyFill="1" applyBorder="1" applyAlignment="1">
      <alignment wrapText="1"/>
    </xf>
    <xf numFmtId="0" fontId="20" fillId="0" borderId="0" xfId="0" applyFont="1" applyFill="1" applyBorder="1"/>
    <xf numFmtId="0" fontId="20" fillId="0" borderId="35" xfId="0" applyFont="1" applyBorder="1" applyAlignment="1">
      <alignment wrapText="1"/>
    </xf>
    <xf numFmtId="0" fontId="20" fillId="0" borderId="36" xfId="0" applyFont="1" applyFill="1" applyBorder="1" applyAlignment="1">
      <alignment wrapText="1"/>
    </xf>
    <xf numFmtId="0" fontId="20" fillId="0" borderId="37" xfId="0" applyFont="1" applyFill="1" applyBorder="1" applyAlignment="1">
      <alignment horizontal="center" wrapText="1"/>
    </xf>
    <xf numFmtId="0" fontId="26" fillId="0" borderId="0" xfId="0" applyFont="1"/>
    <xf numFmtId="164" fontId="21" fillId="20" borderId="22" xfId="35" applyFont="1" applyFill="1" applyBorder="1"/>
    <xf numFmtId="0" fontId="21" fillId="19" borderId="34" xfId="0" applyFont="1" applyFill="1" applyBorder="1"/>
    <xf numFmtId="0" fontId="21" fillId="20" borderId="39" xfId="0" applyFont="1" applyFill="1" applyBorder="1"/>
    <xf numFmtId="0" fontId="21" fillId="19" borderId="40" xfId="0" applyFont="1" applyFill="1" applyBorder="1"/>
    <xf numFmtId="0" fontId="21" fillId="20" borderId="41" xfId="0" applyFont="1" applyFill="1" applyBorder="1"/>
    <xf numFmtId="0" fontId="25" fillId="21" borderId="0" xfId="0" applyFont="1" applyFill="1"/>
    <xf numFmtId="0" fontId="20" fillId="0" borderId="0" xfId="0" applyFont="1" applyFill="1" applyBorder="1" applyAlignment="1"/>
    <xf numFmtId="0" fontId="21" fillId="0" borderId="0" xfId="0" applyFont="1" applyFill="1" applyBorder="1" applyAlignment="1">
      <alignment wrapText="1"/>
    </xf>
    <xf numFmtId="0" fontId="27" fillId="0" borderId="0" xfId="0" applyFont="1" applyAlignment="1">
      <alignment horizontal="center" wrapText="1"/>
    </xf>
    <xf numFmtId="0" fontId="21" fillId="0" borderId="0" xfId="0" applyFont="1" applyFill="1" applyBorder="1" applyAlignment="1">
      <alignment horizontal="left" wrapText="1"/>
    </xf>
    <xf numFmtId="0" fontId="20" fillId="0" borderId="0" xfId="0" applyFont="1"/>
    <xf numFmtId="0" fontId="20" fillId="0" borderId="31" xfId="0" applyFont="1" applyBorder="1" applyAlignment="1">
      <alignment wrapText="1"/>
    </xf>
    <xf numFmtId="0" fontId="20" fillId="0" borderId="42" xfId="0" applyFont="1" applyBorder="1" applyAlignment="1">
      <alignment wrapText="1"/>
    </xf>
    <xf numFmtId="0" fontId="20" fillId="0" borderId="43" xfId="0" applyFont="1" applyFill="1" applyBorder="1" applyAlignment="1">
      <alignment wrapText="1"/>
    </xf>
    <xf numFmtId="0" fontId="21" fillId="20" borderId="44" xfId="0" applyFont="1" applyFill="1" applyBorder="1"/>
    <xf numFmtId="0" fontId="21" fillId="0" borderId="10" xfId="0" applyFont="1" applyBorder="1"/>
    <xf numFmtId="0" fontId="26" fillId="0" borderId="45" xfId="0" applyFont="1" applyBorder="1"/>
    <xf numFmtId="0" fontId="20" fillId="0" borderId="46" xfId="0" applyFont="1" applyBorder="1" applyAlignment="1">
      <alignment horizontal="center" wrapText="1"/>
    </xf>
    <xf numFmtId="0" fontId="20" fillId="0" borderId="47" xfId="0" applyFont="1" applyBorder="1" applyAlignment="1">
      <alignment horizontal="center" wrapText="1"/>
    </xf>
    <xf numFmtId="0" fontId="21" fillId="0" borderId="48" xfId="0" applyFont="1" applyBorder="1"/>
    <xf numFmtId="0" fontId="25" fillId="21" borderId="45" xfId="0" applyFont="1" applyFill="1" applyBorder="1" applyAlignment="1">
      <alignment wrapText="1"/>
    </xf>
    <xf numFmtId="164" fontId="21" fillId="20" borderId="40" xfId="35" applyFont="1" applyFill="1" applyBorder="1"/>
    <xf numFmtId="164" fontId="21" fillId="20" borderId="32" xfId="35" applyFont="1" applyFill="1" applyBorder="1"/>
    <xf numFmtId="164" fontId="21" fillId="20" borderId="41" xfId="35" applyFont="1" applyFill="1" applyBorder="1"/>
    <xf numFmtId="0" fontId="25" fillId="0" borderId="0" xfId="0" applyFont="1"/>
    <xf numFmtId="0" fontId="0" fillId="0" borderId="0" xfId="0" applyAlignment="1">
      <alignment horizontal="left" indent="15"/>
    </xf>
    <xf numFmtId="0" fontId="28" fillId="22" borderId="0" xfId="0" applyFont="1" applyFill="1" applyAlignment="1">
      <alignment horizontal="right"/>
    </xf>
    <xf numFmtId="0" fontId="28" fillId="22" borderId="0" xfId="0" applyFont="1" applyFill="1"/>
    <xf numFmtId="0" fontId="29" fillId="0" borderId="0" xfId="0" applyFont="1"/>
    <xf numFmtId="0" fontId="21" fillId="20" borderId="32" xfId="0" applyFont="1" applyFill="1" applyBorder="1" applyAlignment="1">
      <alignment horizontal="center"/>
    </xf>
    <xf numFmtId="165" fontId="21" fillId="20" borderId="27" xfId="0" applyNumberFormat="1" applyFont="1" applyFill="1" applyBorder="1"/>
    <xf numFmtId="165" fontId="21" fillId="20" borderId="22" xfId="0" applyNumberFormat="1" applyFont="1" applyFill="1" applyBorder="1"/>
    <xf numFmtId="165" fontId="21" fillId="20" borderId="22" xfId="0" applyNumberFormat="1" applyFont="1" applyFill="1" applyBorder="1" applyAlignment="1">
      <alignment horizontal="center"/>
    </xf>
    <xf numFmtId="0" fontId="25" fillId="21" borderId="0" xfId="0" applyFont="1" applyFill="1" applyAlignment="1">
      <alignment wrapText="1"/>
    </xf>
    <xf numFmtId="0" fontId="21" fillId="20" borderId="27" xfId="0" applyFont="1" applyFill="1" applyBorder="1" applyAlignment="1">
      <alignment horizontal="center"/>
    </xf>
    <xf numFmtId="0" fontId="21" fillId="20" borderId="23" xfId="0" applyFont="1" applyFill="1" applyBorder="1" applyAlignment="1">
      <alignment horizontal="center"/>
    </xf>
    <xf numFmtId="165" fontId="21" fillId="20" borderId="24" xfId="0" applyNumberFormat="1" applyFont="1" applyFill="1" applyBorder="1"/>
    <xf numFmtId="165" fontId="21" fillId="20" borderId="21" xfId="0" applyNumberFormat="1" applyFont="1" applyFill="1" applyBorder="1" applyAlignment="1"/>
    <xf numFmtId="165" fontId="21" fillId="0" borderId="0" xfId="0" applyNumberFormat="1" applyFont="1"/>
    <xf numFmtId="166" fontId="21" fillId="20" borderId="22" xfId="35" applyNumberFormat="1" applyFont="1" applyFill="1" applyBorder="1"/>
    <xf numFmtId="164" fontId="21" fillId="20" borderId="19" xfId="35" applyFont="1" applyFill="1" applyBorder="1" applyAlignment="1">
      <alignment horizontal="center" vertical="center" wrapText="1"/>
    </xf>
    <xf numFmtId="0" fontId="21" fillId="19" borderId="18" xfId="0" applyFont="1" applyFill="1" applyBorder="1" applyAlignment="1">
      <alignment horizontal="center" vertical="center" wrapText="1"/>
    </xf>
    <xf numFmtId="0" fontId="21" fillId="20" borderId="20" xfId="0" applyFont="1" applyFill="1" applyBorder="1" applyAlignment="1">
      <alignment horizontal="center" vertical="center"/>
    </xf>
    <xf numFmtId="164" fontId="21" fillId="20" borderId="22" xfId="35" applyFont="1" applyFill="1" applyBorder="1" applyAlignment="1">
      <alignment horizontal="left"/>
    </xf>
    <xf numFmtId="166" fontId="21" fillId="20" borderId="26" xfId="35" applyNumberFormat="1" applyFont="1" applyFill="1" applyBorder="1"/>
    <xf numFmtId="0" fontId="21" fillId="19" borderId="38" xfId="0" applyFont="1" applyFill="1" applyBorder="1" applyAlignment="1">
      <alignment wrapText="1"/>
    </xf>
    <xf numFmtId="0" fontId="21" fillId="19" borderId="38" xfId="0" applyFont="1" applyFill="1" applyBorder="1"/>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3" xfId="0" applyFont="1" applyBorder="1" applyAlignment="1">
      <alignment horizontal="left" wrapText="1"/>
    </xf>
    <xf numFmtId="0" fontId="21" fillId="20" borderId="51" xfId="0" applyFont="1" applyFill="1" applyBorder="1" applyAlignment="1">
      <alignment horizontal="center"/>
    </xf>
    <xf numFmtId="0" fontId="21" fillId="20" borderId="52" xfId="0" applyFont="1" applyFill="1" applyBorder="1" applyAlignment="1">
      <alignment horizontal="center"/>
    </xf>
    <xf numFmtId="0" fontId="21" fillId="20" borderId="37" xfId="0" applyFont="1" applyFill="1" applyBorder="1" applyAlignment="1">
      <alignment horizontal="center"/>
    </xf>
    <xf numFmtId="0" fontId="21" fillId="20" borderId="33" xfId="0" applyFont="1" applyFill="1" applyBorder="1" applyAlignment="1">
      <alignment horizontal="center"/>
    </xf>
    <xf numFmtId="0" fontId="21" fillId="20" borderId="0" xfId="0" applyFont="1" applyFill="1" applyBorder="1" applyAlignment="1">
      <alignment horizontal="center"/>
    </xf>
    <xf numFmtId="0" fontId="21" fillId="20" borderId="43" xfId="0" applyFont="1" applyFill="1" applyBorder="1" applyAlignment="1">
      <alignment horizontal="center"/>
    </xf>
    <xf numFmtId="0" fontId="21" fillId="20" borderId="53" xfId="0" applyFont="1" applyFill="1" applyBorder="1" applyAlignment="1">
      <alignment horizontal="center"/>
    </xf>
    <xf numFmtId="0" fontId="21" fillId="20" borderId="17" xfId="0" applyFont="1" applyFill="1" applyBorder="1" applyAlignment="1">
      <alignment horizontal="center"/>
    </xf>
    <xf numFmtId="0" fontId="21" fillId="20" borderId="54" xfId="0" applyFont="1" applyFill="1" applyBorder="1" applyAlignment="1">
      <alignment horizontal="center"/>
    </xf>
    <xf numFmtId="0" fontId="20" fillId="0" borderId="51" xfId="0" applyFont="1" applyFill="1" applyBorder="1" applyAlignment="1">
      <alignment horizontal="left" wrapText="1"/>
    </xf>
    <xf numFmtId="0" fontId="20" fillId="0" borderId="52" xfId="0" applyFont="1" applyFill="1" applyBorder="1" applyAlignment="1">
      <alignment horizontal="left" wrapText="1"/>
    </xf>
    <xf numFmtId="0" fontId="20" fillId="0" borderId="37" xfId="0" applyFont="1" applyFill="1" applyBorder="1" applyAlignment="1">
      <alignment horizontal="left" wrapText="1"/>
    </xf>
    <xf numFmtId="0" fontId="20" fillId="0" borderId="53" xfId="0" applyFont="1" applyFill="1" applyBorder="1" applyAlignment="1">
      <alignment horizontal="left" wrapText="1"/>
    </xf>
    <xf numFmtId="0" fontId="20" fillId="0" borderId="17" xfId="0" applyFont="1" applyFill="1" applyBorder="1" applyAlignment="1">
      <alignment horizontal="left" wrapText="1"/>
    </xf>
    <xf numFmtId="0" fontId="20" fillId="0" borderId="54" xfId="0" applyFont="1" applyFill="1" applyBorder="1" applyAlignment="1">
      <alignment horizontal="left" wrapText="1"/>
    </xf>
    <xf numFmtId="0" fontId="20" fillId="0" borderId="14" xfId="0" applyFont="1" applyBorder="1" applyAlignment="1">
      <alignment horizontal="center" vertical="center" wrapText="1"/>
    </xf>
    <xf numFmtId="0" fontId="20" fillId="0" borderId="52" xfId="0" applyFont="1" applyBorder="1" applyAlignment="1">
      <alignment horizontal="center" vertical="center" wrapText="1"/>
    </xf>
    <xf numFmtId="0" fontId="20" fillId="0" borderId="55" xfId="0" applyFont="1" applyBorder="1" applyAlignment="1">
      <alignment horizontal="center" vertical="center" wrapText="1"/>
    </xf>
    <xf numFmtId="0" fontId="23" fillId="18" borderId="33" xfId="0" applyFont="1" applyFill="1" applyBorder="1" applyAlignment="1">
      <alignment horizontal="left" vertical="top" wrapText="1"/>
    </xf>
    <xf numFmtId="0" fontId="23" fillId="18" borderId="0" xfId="0" applyFont="1" applyFill="1" applyBorder="1" applyAlignment="1">
      <alignment horizontal="left" vertical="top" wrapText="1"/>
    </xf>
    <xf numFmtId="0" fontId="20" fillId="0" borderId="19"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31" xfId="0" applyFont="1" applyBorder="1" applyAlignment="1">
      <alignment horizontal="center" vertical="center" wrapText="1"/>
    </xf>
    <xf numFmtId="0" fontId="25" fillId="20" borderId="15" xfId="0" applyFont="1" applyFill="1" applyBorder="1" applyAlignment="1">
      <alignment horizontal="center"/>
    </xf>
    <xf numFmtId="0" fontId="25" fillId="20" borderId="54" xfId="0" applyFont="1" applyFill="1" applyBorder="1" applyAlignment="1">
      <alignment horizontal="center"/>
    </xf>
    <xf numFmtId="0" fontId="21" fillId="19" borderId="18" xfId="0" applyFont="1" applyFill="1" applyBorder="1" applyAlignment="1">
      <alignment horizontal="center" vertical="center" wrapText="1"/>
    </xf>
    <xf numFmtId="0" fontId="21" fillId="19" borderId="56" xfId="0" applyFont="1" applyFill="1" applyBorder="1" applyAlignment="1">
      <alignment horizontal="center" vertical="center" wrapText="1"/>
    </xf>
    <xf numFmtId="0" fontId="21" fillId="19" borderId="25" xfId="0" applyFont="1" applyFill="1" applyBorder="1" applyAlignment="1">
      <alignment horizontal="center" vertical="center" wrapText="1"/>
    </xf>
    <xf numFmtId="9" fontId="21" fillId="20" borderId="59" xfId="0" applyNumberFormat="1" applyFont="1" applyFill="1" applyBorder="1" applyAlignment="1">
      <alignment horizontal="center"/>
    </xf>
    <xf numFmtId="0" fontId="21" fillId="20" borderId="60" xfId="0" applyFont="1" applyFill="1" applyBorder="1" applyAlignment="1">
      <alignment horizontal="center"/>
    </xf>
    <xf numFmtId="0" fontId="21" fillId="20" borderId="59" xfId="0" applyFont="1" applyFill="1" applyBorder="1" applyAlignment="1">
      <alignment horizontal="center"/>
    </xf>
    <xf numFmtId="164" fontId="21" fillId="20" borderId="19" xfId="35" applyFont="1" applyFill="1" applyBorder="1" applyAlignment="1">
      <alignment horizontal="center" vertical="center" wrapText="1"/>
    </xf>
    <xf numFmtId="164" fontId="21" fillId="20" borderId="61" xfId="35" applyFont="1" applyFill="1" applyBorder="1" applyAlignment="1">
      <alignment horizontal="center" vertical="center" wrapText="1"/>
    </xf>
    <xf numFmtId="164" fontId="21" fillId="20" borderId="26" xfId="35" applyFont="1" applyFill="1" applyBorder="1" applyAlignment="1">
      <alignment horizontal="center" vertical="center" wrapText="1"/>
    </xf>
    <xf numFmtId="0" fontId="20" fillId="0" borderId="11" xfId="0" applyFont="1" applyFill="1" applyBorder="1" applyAlignment="1">
      <alignment horizontal="left" wrapText="1"/>
    </xf>
    <xf numFmtId="0" fontId="0" fillId="0" borderId="12" xfId="0" applyBorder="1" applyAlignment="1">
      <alignment horizontal="left"/>
    </xf>
    <xf numFmtId="0" fontId="0" fillId="0" borderId="13" xfId="0" applyBorder="1" applyAlignment="1">
      <alignment horizontal="left"/>
    </xf>
    <xf numFmtId="0" fontId="22" fillId="0" borderId="0" xfId="0" applyFont="1" applyFill="1" applyAlignment="1">
      <alignment horizontal="left" vertical="center"/>
    </xf>
    <xf numFmtId="0" fontId="20" fillId="0" borderId="11" xfId="0" applyFont="1" applyFill="1" applyBorder="1" applyAlignment="1">
      <alignment horizontal="left"/>
    </xf>
    <xf numFmtId="0" fontId="20" fillId="0" borderId="12" xfId="0" applyFont="1" applyFill="1" applyBorder="1" applyAlignment="1">
      <alignment horizontal="left"/>
    </xf>
    <xf numFmtId="0" fontId="20" fillId="0" borderId="13" xfId="0" applyFont="1" applyFill="1" applyBorder="1" applyAlignment="1">
      <alignment horizontal="left"/>
    </xf>
    <xf numFmtId="0" fontId="21" fillId="0" borderId="52" xfId="0" applyFont="1" applyBorder="1" applyAlignment="1">
      <alignment horizontal="left" vertical="center" wrapText="1"/>
    </xf>
    <xf numFmtId="0" fontId="21" fillId="0" borderId="52" xfId="0" applyFont="1" applyBorder="1" applyAlignment="1">
      <alignment horizontal="left" wrapText="1"/>
    </xf>
    <xf numFmtId="0" fontId="21" fillId="0" borderId="0" xfId="0" applyFont="1" applyBorder="1" applyAlignment="1">
      <alignment horizontal="left" vertical="center" wrapText="1"/>
    </xf>
    <xf numFmtId="0" fontId="24" fillId="0" borderId="0" xfId="0" applyFont="1" applyBorder="1" applyAlignment="1">
      <alignment horizontal="left" vertical="center" wrapText="1"/>
    </xf>
    <xf numFmtId="0" fontId="20" fillId="0" borderId="37" xfId="0" applyFont="1" applyBorder="1" applyAlignment="1">
      <alignment horizontal="center" vertical="center" wrapText="1"/>
    </xf>
    <xf numFmtId="0" fontId="20" fillId="0" borderId="15" xfId="0" applyFont="1" applyBorder="1" applyAlignment="1">
      <alignment horizontal="center" vertical="center" wrapText="1"/>
    </xf>
    <xf numFmtId="0" fontId="20" fillId="0" borderId="54" xfId="0" applyFont="1" applyBorder="1" applyAlignment="1">
      <alignment horizontal="center" vertical="center" wrapText="1"/>
    </xf>
    <xf numFmtId="0" fontId="21" fillId="20" borderId="57" xfId="0" applyFont="1" applyFill="1" applyBorder="1" applyAlignment="1">
      <alignment horizontal="center"/>
    </xf>
    <xf numFmtId="0" fontId="21" fillId="20" borderId="58" xfId="0" applyFont="1" applyFill="1" applyBorder="1" applyAlignment="1">
      <alignment horizontal="center"/>
    </xf>
    <xf numFmtId="0" fontId="21" fillId="20" borderId="59" xfId="0" applyFont="1" applyFill="1" applyBorder="1" applyAlignment="1">
      <alignment horizontal="center" vertical="center" wrapText="1"/>
    </xf>
    <xf numFmtId="0" fontId="21" fillId="20" borderId="60" xfId="0" applyFont="1" applyFill="1" applyBorder="1" applyAlignment="1">
      <alignment horizontal="center" vertical="center" wrapText="1"/>
    </xf>
    <xf numFmtId="0" fontId="21" fillId="20" borderId="51" xfId="0" applyFont="1" applyFill="1" applyBorder="1" applyAlignment="1">
      <alignment horizontal="left" vertical="center" wrapText="1"/>
    </xf>
    <xf numFmtId="0" fontId="21" fillId="20" borderId="52" xfId="0" applyFont="1" applyFill="1" applyBorder="1" applyAlignment="1">
      <alignment horizontal="left" vertical="center" wrapText="1"/>
    </xf>
    <xf numFmtId="0" fontId="21" fillId="20" borderId="37" xfId="0" applyFont="1" applyFill="1" applyBorder="1" applyAlignment="1">
      <alignment horizontal="left" vertical="center" wrapText="1"/>
    </xf>
    <xf numFmtId="0" fontId="21" fillId="20" borderId="53" xfId="0" applyFont="1" applyFill="1" applyBorder="1" applyAlignment="1">
      <alignment horizontal="left" vertical="center" wrapText="1"/>
    </xf>
    <xf numFmtId="0" fontId="21" fillId="20" borderId="17" xfId="0" applyFont="1" applyFill="1" applyBorder="1" applyAlignment="1">
      <alignment horizontal="left" vertical="center" wrapText="1"/>
    </xf>
    <xf numFmtId="0" fontId="21" fillId="20" borderId="54"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13" xfId="0" applyFont="1" applyFill="1" applyBorder="1" applyAlignment="1">
      <alignment horizontal="left" vertical="center" wrapText="1"/>
    </xf>
    <xf numFmtId="0" fontId="20" fillId="0" borderId="33" xfId="0" applyFont="1" applyBorder="1" applyAlignment="1">
      <alignment horizontal="left"/>
    </xf>
    <xf numFmtId="0" fontId="20" fillId="0" borderId="43" xfId="0" applyFont="1" applyBorder="1" applyAlignment="1">
      <alignment horizontal="left"/>
    </xf>
    <xf numFmtId="0" fontId="21" fillId="19" borderId="29" xfId="0" applyFont="1" applyFill="1" applyBorder="1" applyAlignment="1">
      <alignment horizontal="center" vertical="center" wrapText="1"/>
    </xf>
    <xf numFmtId="164" fontId="21" fillId="20" borderId="30" xfId="35" applyFont="1" applyFill="1" applyBorder="1" applyAlignment="1">
      <alignment horizontal="center" vertical="center" wrapText="1"/>
    </xf>
    <xf numFmtId="0" fontId="21" fillId="20" borderId="57" xfId="0" applyFont="1" applyFill="1" applyBorder="1" applyAlignment="1">
      <alignment horizontal="center" vertical="center" wrapText="1"/>
    </xf>
    <xf numFmtId="0" fontId="21" fillId="20" borderId="58" xfId="0" applyFont="1" applyFill="1" applyBorder="1" applyAlignment="1">
      <alignment horizontal="center" vertical="center" wrapText="1"/>
    </xf>
    <xf numFmtId="0" fontId="20" fillId="0" borderId="51" xfId="0" applyFont="1" applyBorder="1" applyAlignment="1">
      <alignment horizontal="left"/>
    </xf>
    <xf numFmtId="0" fontId="20" fillId="0" borderId="37" xfId="0" applyFont="1" applyBorder="1" applyAlignment="1">
      <alignment horizontal="left"/>
    </xf>
    <xf numFmtId="0" fontId="20" fillId="0" borderId="0" xfId="0" applyFont="1" applyAlignment="1">
      <alignment horizontal="left" wrapText="1"/>
    </xf>
    <xf numFmtId="0" fontId="27" fillId="0" borderId="62" xfId="0" applyFont="1" applyBorder="1" applyAlignment="1">
      <alignment horizontal="center"/>
    </xf>
    <xf numFmtId="0" fontId="27" fillId="0" borderId="21" xfId="0" applyFont="1" applyBorder="1" applyAlignment="1">
      <alignment horizontal="center"/>
    </xf>
    <xf numFmtId="0" fontId="27" fillId="0" borderId="50" xfId="0" applyFont="1" applyBorder="1" applyAlignment="1">
      <alignment horizontal="center"/>
    </xf>
    <xf numFmtId="0" fontId="21" fillId="20" borderId="51" xfId="0" applyFont="1" applyFill="1" applyBorder="1" applyAlignment="1">
      <alignment horizontal="left" vertical="top" wrapText="1"/>
    </xf>
    <xf numFmtId="0" fontId="21" fillId="20" borderId="52" xfId="0" applyFont="1" applyFill="1" applyBorder="1" applyAlignment="1">
      <alignment horizontal="left" vertical="top" wrapText="1"/>
    </xf>
    <xf numFmtId="0" fontId="21" fillId="20" borderId="37" xfId="0" applyFont="1" applyFill="1" applyBorder="1" applyAlignment="1">
      <alignment horizontal="left" vertical="top" wrapText="1"/>
    </xf>
    <xf numFmtId="0" fontId="21" fillId="20" borderId="53" xfId="0" applyFont="1" applyFill="1" applyBorder="1" applyAlignment="1">
      <alignment horizontal="left" vertical="top" wrapText="1"/>
    </xf>
    <xf numFmtId="0" fontId="21" fillId="20" borderId="17" xfId="0" applyFont="1" applyFill="1" applyBorder="1" applyAlignment="1">
      <alignment horizontal="left" vertical="top" wrapText="1"/>
    </xf>
    <xf numFmtId="0" fontId="21" fillId="20" borderId="54" xfId="0" applyFont="1" applyFill="1" applyBorder="1" applyAlignment="1">
      <alignment horizontal="left" vertical="top" wrapText="1"/>
    </xf>
    <xf numFmtId="0" fontId="21" fillId="20" borderId="51" xfId="0" applyFont="1" applyFill="1" applyBorder="1" applyAlignment="1">
      <alignment horizontal="center" wrapText="1"/>
    </xf>
    <xf numFmtId="0" fontId="21" fillId="20" borderId="52" xfId="0" applyFont="1" applyFill="1" applyBorder="1" applyAlignment="1">
      <alignment horizontal="center" wrapText="1"/>
    </xf>
    <xf numFmtId="0" fontId="21" fillId="20" borderId="37" xfId="0" applyFont="1" applyFill="1" applyBorder="1" applyAlignment="1">
      <alignment horizontal="center" wrapText="1"/>
    </xf>
    <xf numFmtId="0" fontId="21" fillId="20" borderId="33" xfId="0" applyFont="1" applyFill="1" applyBorder="1" applyAlignment="1">
      <alignment horizontal="center" wrapText="1"/>
    </xf>
    <xf numFmtId="0" fontId="21" fillId="20" borderId="0" xfId="0" applyFont="1" applyFill="1" applyBorder="1" applyAlignment="1">
      <alignment horizontal="center" wrapText="1"/>
    </xf>
    <xf numFmtId="0" fontId="21" fillId="20" borderId="43" xfId="0" applyFont="1" applyFill="1" applyBorder="1" applyAlignment="1">
      <alignment horizontal="center" wrapText="1"/>
    </xf>
    <xf numFmtId="0" fontId="21" fillId="20" borderId="53" xfId="0" applyFont="1" applyFill="1" applyBorder="1" applyAlignment="1">
      <alignment horizontal="center" wrapText="1"/>
    </xf>
    <xf numFmtId="0" fontId="21" fillId="20" borderId="17" xfId="0" applyFont="1" applyFill="1" applyBorder="1" applyAlignment="1">
      <alignment horizontal="center" wrapText="1"/>
    </xf>
    <xf numFmtId="0" fontId="21" fillId="20" borderId="54" xfId="0" applyFont="1" applyFill="1" applyBorder="1" applyAlignment="1">
      <alignment horizontal="center" wrapText="1"/>
    </xf>
    <xf numFmtId="0" fontId="21" fillId="20" borderId="49" xfId="0" applyFont="1" applyFill="1" applyBorder="1" applyAlignment="1">
      <alignment horizontal="center" vertical="center" wrapText="1"/>
    </xf>
    <xf numFmtId="0" fontId="21" fillId="20" borderId="50" xfId="0" applyFont="1" applyFill="1" applyBorder="1" applyAlignment="1">
      <alignment horizontal="center"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cellStyle name="Calculation" xfId="26"/>
    <cellStyle name="Check Cell" xfId="27"/>
    <cellStyle name="Comma" xfId="35" builtinId="3"/>
    <cellStyle name="Explanatory Text" xfId="28"/>
    <cellStyle name="Good" xfId="29"/>
    <cellStyle name="Heading 1" xfId="30"/>
    <cellStyle name="Heading 2" xfId="31"/>
    <cellStyle name="Heading 3" xfId="32"/>
    <cellStyle name="Heading 4" xfId="33"/>
    <cellStyle name="Input" xfId="34"/>
    <cellStyle name="Linked Cell" xfId="36"/>
    <cellStyle name="Neutral" xfId="37"/>
    <cellStyle name="Normal" xfId="0" builtinId="0"/>
    <cellStyle name="Normal 2" xfId="43"/>
    <cellStyle name="Note" xfId="38"/>
    <cellStyle name="Output" xfId="39"/>
    <cellStyle name="Title" xfId="40"/>
    <cellStyle name="Total" xfId="41"/>
    <cellStyle name="Warning Text" xfId="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47625</xdr:colOff>
          <xdr:row>3</xdr:row>
          <xdr:rowOff>0</xdr:rowOff>
        </xdr:from>
        <xdr:to>
          <xdr:col>0</xdr:col>
          <xdr:colOff>1724025</xdr:colOff>
          <xdr:row>5</xdr:row>
          <xdr:rowOff>95250</xdr:rowOff>
        </xdr:to>
        <xdr:sp macro="" textlink="">
          <xdr:nvSpPr>
            <xdr:cNvPr id="11266" name="Object 2" hidden="1">
              <a:extLst>
                <a:ext uri="{63B3BB69-23CF-44E3-9099-C40C66FF867C}">
                  <a14:compatExt spid="_x0000_s11266"/>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F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Plan"/>
      <sheetName val="Software investments"/>
      <sheetName val="Roles"/>
    </sheetNames>
    <sheetDataSet>
      <sheetData sheetId="0"/>
      <sheetData sheetId="1" refreshError="1"/>
      <sheetData sheetId="2">
        <row r="2">
          <cell r="A2" t="str">
            <v>Project Manager</v>
          </cell>
        </row>
        <row r="3">
          <cell r="A3" t="str">
            <v>Program manager</v>
          </cell>
        </row>
        <row r="4">
          <cell r="A4" t="str">
            <v>Team Leader</v>
          </cell>
        </row>
        <row r="5">
          <cell r="A5" t="str">
            <v>Business Analyst</v>
          </cell>
        </row>
        <row r="6">
          <cell r="A6" t="str">
            <v>Functional Designer</v>
          </cell>
        </row>
        <row r="7">
          <cell r="A7" t="str">
            <v>Technical Designer</v>
          </cell>
        </row>
        <row r="8">
          <cell r="A8" t="str">
            <v>Programmer</v>
          </cell>
        </row>
        <row r="9">
          <cell r="A9" t="str">
            <v>DBA</v>
          </cell>
        </row>
        <row r="10">
          <cell r="A10" t="str">
            <v>System Administrator</v>
          </cell>
        </row>
        <row r="11">
          <cell r="A11" t="str">
            <v>Developer</v>
          </cell>
        </row>
        <row r="12">
          <cell r="A12" t="str">
            <v>Tester</v>
          </cell>
        </row>
        <row r="13">
          <cell r="A13" t="str">
            <v>Configuration manager</v>
          </cell>
        </row>
      </sheetData>
    </sheetDataSet>
  </externalBook>
</externalLink>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w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0"/>
  <sheetViews>
    <sheetView showGridLines="0" tabSelected="1" topLeftCell="A46" zoomScale="80" zoomScaleNormal="80" zoomScaleSheetLayoutView="80" workbookViewId="0">
      <selection activeCell="B63" sqref="B63"/>
    </sheetView>
  </sheetViews>
  <sheetFormatPr defaultColWidth="9.140625" defaultRowHeight="12.75" x14ac:dyDescent="0.2"/>
  <cols>
    <col min="1" max="1" width="35.5703125" style="2" customWidth="1"/>
    <col min="2" max="2" width="25.5703125" style="2" customWidth="1"/>
    <col min="3" max="3" width="19.5703125" style="2" customWidth="1"/>
    <col min="4" max="4" width="21.42578125" style="2" customWidth="1"/>
    <col min="5" max="5" width="23" style="2" customWidth="1"/>
    <col min="6" max="6" width="19.7109375" style="2" customWidth="1"/>
    <col min="7" max="7" width="24.28515625" style="2" customWidth="1"/>
    <col min="8" max="8" width="18.28515625" style="2" customWidth="1"/>
    <col min="9" max="16384" width="9.140625" style="2"/>
  </cols>
  <sheetData>
    <row r="1" spans="1:7" s="77" customFormat="1" ht="18" x14ac:dyDescent="0.25">
      <c r="A1" s="75" t="s">
        <v>2</v>
      </c>
      <c r="B1" s="76"/>
    </row>
    <row r="3" spans="1:7" ht="12.75" customHeight="1" x14ac:dyDescent="0.2">
      <c r="C3" s="137" t="s">
        <v>3</v>
      </c>
      <c r="D3" s="137"/>
      <c r="E3" s="137"/>
      <c r="F3" s="137"/>
      <c r="G3" s="137"/>
    </row>
    <row r="4" spans="1:7" ht="12.75" customHeight="1" x14ac:dyDescent="0.2">
      <c r="C4" s="137"/>
      <c r="D4" s="137"/>
      <c r="E4" s="137"/>
      <c r="F4" s="137"/>
      <c r="G4" s="137"/>
    </row>
    <row r="5" spans="1:7" ht="12.75" customHeight="1" x14ac:dyDescent="0.2">
      <c r="C5" s="137"/>
      <c r="D5" s="137"/>
      <c r="E5" s="137"/>
      <c r="F5" s="137"/>
      <c r="G5" s="137"/>
    </row>
    <row r="6" spans="1:7" ht="12.75" customHeight="1" x14ac:dyDescent="0.2">
      <c r="C6" s="137"/>
      <c r="D6" s="137"/>
      <c r="E6" s="137"/>
      <c r="F6" s="137"/>
      <c r="G6" s="137"/>
    </row>
    <row r="7" spans="1:7" ht="12.75" customHeight="1" x14ac:dyDescent="0.2">
      <c r="C7" s="137"/>
      <c r="D7" s="137"/>
      <c r="E7" s="137"/>
      <c r="F7" s="137"/>
      <c r="G7" s="137"/>
    </row>
    <row r="8" spans="1:7" x14ac:dyDescent="0.2">
      <c r="B8" s="74"/>
    </row>
    <row r="9" spans="1:7" ht="75.75" customHeight="1" thickBot="1" x14ac:dyDescent="0.25">
      <c r="A9" s="117" t="s">
        <v>47</v>
      </c>
      <c r="B9" s="118"/>
      <c r="C9" s="118"/>
      <c r="D9" s="118"/>
      <c r="E9" s="118"/>
      <c r="F9" s="118"/>
      <c r="G9" s="118"/>
    </row>
    <row r="10" spans="1:7" ht="12.75" customHeight="1" x14ac:dyDescent="0.2">
      <c r="A10" s="141"/>
      <c r="B10" s="142"/>
      <c r="C10" s="142"/>
      <c r="D10" s="142"/>
      <c r="E10" s="142"/>
    </row>
    <row r="11" spans="1:7" ht="12.75" customHeight="1" x14ac:dyDescent="0.2">
      <c r="A11" s="143" t="s">
        <v>4</v>
      </c>
      <c r="B11" s="143"/>
      <c r="C11" s="143"/>
      <c r="D11" s="143"/>
      <c r="E11" s="143"/>
    </row>
    <row r="12" spans="1:7" ht="12.75" customHeight="1" x14ac:dyDescent="0.2">
      <c r="A12" s="143"/>
      <c r="B12" s="143"/>
      <c r="C12" s="143"/>
      <c r="D12" s="143"/>
      <c r="E12" s="143"/>
    </row>
    <row r="13" spans="1:7" ht="12.75" customHeight="1" x14ac:dyDescent="0.2">
      <c r="A13" s="144" t="s">
        <v>5</v>
      </c>
      <c r="B13" s="144"/>
      <c r="C13" s="144"/>
      <c r="D13" s="3"/>
    </row>
    <row r="14" spans="1:7" ht="12.75" customHeight="1" thickBot="1" x14ac:dyDescent="0.25">
      <c r="A14" s="3"/>
      <c r="B14" s="3"/>
      <c r="C14" s="3"/>
      <c r="D14" s="3"/>
    </row>
    <row r="15" spans="1:7" ht="12.75" customHeight="1" thickBot="1" x14ac:dyDescent="0.25">
      <c r="A15" s="4" t="s">
        <v>6</v>
      </c>
      <c r="B15" s="5"/>
      <c r="C15" s="5"/>
    </row>
    <row r="16" spans="1:7" ht="39.75" customHeight="1" thickBot="1" x14ac:dyDescent="0.25">
      <c r="A16" s="158" t="s">
        <v>7</v>
      </c>
      <c r="B16" s="159"/>
      <c r="C16" s="159"/>
      <c r="D16" s="159"/>
      <c r="E16" s="159"/>
      <c r="F16" s="160"/>
      <c r="G16" s="6"/>
    </row>
    <row r="17" spans="1:8" ht="12.75" customHeight="1" thickBot="1" x14ac:dyDescent="0.25">
      <c r="A17" s="7"/>
      <c r="B17" s="8"/>
      <c r="C17" s="8"/>
      <c r="D17" s="8"/>
      <c r="E17" s="8"/>
      <c r="F17" s="8"/>
      <c r="G17" s="9"/>
      <c r="H17" s="6"/>
    </row>
    <row r="18" spans="1:8" ht="43.5" customHeight="1" x14ac:dyDescent="0.2">
      <c r="A18" s="121" t="s">
        <v>8</v>
      </c>
      <c r="B18" s="119" t="s">
        <v>9</v>
      </c>
      <c r="C18" s="114" t="s">
        <v>10</v>
      </c>
      <c r="D18" s="115"/>
      <c r="E18" s="116"/>
      <c r="F18" s="114" t="s">
        <v>46</v>
      </c>
      <c r="G18" s="145"/>
      <c r="H18" s="11"/>
    </row>
    <row r="19" spans="1:8" ht="54" customHeight="1" thickBot="1" x14ac:dyDescent="0.25">
      <c r="A19" s="122"/>
      <c r="B19" s="120"/>
      <c r="C19" s="12" t="s">
        <v>52</v>
      </c>
      <c r="D19" s="13" t="s">
        <v>11</v>
      </c>
      <c r="E19" s="14" t="s">
        <v>12</v>
      </c>
      <c r="F19" s="146"/>
      <c r="G19" s="147"/>
    </row>
    <row r="20" spans="1:8" ht="12.75" customHeight="1" x14ac:dyDescent="0.2">
      <c r="A20" s="125" t="s">
        <v>74</v>
      </c>
      <c r="B20" s="131" t="s">
        <v>63</v>
      </c>
      <c r="C20" s="83">
        <v>50</v>
      </c>
      <c r="D20" s="79">
        <v>80388.62</v>
      </c>
      <c r="E20" s="15"/>
      <c r="F20" s="128">
        <v>0.2</v>
      </c>
      <c r="G20" s="129"/>
    </row>
    <row r="21" spans="1:8" ht="13.5" thickBot="1" x14ac:dyDescent="0.25">
      <c r="A21" s="126"/>
      <c r="B21" s="132"/>
      <c r="C21" s="84">
        <v>100</v>
      </c>
      <c r="D21" s="79">
        <v>126924.69</v>
      </c>
      <c r="E21" s="85"/>
      <c r="F21" s="128">
        <v>0.2</v>
      </c>
      <c r="G21" s="129"/>
    </row>
    <row r="22" spans="1:8" x14ac:dyDescent="0.2">
      <c r="A22" s="126"/>
      <c r="B22" s="132"/>
      <c r="C22" s="84">
        <v>200</v>
      </c>
      <c r="D22" s="79">
        <v>236919.8</v>
      </c>
      <c r="E22" s="86"/>
      <c r="F22" s="128">
        <v>0.2</v>
      </c>
      <c r="G22" s="129"/>
    </row>
    <row r="23" spans="1:8" x14ac:dyDescent="0.2">
      <c r="A23" s="126"/>
      <c r="B23" s="132"/>
      <c r="C23" s="84">
        <v>500</v>
      </c>
      <c r="D23" s="79">
        <v>550059.49</v>
      </c>
      <c r="E23" s="18"/>
      <c r="F23" s="128">
        <v>0.2</v>
      </c>
      <c r="G23" s="129"/>
    </row>
    <row r="24" spans="1:8" ht="51.75" customHeight="1" thickBot="1" x14ac:dyDescent="0.25">
      <c r="A24" s="127"/>
      <c r="B24" s="133"/>
      <c r="C24" s="21"/>
      <c r="D24" s="79"/>
      <c r="E24" s="23"/>
      <c r="F24" s="130"/>
      <c r="G24" s="129"/>
    </row>
    <row r="25" spans="1:8" ht="12.75" customHeight="1" x14ac:dyDescent="0.2">
      <c r="A25" s="163" t="s">
        <v>75</v>
      </c>
      <c r="B25" s="131" t="s">
        <v>62</v>
      </c>
      <c r="C25" s="83">
        <v>50</v>
      </c>
      <c r="D25" s="79">
        <v>33849.81</v>
      </c>
      <c r="E25" s="27"/>
      <c r="F25" s="128">
        <v>0.2</v>
      </c>
      <c r="G25" s="129"/>
    </row>
    <row r="26" spans="1:8" x14ac:dyDescent="0.2">
      <c r="A26" s="126"/>
      <c r="B26" s="132"/>
      <c r="C26" s="84">
        <v>100</v>
      </c>
      <c r="D26" s="79">
        <v>42310.34</v>
      </c>
      <c r="E26" s="18"/>
      <c r="F26" s="128">
        <v>0.2</v>
      </c>
      <c r="G26" s="129"/>
    </row>
    <row r="27" spans="1:8" x14ac:dyDescent="0.2">
      <c r="A27" s="126"/>
      <c r="B27" s="132"/>
      <c r="C27" s="84">
        <v>200</v>
      </c>
      <c r="D27" s="79">
        <v>63465.51</v>
      </c>
      <c r="E27" s="27"/>
      <c r="F27" s="128">
        <v>0.2</v>
      </c>
      <c r="G27" s="129"/>
    </row>
    <row r="28" spans="1:8" x14ac:dyDescent="0.2">
      <c r="A28" s="126"/>
      <c r="B28" s="132"/>
      <c r="C28" s="84">
        <v>500</v>
      </c>
      <c r="D28" s="79">
        <v>84610.82</v>
      </c>
      <c r="E28" s="18"/>
      <c r="F28" s="128">
        <v>0.2</v>
      </c>
      <c r="G28" s="129"/>
    </row>
    <row r="29" spans="1:8" ht="45" customHeight="1" x14ac:dyDescent="0.2">
      <c r="A29" s="127"/>
      <c r="B29" s="133"/>
      <c r="C29" s="21"/>
      <c r="D29" s="22"/>
      <c r="E29" s="23"/>
      <c r="F29" s="130"/>
      <c r="G29" s="129"/>
    </row>
    <row r="30" spans="1:8" x14ac:dyDescent="0.2">
      <c r="A30" s="163"/>
      <c r="B30" s="164"/>
      <c r="C30" s="16">
        <v>1</v>
      </c>
      <c r="D30" s="26"/>
      <c r="E30" s="27"/>
      <c r="F30" s="165"/>
      <c r="G30" s="166"/>
    </row>
    <row r="31" spans="1:8" x14ac:dyDescent="0.2">
      <c r="A31" s="126"/>
      <c r="B31" s="132"/>
      <c r="C31" s="16" t="s">
        <v>13</v>
      </c>
      <c r="D31" s="17"/>
      <c r="E31" s="18"/>
      <c r="F31" s="148"/>
      <c r="G31" s="149"/>
    </row>
    <row r="32" spans="1:8" x14ac:dyDescent="0.2">
      <c r="A32" s="126"/>
      <c r="B32" s="132"/>
      <c r="C32" s="16" t="s">
        <v>14</v>
      </c>
      <c r="D32" s="17"/>
      <c r="E32" s="18"/>
      <c r="F32" s="148"/>
      <c r="G32" s="149"/>
    </row>
    <row r="33" spans="1:7" x14ac:dyDescent="0.2">
      <c r="A33" s="126"/>
      <c r="B33" s="132"/>
      <c r="C33" s="16" t="s">
        <v>15</v>
      </c>
      <c r="D33" s="17"/>
      <c r="E33" s="18"/>
      <c r="F33" s="148"/>
      <c r="G33" s="149"/>
    </row>
    <row r="34" spans="1:7" x14ac:dyDescent="0.2">
      <c r="A34" s="127"/>
      <c r="B34" s="133"/>
      <c r="C34" s="21" t="s">
        <v>16</v>
      </c>
      <c r="D34" s="22"/>
      <c r="E34" s="23"/>
      <c r="F34" s="130"/>
      <c r="G34" s="129"/>
    </row>
    <row r="35" spans="1:7" x14ac:dyDescent="0.2">
      <c r="A35" s="126"/>
      <c r="B35" s="132"/>
      <c r="C35" s="21">
        <v>1</v>
      </c>
      <c r="D35" s="28"/>
      <c r="E35" s="29"/>
      <c r="F35" s="150"/>
      <c r="G35" s="151"/>
    </row>
    <row r="36" spans="1:7" x14ac:dyDescent="0.2">
      <c r="A36" s="126"/>
      <c r="B36" s="132"/>
      <c r="C36" s="16" t="s">
        <v>13</v>
      </c>
      <c r="D36" s="17"/>
      <c r="E36" s="18"/>
      <c r="F36" s="148"/>
      <c r="G36" s="149"/>
    </row>
    <row r="37" spans="1:7" x14ac:dyDescent="0.2">
      <c r="A37" s="126"/>
      <c r="B37" s="132"/>
      <c r="C37" s="16" t="s">
        <v>14</v>
      </c>
      <c r="D37" s="17"/>
      <c r="E37" s="18"/>
      <c r="F37" s="148"/>
      <c r="G37" s="149"/>
    </row>
    <row r="38" spans="1:7" x14ac:dyDescent="0.2">
      <c r="A38" s="126"/>
      <c r="B38" s="132"/>
      <c r="C38" s="16" t="s">
        <v>15</v>
      </c>
      <c r="D38" s="17"/>
      <c r="E38" s="18"/>
      <c r="F38" s="148"/>
      <c r="G38" s="149"/>
    </row>
    <row r="39" spans="1:7" x14ac:dyDescent="0.2">
      <c r="A39" s="127"/>
      <c r="B39" s="133"/>
      <c r="C39" s="21" t="s">
        <v>16</v>
      </c>
      <c r="D39" s="22"/>
      <c r="E39" s="23"/>
      <c r="F39" s="130"/>
      <c r="G39" s="129"/>
    </row>
    <row r="40" spans="1:7" ht="26.25" thickBot="1" x14ac:dyDescent="0.25">
      <c r="A40" s="30" t="s">
        <v>17</v>
      </c>
      <c r="B40" s="31"/>
      <c r="C40" s="32"/>
      <c r="D40" s="32"/>
      <c r="E40" s="33"/>
      <c r="F40" s="123"/>
      <c r="G40" s="124"/>
    </row>
    <row r="41" spans="1:7" ht="13.5" thickBot="1" x14ac:dyDescent="0.25">
      <c r="A41" s="34"/>
      <c r="B41" s="35"/>
      <c r="C41" s="36"/>
      <c r="D41" s="36"/>
      <c r="E41" s="36"/>
      <c r="F41" s="37"/>
      <c r="G41" s="37"/>
    </row>
    <row r="42" spans="1:7" ht="13.5" thickBot="1" x14ac:dyDescent="0.25">
      <c r="A42" s="134" t="s">
        <v>18</v>
      </c>
      <c r="B42" s="135"/>
      <c r="C42" s="135"/>
      <c r="D42" s="135"/>
      <c r="E42" s="136"/>
      <c r="F42" s="37"/>
      <c r="G42" s="37"/>
    </row>
    <row r="43" spans="1:7" ht="43.5" customHeight="1" x14ac:dyDescent="0.2">
      <c r="A43" s="121" t="s">
        <v>19</v>
      </c>
      <c r="B43" s="119" t="s">
        <v>20</v>
      </c>
      <c r="C43" s="10" t="s">
        <v>10</v>
      </c>
      <c r="D43" s="114" t="s">
        <v>46</v>
      </c>
      <c r="E43" s="145"/>
    </row>
    <row r="44" spans="1:7" ht="54" customHeight="1" thickBot="1" x14ac:dyDescent="0.25">
      <c r="A44" s="122"/>
      <c r="B44" s="120"/>
      <c r="C44" s="12" t="s">
        <v>11</v>
      </c>
      <c r="D44" s="146"/>
      <c r="E44" s="147"/>
    </row>
    <row r="45" spans="1:7" ht="41.25" customHeight="1" x14ac:dyDescent="0.2">
      <c r="A45" s="90" t="s">
        <v>68</v>
      </c>
      <c r="B45" s="89" t="s">
        <v>69</v>
      </c>
      <c r="C45" s="91" t="s">
        <v>69</v>
      </c>
      <c r="D45" s="188" t="s">
        <v>69</v>
      </c>
      <c r="E45" s="189"/>
    </row>
    <row r="46" spans="1:7" x14ac:dyDescent="0.2">
      <c r="A46" s="24"/>
      <c r="B46" s="25"/>
      <c r="C46" s="26"/>
      <c r="D46" s="165"/>
      <c r="E46" s="166"/>
    </row>
    <row r="47" spans="1:7" x14ac:dyDescent="0.2">
      <c r="A47" s="24"/>
      <c r="B47" s="25"/>
      <c r="C47" s="26"/>
      <c r="D47" s="165"/>
      <c r="E47" s="166"/>
    </row>
    <row r="48" spans="1:7" x14ac:dyDescent="0.2">
      <c r="A48" s="38"/>
      <c r="B48" s="39"/>
      <c r="C48" s="28"/>
      <c r="D48" s="165"/>
      <c r="E48" s="166"/>
    </row>
    <row r="49" spans="1:8" x14ac:dyDescent="0.2">
      <c r="A49" s="19"/>
      <c r="B49" s="20"/>
      <c r="C49" s="22"/>
      <c r="D49" s="148"/>
      <c r="E49" s="149"/>
    </row>
    <row r="50" spans="1:8" ht="26.25" thickBot="1" x14ac:dyDescent="0.25">
      <c r="A50" s="30" t="s">
        <v>21</v>
      </c>
      <c r="B50" s="31"/>
      <c r="C50" s="32"/>
      <c r="D50" s="123"/>
      <c r="E50" s="124"/>
    </row>
    <row r="51" spans="1:8" ht="13.5" thickBot="1" x14ac:dyDescent="0.25">
      <c r="A51" s="34"/>
      <c r="B51" s="35"/>
      <c r="C51" s="36"/>
      <c r="D51" s="36"/>
      <c r="E51" s="36"/>
      <c r="F51" s="37"/>
      <c r="G51" s="37"/>
    </row>
    <row r="52" spans="1:8" ht="30.75" customHeight="1" thickBot="1" x14ac:dyDescent="0.25">
      <c r="A52" s="96" t="s">
        <v>22</v>
      </c>
      <c r="B52" s="97"/>
      <c r="C52" s="97"/>
      <c r="D52" s="97"/>
      <c r="E52" s="97"/>
      <c r="F52" s="98"/>
      <c r="G52" s="40"/>
    </row>
    <row r="53" spans="1:8" x14ac:dyDescent="0.2">
      <c r="A53" s="99"/>
      <c r="B53" s="100"/>
      <c r="C53" s="100"/>
      <c r="D53" s="100"/>
      <c r="E53" s="100"/>
      <c r="F53" s="101"/>
      <c r="G53" s="41"/>
    </row>
    <row r="54" spans="1:8" x14ac:dyDescent="0.2">
      <c r="A54" s="102"/>
      <c r="B54" s="103"/>
      <c r="C54" s="103"/>
      <c r="D54" s="103"/>
      <c r="E54" s="103"/>
      <c r="F54" s="104"/>
      <c r="G54" s="41"/>
    </row>
    <row r="55" spans="1:8" ht="13.5" thickBot="1" x14ac:dyDescent="0.25">
      <c r="A55" s="105"/>
      <c r="B55" s="106"/>
      <c r="C55" s="106"/>
      <c r="D55" s="106"/>
      <c r="E55" s="106"/>
      <c r="F55" s="107"/>
      <c r="G55" s="41"/>
    </row>
    <row r="56" spans="1:8" x14ac:dyDescent="0.2">
      <c r="A56" s="41"/>
      <c r="B56" s="41"/>
      <c r="C56" s="41"/>
      <c r="D56" s="41"/>
      <c r="E56" s="41"/>
      <c r="F56" s="41"/>
      <c r="G56" s="41"/>
    </row>
    <row r="57" spans="1:8" ht="13.5" thickBot="1" x14ac:dyDescent="0.25"/>
    <row r="58" spans="1:8" ht="13.5" thickBot="1" x14ac:dyDescent="0.25">
      <c r="A58" s="42" t="s">
        <v>23</v>
      </c>
      <c r="E58" s="42" t="s">
        <v>0</v>
      </c>
    </row>
    <row r="59" spans="1:8" ht="12.75" customHeight="1" x14ac:dyDescent="0.2">
      <c r="A59" s="108" t="s">
        <v>24</v>
      </c>
      <c r="B59" s="109"/>
      <c r="C59" s="110"/>
      <c r="D59" s="43"/>
      <c r="E59" s="108" t="s">
        <v>25</v>
      </c>
      <c r="F59" s="109"/>
      <c r="G59" s="110"/>
    </row>
    <row r="60" spans="1:8" ht="45.75" customHeight="1" thickBot="1" x14ac:dyDescent="0.25">
      <c r="A60" s="111"/>
      <c r="B60" s="112"/>
      <c r="C60" s="113"/>
      <c r="D60" s="43"/>
      <c r="E60" s="111"/>
      <c r="F60" s="112"/>
      <c r="G60" s="113"/>
    </row>
    <row r="61" spans="1:8" ht="30.75" customHeight="1" thickBot="1" x14ac:dyDescent="0.25">
      <c r="A61" s="44"/>
      <c r="E61" s="45" t="s">
        <v>26</v>
      </c>
      <c r="F61" s="46" t="s">
        <v>27</v>
      </c>
      <c r="G61" s="47" t="s">
        <v>28</v>
      </c>
    </row>
    <row r="62" spans="1:8" x14ac:dyDescent="0.2">
      <c r="A62" s="48" t="s">
        <v>29</v>
      </c>
      <c r="E62" s="50" t="s">
        <v>67</v>
      </c>
      <c r="F62" s="16" t="s">
        <v>54</v>
      </c>
      <c r="G62" s="80">
        <v>146814</v>
      </c>
      <c r="H62" s="87"/>
    </row>
    <row r="63" spans="1:8" x14ac:dyDescent="0.2">
      <c r="A63" s="2" t="s">
        <v>79</v>
      </c>
      <c r="B63" s="80">
        <v>147293</v>
      </c>
      <c r="C63" s="87"/>
      <c r="E63" s="50"/>
      <c r="F63" s="16"/>
      <c r="G63" s="80"/>
    </row>
    <row r="64" spans="1:8" x14ac:dyDescent="0.2">
      <c r="A64" s="2" t="s">
        <v>1</v>
      </c>
      <c r="B64" s="81" t="s">
        <v>64</v>
      </c>
      <c r="E64" s="50"/>
      <c r="F64" s="16"/>
      <c r="G64" s="51"/>
    </row>
    <row r="65" spans="1:8" ht="13.5" thickBot="1" x14ac:dyDescent="0.25">
      <c r="A65" s="2" t="s">
        <v>81</v>
      </c>
      <c r="B65" s="92" t="s">
        <v>70</v>
      </c>
      <c r="E65" s="52"/>
      <c r="F65" s="78"/>
      <c r="G65" s="53"/>
    </row>
    <row r="66" spans="1:8" x14ac:dyDescent="0.2">
      <c r="B66" s="49"/>
      <c r="F66" s="36"/>
      <c r="G66" s="36"/>
    </row>
    <row r="67" spans="1:8" ht="13.5" thickBot="1" x14ac:dyDescent="0.25"/>
    <row r="68" spans="1:8" ht="13.5" thickBot="1" x14ac:dyDescent="0.25">
      <c r="E68" s="138" t="s">
        <v>30</v>
      </c>
      <c r="F68" s="139"/>
      <c r="G68" s="140"/>
      <c r="H68" s="55"/>
    </row>
    <row r="69" spans="1:8" x14ac:dyDescent="0.2">
      <c r="A69" s="48" t="s">
        <v>31</v>
      </c>
      <c r="E69" s="173" t="s">
        <v>80</v>
      </c>
      <c r="F69" s="174"/>
      <c r="G69" s="175"/>
      <c r="H69" s="56"/>
    </row>
    <row r="70" spans="1:8" ht="76.5" customHeight="1" thickBot="1" x14ac:dyDescent="0.25">
      <c r="A70" s="169" t="s">
        <v>32</v>
      </c>
      <c r="B70" s="169"/>
      <c r="C70" s="169"/>
      <c r="E70" s="176"/>
      <c r="F70" s="177"/>
      <c r="G70" s="178"/>
      <c r="H70" s="56"/>
    </row>
    <row r="71" spans="1:8" ht="13.5" thickBot="1" x14ac:dyDescent="0.25">
      <c r="B71" s="57" t="s">
        <v>33</v>
      </c>
      <c r="C71" s="57" t="s">
        <v>34</v>
      </c>
      <c r="E71" s="58"/>
      <c r="F71" s="58"/>
      <c r="G71" s="58"/>
      <c r="H71" s="58"/>
    </row>
    <row r="72" spans="1:8" ht="26.25" thickBot="1" x14ac:dyDescent="0.25">
      <c r="A72" s="82" t="s">
        <v>71</v>
      </c>
      <c r="B72" s="88"/>
      <c r="C72" s="49"/>
      <c r="E72" s="138" t="s">
        <v>35</v>
      </c>
      <c r="F72" s="139"/>
      <c r="G72" s="140"/>
      <c r="H72" s="55"/>
    </row>
    <row r="73" spans="1:8" x14ac:dyDescent="0.2">
      <c r="A73" s="54" t="s">
        <v>72</v>
      </c>
      <c r="B73" s="88">
        <f>$F$21*$D$21</f>
        <v>25384.938000000002</v>
      </c>
      <c r="C73" s="88">
        <f>$F$21*$D$21</f>
        <v>25384.938000000002</v>
      </c>
      <c r="E73" s="179"/>
      <c r="F73" s="180"/>
      <c r="G73" s="181"/>
      <c r="H73" s="56"/>
    </row>
    <row r="74" spans="1:8" x14ac:dyDescent="0.2">
      <c r="A74" s="54" t="s">
        <v>73</v>
      </c>
      <c r="B74" s="88">
        <v>146814</v>
      </c>
      <c r="C74" s="88">
        <f>B74-(B74*5%)</f>
        <v>139473.29999999999</v>
      </c>
      <c r="E74" s="182"/>
      <c r="F74" s="183"/>
      <c r="G74" s="184"/>
      <c r="H74" s="56"/>
    </row>
    <row r="75" spans="1:8" ht="13.5" thickBot="1" x14ac:dyDescent="0.25">
      <c r="A75" s="54" t="s">
        <v>36</v>
      </c>
      <c r="B75" s="49"/>
      <c r="C75" s="49"/>
      <c r="E75" s="185"/>
      <c r="F75" s="186"/>
      <c r="G75" s="187"/>
      <c r="H75" s="56"/>
    </row>
    <row r="76" spans="1:8" x14ac:dyDescent="0.2">
      <c r="B76" s="49"/>
      <c r="C76" s="49"/>
    </row>
    <row r="77" spans="1:8" x14ac:dyDescent="0.2">
      <c r="A77" s="59" t="s">
        <v>37</v>
      </c>
      <c r="B77" s="93">
        <f>SUM(B72:B76)</f>
        <v>172198.93799999999</v>
      </c>
      <c r="C77" s="93">
        <f>SUM(C72:C76)</f>
        <v>164858.23799999998</v>
      </c>
    </row>
    <row r="78" spans="1:8" x14ac:dyDescent="0.2">
      <c r="B78" s="36"/>
      <c r="C78" s="36"/>
      <c r="D78" s="36"/>
    </row>
    <row r="79" spans="1:8" ht="12.75" customHeight="1" thickBot="1" x14ac:dyDescent="0.25">
      <c r="D79" s="43"/>
    </row>
    <row r="80" spans="1:8" ht="13.5" thickBot="1" x14ac:dyDescent="0.25">
      <c r="A80" s="42" t="s">
        <v>1</v>
      </c>
      <c r="E80" s="43"/>
      <c r="F80" s="43"/>
    </row>
    <row r="81" spans="1:7" ht="12.75" customHeight="1" x14ac:dyDescent="0.2">
      <c r="A81" s="108" t="s">
        <v>38</v>
      </c>
      <c r="B81" s="109"/>
      <c r="C81" s="110"/>
      <c r="D81" s="43"/>
      <c r="E81" s="43"/>
      <c r="F81" s="43"/>
    </row>
    <row r="82" spans="1:7" ht="13.5" thickBot="1" x14ac:dyDescent="0.25">
      <c r="A82" s="111"/>
      <c r="B82" s="112"/>
      <c r="C82" s="113"/>
      <c r="D82" s="43"/>
      <c r="E82" s="36"/>
      <c r="F82" s="36"/>
    </row>
    <row r="83" spans="1:7" ht="63" customHeight="1" thickBot="1" x14ac:dyDescent="0.25">
      <c r="A83" s="60" t="s">
        <v>39</v>
      </c>
      <c r="B83" s="61" t="s">
        <v>50</v>
      </c>
      <c r="C83" s="62" t="s">
        <v>28</v>
      </c>
      <c r="E83" s="36"/>
      <c r="F83" s="36"/>
      <c r="G83" s="36"/>
    </row>
    <row r="84" spans="1:7" ht="27.75" customHeight="1" thickBot="1" x14ac:dyDescent="0.25">
      <c r="A84" s="94" t="s">
        <v>77</v>
      </c>
      <c r="B84" s="18" t="s">
        <v>53</v>
      </c>
      <c r="C84" s="81" t="s">
        <v>76</v>
      </c>
      <c r="E84" s="36"/>
      <c r="F84" s="36"/>
      <c r="G84" s="36"/>
    </row>
    <row r="85" spans="1:7" x14ac:dyDescent="0.2">
      <c r="A85" s="95" t="s">
        <v>78</v>
      </c>
      <c r="B85" s="18" t="s">
        <v>53</v>
      </c>
      <c r="C85" s="80">
        <v>6000</v>
      </c>
      <c r="D85" s="87"/>
      <c r="E85" s="36"/>
      <c r="F85" s="36"/>
      <c r="G85" s="36"/>
    </row>
    <row r="86" spans="1:7" x14ac:dyDescent="0.2">
      <c r="A86" s="50"/>
      <c r="B86" s="18"/>
      <c r="C86" s="51"/>
      <c r="E86" s="36"/>
      <c r="F86" s="36"/>
      <c r="G86" s="36"/>
    </row>
    <row r="87" spans="1:7" x14ac:dyDescent="0.2">
      <c r="A87" s="50"/>
      <c r="B87" s="18"/>
      <c r="C87" s="51"/>
      <c r="E87" s="36"/>
      <c r="F87" s="36"/>
      <c r="G87" s="36"/>
    </row>
    <row r="88" spans="1:7" ht="13.5" thickBot="1" x14ac:dyDescent="0.25">
      <c r="A88" s="52"/>
      <c r="B88" s="63"/>
      <c r="C88" s="53"/>
      <c r="D88" s="36"/>
      <c r="E88" s="36"/>
      <c r="F88" s="36"/>
      <c r="G88" s="36"/>
    </row>
    <row r="89" spans="1:7" x14ac:dyDescent="0.2">
      <c r="A89" s="36"/>
      <c r="B89" s="36"/>
      <c r="C89" s="36"/>
      <c r="D89" s="36"/>
      <c r="E89" s="36"/>
      <c r="F89" s="36"/>
    </row>
    <row r="90" spans="1:7" ht="13.5" thickBot="1" x14ac:dyDescent="0.25">
      <c r="E90" s="36"/>
      <c r="F90" s="36"/>
    </row>
    <row r="91" spans="1:7" ht="13.5" thickBot="1" x14ac:dyDescent="0.25">
      <c r="A91" s="42" t="s">
        <v>40</v>
      </c>
    </row>
    <row r="92" spans="1:7" ht="12.75" customHeight="1" x14ac:dyDescent="0.2">
      <c r="A92" s="108" t="s">
        <v>41</v>
      </c>
      <c r="B92" s="109"/>
      <c r="C92" s="109"/>
      <c r="D92" s="110"/>
    </row>
    <row r="93" spans="1:7" ht="13.5" thickBot="1" x14ac:dyDescent="0.25">
      <c r="A93" s="111"/>
      <c r="B93" s="112"/>
      <c r="C93" s="112"/>
      <c r="D93" s="113"/>
    </row>
    <row r="94" spans="1:7" x14ac:dyDescent="0.2">
      <c r="A94" s="64"/>
      <c r="B94" s="170" t="s">
        <v>42</v>
      </c>
      <c r="C94" s="171"/>
      <c r="D94" s="172"/>
    </row>
    <row r="95" spans="1:7" ht="26.25" thickBot="1" x14ac:dyDescent="0.25">
      <c r="A95" s="65" t="s">
        <v>43</v>
      </c>
      <c r="B95" s="66" t="s">
        <v>51</v>
      </c>
      <c r="C95" s="66" t="s">
        <v>48</v>
      </c>
      <c r="D95" s="67" t="s">
        <v>49</v>
      </c>
    </row>
    <row r="96" spans="1:7" x14ac:dyDescent="0.2">
      <c r="A96" s="68" t="s">
        <v>61</v>
      </c>
      <c r="B96" s="80">
        <v>190.24</v>
      </c>
      <c r="C96" s="80">
        <v>190.24</v>
      </c>
      <c r="D96" s="80">
        <v>190.24</v>
      </c>
    </row>
    <row r="97" spans="1:6" x14ac:dyDescent="0.2">
      <c r="A97" s="68" t="s">
        <v>57</v>
      </c>
      <c r="B97" s="80">
        <v>784.64</v>
      </c>
      <c r="C97" s="80">
        <v>784.64</v>
      </c>
      <c r="D97" s="80">
        <v>784.64</v>
      </c>
    </row>
    <row r="98" spans="1:6" x14ac:dyDescent="0.2">
      <c r="A98" s="68" t="s">
        <v>55</v>
      </c>
      <c r="B98" s="80">
        <v>659.2</v>
      </c>
      <c r="C98" s="80">
        <v>659.2</v>
      </c>
      <c r="D98" s="80">
        <v>659.2</v>
      </c>
    </row>
    <row r="99" spans="1:6" x14ac:dyDescent="0.2">
      <c r="A99" s="68" t="s">
        <v>56</v>
      </c>
      <c r="B99" s="80">
        <v>596</v>
      </c>
      <c r="C99" s="80">
        <v>596</v>
      </c>
      <c r="D99" s="80">
        <v>596</v>
      </c>
    </row>
    <row r="100" spans="1:6" x14ac:dyDescent="0.2">
      <c r="A100" s="68" t="s">
        <v>58</v>
      </c>
      <c r="B100" s="80">
        <v>307.52</v>
      </c>
      <c r="C100" s="80">
        <v>307.52</v>
      </c>
      <c r="D100" s="80">
        <v>307.52</v>
      </c>
    </row>
    <row r="101" spans="1:6" x14ac:dyDescent="0.2">
      <c r="A101" s="68" t="s">
        <v>59</v>
      </c>
      <c r="B101" s="80">
        <v>187.36</v>
      </c>
      <c r="C101" s="80">
        <v>187.36</v>
      </c>
      <c r="D101" s="80">
        <v>187.36</v>
      </c>
    </row>
    <row r="102" spans="1:6" x14ac:dyDescent="0.2">
      <c r="A102" s="68" t="s">
        <v>60</v>
      </c>
      <c r="B102" s="80">
        <v>182.32</v>
      </c>
      <c r="C102" s="80">
        <v>182.32</v>
      </c>
      <c r="D102" s="80">
        <v>182.32</v>
      </c>
    </row>
    <row r="103" spans="1:6" ht="13.5" thickBot="1" x14ac:dyDescent="0.25">
      <c r="A103" s="69" t="s">
        <v>44</v>
      </c>
      <c r="B103" s="70"/>
      <c r="C103" s="71"/>
      <c r="D103" s="72"/>
      <c r="E103" s="87"/>
      <c r="F103" s="87"/>
    </row>
    <row r="104" spans="1:6" ht="13.5" thickBot="1" x14ac:dyDescent="0.25">
      <c r="A104" s="73"/>
      <c r="B104" s="36"/>
      <c r="C104" s="36"/>
      <c r="D104" s="36"/>
      <c r="E104" s="87"/>
    </row>
    <row r="105" spans="1:6" ht="13.5" thickBot="1" x14ac:dyDescent="0.25">
      <c r="A105" s="167" t="s">
        <v>45</v>
      </c>
      <c r="B105" s="168"/>
      <c r="E105" s="1"/>
    </row>
    <row r="106" spans="1:6" ht="19.5" customHeight="1" x14ac:dyDescent="0.2">
      <c r="A106" s="152" t="s">
        <v>66</v>
      </c>
      <c r="B106" s="153"/>
      <c r="C106" s="153"/>
      <c r="D106" s="154"/>
    </row>
    <row r="107" spans="1:6" ht="39" customHeight="1" thickBot="1" x14ac:dyDescent="0.25">
      <c r="A107" s="155"/>
      <c r="B107" s="156"/>
      <c r="C107" s="156"/>
      <c r="D107" s="157"/>
      <c r="E107" s="56"/>
    </row>
    <row r="108" spans="1:6" ht="13.5" thickBot="1" x14ac:dyDescent="0.25">
      <c r="A108" s="161" t="s">
        <v>35</v>
      </c>
      <c r="B108" s="162"/>
    </row>
    <row r="109" spans="1:6" ht="71.25" customHeight="1" x14ac:dyDescent="0.2">
      <c r="A109" s="152" t="s">
        <v>65</v>
      </c>
      <c r="B109" s="153"/>
      <c r="C109" s="153"/>
      <c r="D109" s="154"/>
    </row>
    <row r="110" spans="1:6" ht="13.5" thickBot="1" x14ac:dyDescent="0.25">
      <c r="A110" s="155"/>
      <c r="B110" s="156"/>
      <c r="C110" s="156"/>
      <c r="D110" s="157"/>
      <c r="E110" s="56"/>
      <c r="F110" s="56"/>
    </row>
  </sheetData>
  <mergeCells count="65">
    <mergeCell ref="A43:A44"/>
    <mergeCell ref="B43:B44"/>
    <mergeCell ref="D50:E50"/>
    <mergeCell ref="D43:E44"/>
    <mergeCell ref="D48:E48"/>
    <mergeCell ref="D49:E49"/>
    <mergeCell ref="D47:E47"/>
    <mergeCell ref="D46:E46"/>
    <mergeCell ref="D45:E45"/>
    <mergeCell ref="A105:B105"/>
    <mergeCell ref="A92:D93"/>
    <mergeCell ref="A70:C70"/>
    <mergeCell ref="A59:C60"/>
    <mergeCell ref="E68:G68"/>
    <mergeCell ref="B94:D94"/>
    <mergeCell ref="E69:G70"/>
    <mergeCell ref="E73:G75"/>
    <mergeCell ref="A109:D110"/>
    <mergeCell ref="A16:F16"/>
    <mergeCell ref="F20:G20"/>
    <mergeCell ref="A108:B108"/>
    <mergeCell ref="A81:C82"/>
    <mergeCell ref="A106:D107"/>
    <mergeCell ref="A25:A29"/>
    <mergeCell ref="B25:B29"/>
    <mergeCell ref="F25:G25"/>
    <mergeCell ref="F26:G26"/>
    <mergeCell ref="F27:G27"/>
    <mergeCell ref="F28:G28"/>
    <mergeCell ref="F29:G29"/>
    <mergeCell ref="A30:A34"/>
    <mergeCell ref="B30:B34"/>
    <mergeCell ref="F30:G30"/>
    <mergeCell ref="C3:G7"/>
    <mergeCell ref="E72:G72"/>
    <mergeCell ref="A10:E10"/>
    <mergeCell ref="A11:E12"/>
    <mergeCell ref="A13:C13"/>
    <mergeCell ref="F18:G19"/>
    <mergeCell ref="F31:G31"/>
    <mergeCell ref="F32:G32"/>
    <mergeCell ref="F33:G33"/>
    <mergeCell ref="F34:G34"/>
    <mergeCell ref="A35:A39"/>
    <mergeCell ref="B35:B39"/>
    <mergeCell ref="F35:G35"/>
    <mergeCell ref="F36:G36"/>
    <mergeCell ref="F37:G37"/>
    <mergeCell ref="F38:G38"/>
    <mergeCell ref="A52:F52"/>
    <mergeCell ref="A53:F55"/>
    <mergeCell ref="E59:G60"/>
    <mergeCell ref="C18:E18"/>
    <mergeCell ref="A9:G9"/>
    <mergeCell ref="B18:B19"/>
    <mergeCell ref="A18:A19"/>
    <mergeCell ref="F40:G40"/>
    <mergeCell ref="A20:A24"/>
    <mergeCell ref="F22:G22"/>
    <mergeCell ref="F21:G21"/>
    <mergeCell ref="F24:G24"/>
    <mergeCell ref="F23:G23"/>
    <mergeCell ref="B20:B24"/>
    <mergeCell ref="F39:G39"/>
    <mergeCell ref="A42:E42"/>
  </mergeCells>
  <phoneticPr fontId="0" type="noConversion"/>
  <pageMargins left="0.25" right="0.44" top="0.46" bottom="0.55000000000000004" header="0.27" footer="0.19"/>
  <pageSetup paperSize="9" scale="65" fitToHeight="2" orientation="landscape" r:id="rId1"/>
  <headerFooter alignWithMargins="0">
    <oddFooter>&amp;C&amp;"Arial,Italic"&amp;8Page &amp;P of &amp;N&amp;R&amp;"Arial,Italic"&amp;8Doc: &amp;F, &amp;A</oddFooter>
  </headerFooter>
  <drawing r:id="rId2"/>
  <legacyDrawing r:id="rId3"/>
  <oleObjects>
    <mc:AlternateContent xmlns:mc="http://schemas.openxmlformats.org/markup-compatibility/2006">
      <mc:Choice Requires="x14">
        <oleObject progId="Word.Picture.8" shapeId="11266" r:id="rId4">
          <objectPr defaultSize="0" autoPict="0" r:id="rId5">
            <anchor moveWithCells="1" sizeWithCells="1">
              <from>
                <xdr:col>0</xdr:col>
                <xdr:colOff>47625</xdr:colOff>
                <xdr:row>3</xdr:row>
                <xdr:rowOff>0</xdr:rowOff>
              </from>
              <to>
                <xdr:col>0</xdr:col>
                <xdr:colOff>1724025</xdr:colOff>
                <xdr:row>5</xdr:row>
                <xdr:rowOff>95250</xdr:rowOff>
              </to>
            </anchor>
          </objectPr>
        </oleObject>
      </mc:Choice>
      <mc:Fallback>
        <oleObject progId="Word.Picture.8" shapeId="11266"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_x0043_M9 xmlns="429b30ef-d4a2-4971-a19c-d3b5392d1643" xsi:nil="true"/>
    <Phase xmlns="429b30ef-d4a2-4971-a19c-d3b5392d1643" xsi:nil="true"/>
    <CheckedOutPath xmlns="429b30ef-d4a2-4971-a19c-d3b5392d1643" xsi:nil="true"/>
    <_x0043_M8 xmlns="429b30ef-d4a2-4971-a19c-d3b5392d1643" xsi:nil="true"/>
    <AccountID xmlns="429b30ef-d4a2-4971-a19c-d3b5392d1643" xsi:nil="true"/>
    <SubProjectID xmlns="429b30ef-d4a2-4971-a19c-d3b5392d1643" xsi:nil="true"/>
    <CreatedTime xmlns="429b30ef-d4a2-4971-a19c-d3b5392d1643">2014-06-05T07:20:39+00:00</CreatedTime>
    <Processes xmlns="429b30ef-d4a2-4971-a19c-d3b5392d1643" xsi:nil="true"/>
    <Functional_x0020_Modules xmlns="429b30ef-d4a2-4971-a19c-d3b5392d1643" xsi:nil="true"/>
    <CopyToPath xmlns="429b30ef-d4a2-4971-a19c-d3b5392d1643">https://cognizant20.cognizant.com/cts/OrgCommunities3/EnterpriseOpsShare/DSC/EnterpriseOpsShare/DevOps-share/ABN-Amro/RFP-Response</CopyToPath>
    <Activities xmlns="429b30ef-d4a2-4971-a19c-d3b5392d1643" xsi:nil="true"/>
    <Releases xmlns="429b30ef-d4a2-4971-a19c-d3b5392d1643" xsi:nil="true"/>
    <Rating5 xmlns="429b30ef-d4a2-4971-a19c-d3b5392d1643" xsi:nil="true"/>
    <_x0043_M1 xmlns="429b30ef-d4a2-4971-a19c-d3b5392d1643" xsi:nil="true"/>
    <Rating4 xmlns="429b30ef-d4a2-4971-a19c-d3b5392d1643" xsi:nil="true"/>
    <MBID xmlns="429b30ef-d4a2-4971-a19c-d3b5392d1643">DS_4c6829c1-d505-4c6f-8de2-325ee310705f</MBID>
    <Tags xmlns="429b30ef-d4a2-4971-a19c-d3b5392d1643" xsi:nil="true"/>
    <ArtifactStatus xmlns="429b30ef-d4a2-4971-a19c-d3b5392d1643" xsi:nil="true"/>
    <_x0043_M3 xmlns="429b30ef-d4a2-4971-a19c-d3b5392d1643" xsi:nil="true"/>
    <_x0043_M2 xmlns="429b30ef-d4a2-4971-a19c-d3b5392d1643" xsi:nil="true"/>
    <AssociateID xmlns="429b30ef-d4a2-4971-a19c-d3b5392d1643">CTS\125879</AssociateID>
    <ViewCount xmlns="429b30ef-d4a2-4971-a19c-d3b5392d1643" xsi:nil="true"/>
    <Rating1 xmlns="429b30ef-d4a2-4971-a19c-d3b5392d1643" xsi:nil="true"/>
    <_x0043_M5 xmlns="429b30ef-d4a2-4971-a19c-d3b5392d1643" xsi:nil="true"/>
    <Work_x0020_request xmlns="429b30ef-d4a2-4971-a19c-d3b5392d1643" xsi:nil="true"/>
    <_x0043_M4 xmlns="429b30ef-d4a2-4971-a19c-d3b5392d1643" xsi:nil="true"/>
    <Rating3 xmlns="429b30ef-d4a2-4971-a19c-d3b5392d1643" xsi:nil="true"/>
    <_x0043_M7 xmlns="429b30ef-d4a2-4971-a19c-d3b5392d1643" xsi:nil="true"/>
    <UnmappedDocuments xmlns="429b30ef-d4a2-4971-a19c-d3b5392d1643">false</UnmappedDocuments>
    <Rating2 xmlns="429b30ef-d4a2-4971-a19c-d3b5392d1643" xsi:nil="true"/>
    <_x0043_M6 xmlns="429b30ef-d4a2-4971-a19c-d3b5392d1643" xsi:nil="true"/>
    <_x0043_M10 xmlns="429b30ef-d4a2-4971-a19c-d3b5392d1643" xsi:nil="true"/>
    <ApprovalStatus xmlns="429b30ef-d4a2-4971-a19c-d3b5392d1643">Approved</ApprovalStatus>
    <Comments xmlns="429b30ef-d4a2-4971-a19c-d3b5392d1643">CTS\125879</Comments>
    <ProjectID xmlns="429b30ef-d4a2-4971-a19c-d3b5392d1643" xsi:nil="true"/>
    <ClientSupplied xmlns="429b30ef-d4a2-4971-a19c-d3b5392d1643">false</ClientSupplie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12CAD1995CBD944BA03BC10EBA36EFD" ma:contentTypeVersion="36" ma:contentTypeDescription="Create a new document." ma:contentTypeScope="" ma:versionID="3d32dd34810d8a92cbb2ba03e92a8693">
  <xsd:schema xmlns:xsd="http://www.w3.org/2001/XMLSchema" xmlns:xs="http://www.w3.org/2001/XMLSchema" xmlns:p="http://schemas.microsoft.com/office/2006/metadata/properties" xmlns:ns2="429b30ef-d4a2-4971-a19c-d3b5392d1643" targetNamespace="http://schemas.microsoft.com/office/2006/metadata/properties" ma:root="true" ma:fieldsID="63a9881ed16567a251dcd28ada800c66" ns2:_="">
    <xsd:import namespace="429b30ef-d4a2-4971-a19c-d3b5392d1643"/>
    <xsd:element name="properties">
      <xsd:complexType>
        <xsd:sequence>
          <xsd:element name="documentManagement">
            <xsd:complexType>
              <xsd:all>
                <xsd:element ref="ns2:AccountID" minOccurs="0"/>
                <xsd:element ref="ns2:ProjectID" minOccurs="0"/>
                <xsd:element ref="ns2:SubProjectID" minOccurs="0"/>
                <xsd:element ref="ns2:AssociateID" minOccurs="0"/>
                <xsd:element ref="ns2:CreatedTime" minOccurs="0"/>
                <xsd:element ref="ns2:Processes" minOccurs="0"/>
                <xsd:element ref="ns2:Phase" minOccurs="0"/>
                <xsd:element ref="ns2:Activities" minOccurs="0"/>
                <xsd:element ref="ns2:Releases" minOccurs="0"/>
                <xsd:element ref="ns2:Functional_x0020_Modules" minOccurs="0"/>
                <xsd:element ref="ns2:ViewCount" minOccurs="0"/>
                <xsd:element ref="ns2:CheckedOutPath" minOccurs="0"/>
                <xsd:element ref="ns2:ApprovalStatus" minOccurs="0"/>
                <xsd:element ref="ns2:Work_x0020_request" minOccurs="0"/>
                <xsd:element ref="ns2:Tags" minOccurs="0"/>
                <xsd:element ref="ns2:ArtifactStatus" minOccurs="0"/>
                <xsd:element ref="ns2:UnmappedDocuments" minOccurs="0"/>
                <xsd:element ref="ns2:CopyToPath" minOccurs="0"/>
                <xsd:element ref="ns2:Comments" minOccurs="0"/>
                <xsd:element ref="ns2:ClientSupplied" minOccurs="0"/>
                <xsd:element ref="ns2:Rating1" minOccurs="0"/>
                <xsd:element ref="ns2:Rating2" minOccurs="0"/>
                <xsd:element ref="ns2:Rating3" minOccurs="0"/>
                <xsd:element ref="ns2:Rating4" minOccurs="0"/>
                <xsd:element ref="ns2:Rating5" minOccurs="0"/>
                <xsd:element ref="ns2:MBID" minOccurs="0"/>
                <xsd:element ref="ns2:_x0043_M1" minOccurs="0"/>
                <xsd:element ref="ns2:_x0043_M2" minOccurs="0"/>
                <xsd:element ref="ns2:_x0043_M3" minOccurs="0"/>
                <xsd:element ref="ns2:_x0043_M4" minOccurs="0"/>
                <xsd:element ref="ns2:_x0043_M5" minOccurs="0"/>
                <xsd:element ref="ns2:_x0043_M6" minOccurs="0"/>
                <xsd:element ref="ns2:_x0043_M7" minOccurs="0"/>
                <xsd:element ref="ns2:_x0043_M8" minOccurs="0"/>
                <xsd:element ref="ns2:_x0043_M9" minOccurs="0"/>
                <xsd:element ref="ns2:_x0043_M1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9b30ef-d4a2-4971-a19c-d3b5392d1643" elementFormDefault="qualified">
    <xsd:import namespace="http://schemas.microsoft.com/office/2006/documentManagement/types"/>
    <xsd:import namespace="http://schemas.microsoft.com/office/infopath/2007/PartnerControls"/>
    <xsd:element name="AccountID" ma:index="8" nillable="true" ma:displayName="AccountID" ma:internalName="AccountID">
      <xsd:simpleType>
        <xsd:restriction base="dms:Text"/>
      </xsd:simpleType>
    </xsd:element>
    <xsd:element name="ProjectID" ma:index="9" nillable="true" ma:displayName="ProjectID" ma:internalName="ProjectID">
      <xsd:simpleType>
        <xsd:restriction base="dms:Text"/>
      </xsd:simpleType>
    </xsd:element>
    <xsd:element name="SubProjectID" ma:index="10" nillable="true" ma:displayName="SubProjectID" ma:internalName="SubProjectID">
      <xsd:simpleType>
        <xsd:restriction base="dms:Text"/>
      </xsd:simpleType>
    </xsd:element>
    <xsd:element name="AssociateID" ma:index="11" nillable="true" ma:displayName="AssociateID" ma:internalName="AssociateID">
      <xsd:simpleType>
        <xsd:restriction base="dms:Text"/>
      </xsd:simpleType>
    </xsd:element>
    <xsd:element name="CreatedTime" ma:index="12" nillable="true" ma:displayName="CreatedTime" ma:internalName="CreatedTime">
      <xsd:simpleType>
        <xsd:restriction base="dms:DateTime"/>
      </xsd:simpleType>
    </xsd:element>
    <xsd:element name="Processes" ma:index="13" nillable="true" ma:displayName="Processes" ma:internalName="Processes">
      <xsd:simpleType>
        <xsd:restriction base="dms:Text"/>
      </xsd:simpleType>
    </xsd:element>
    <xsd:element name="Phase" ma:index="14" nillable="true" ma:displayName="Phase" ma:internalName="Phase">
      <xsd:simpleType>
        <xsd:restriction base="dms:Text"/>
      </xsd:simpleType>
    </xsd:element>
    <xsd:element name="Activities" ma:index="15" nillable="true" ma:displayName="Activities" ma:internalName="Activities">
      <xsd:simpleType>
        <xsd:restriction base="dms:Text"/>
      </xsd:simpleType>
    </xsd:element>
    <xsd:element name="Releases" ma:index="16" nillable="true" ma:displayName="Releases" ma:internalName="Releases">
      <xsd:simpleType>
        <xsd:restriction base="dms:Text"/>
      </xsd:simpleType>
    </xsd:element>
    <xsd:element name="Functional_x0020_Modules" ma:index="17" nillable="true" ma:displayName="Functional Modules" ma:internalName="Functional_x0020_Modules">
      <xsd:simpleType>
        <xsd:restriction base="dms:Text"/>
      </xsd:simpleType>
    </xsd:element>
    <xsd:element name="ViewCount" ma:index="18" nillable="true" ma:displayName="ViewCount" ma:internalName="ViewCount">
      <xsd:simpleType>
        <xsd:restriction base="dms:Unknown"/>
      </xsd:simpleType>
    </xsd:element>
    <xsd:element name="CheckedOutPath" ma:index="19" nillable="true" ma:displayName="CheckedOutPath" ma:internalName="CheckedOutPath">
      <xsd:simpleType>
        <xsd:restriction base="dms:Text"/>
      </xsd:simpleType>
    </xsd:element>
    <xsd:element name="ApprovalStatus" ma:index="20" nillable="true" ma:displayName="ApprovalStatus" ma:internalName="ApprovalStatus">
      <xsd:simpleType>
        <xsd:restriction base="dms:Text"/>
      </xsd:simpleType>
    </xsd:element>
    <xsd:element name="Work_x0020_request" ma:index="21" nillable="true" ma:displayName="Work request" ma:internalName="Work_x0020_request">
      <xsd:simpleType>
        <xsd:restriction base="dms:Text"/>
      </xsd:simpleType>
    </xsd:element>
    <xsd:element name="Tags" ma:index="22" nillable="true" ma:displayName="Tags" ma:internalName="Tags">
      <xsd:simpleType>
        <xsd:restriction base="dms:Note">
          <xsd:maxLength value="255"/>
        </xsd:restriction>
      </xsd:simpleType>
    </xsd:element>
    <xsd:element name="ArtifactStatus" ma:index="23" nillable="true" ma:displayName="ArtifactStatus" ma:internalName="ArtifactStatus">
      <xsd:simpleType>
        <xsd:restriction base="dms:Text"/>
      </xsd:simpleType>
    </xsd:element>
    <xsd:element name="UnmappedDocuments" ma:index="24" nillable="true" ma:displayName="UnmappedDocuments" ma:internalName="UnmappedDocuments">
      <xsd:simpleType>
        <xsd:restriction base="dms:Text"/>
      </xsd:simpleType>
    </xsd:element>
    <xsd:element name="CopyToPath" ma:index="25" nillable="true" ma:displayName="CopyToPath" ma:internalName="CopyToPath">
      <xsd:simpleType>
        <xsd:restriction base="dms:Text"/>
      </xsd:simpleType>
    </xsd:element>
    <xsd:element name="Comments" ma:index="26" nillable="true" ma:displayName="Comments" ma:internalName="Comments">
      <xsd:simpleType>
        <xsd:restriction base="dms:Note">
          <xsd:maxLength value="255"/>
        </xsd:restriction>
      </xsd:simpleType>
    </xsd:element>
    <xsd:element name="ClientSupplied" ma:index="27" nillable="true" ma:displayName="ClientSupplied" ma:internalName="ClientSupplied">
      <xsd:simpleType>
        <xsd:restriction base="dms:Text"/>
      </xsd:simpleType>
    </xsd:element>
    <xsd:element name="Rating1" ma:index="28" nillable="true" ma:displayName="Rating1" ma:internalName="Rating1">
      <xsd:simpleType>
        <xsd:restriction base="dms:Unknown"/>
      </xsd:simpleType>
    </xsd:element>
    <xsd:element name="Rating2" ma:index="29" nillable="true" ma:displayName="Rating2" ma:internalName="Rating2">
      <xsd:simpleType>
        <xsd:restriction base="dms:Unknown"/>
      </xsd:simpleType>
    </xsd:element>
    <xsd:element name="Rating3" ma:index="30" nillable="true" ma:displayName="Rating3" ma:internalName="Rating3">
      <xsd:simpleType>
        <xsd:restriction base="dms:Unknown"/>
      </xsd:simpleType>
    </xsd:element>
    <xsd:element name="Rating4" ma:index="31" nillable="true" ma:displayName="Rating4" ma:internalName="Rating4">
      <xsd:simpleType>
        <xsd:restriction base="dms:Unknown"/>
      </xsd:simpleType>
    </xsd:element>
    <xsd:element name="Rating5" ma:index="32" nillable="true" ma:displayName="Rating5" ma:internalName="Rating5">
      <xsd:simpleType>
        <xsd:restriction base="dms:Unknown"/>
      </xsd:simpleType>
    </xsd:element>
    <xsd:element name="MBID" ma:index="33" nillable="true" ma:displayName="MBID" ma:internalName="MBID">
      <xsd:simpleType>
        <xsd:restriction base="dms:Text"/>
      </xsd:simpleType>
    </xsd:element>
    <xsd:element name="_x0043_M1" ma:index="34" nillable="true" ma:displayName="CM1" ma:internalName="_x0043_M1">
      <xsd:simpleType>
        <xsd:restriction base="dms:Text"/>
      </xsd:simpleType>
    </xsd:element>
    <xsd:element name="_x0043_M2" ma:index="35" nillable="true" ma:displayName="CM2" ma:internalName="_x0043_M2">
      <xsd:simpleType>
        <xsd:restriction base="dms:Text"/>
      </xsd:simpleType>
    </xsd:element>
    <xsd:element name="_x0043_M3" ma:index="36" nillable="true" ma:displayName="CM3" ma:internalName="_x0043_M3">
      <xsd:simpleType>
        <xsd:restriction base="dms:Text"/>
      </xsd:simpleType>
    </xsd:element>
    <xsd:element name="_x0043_M4" ma:index="37" nillable="true" ma:displayName="CM4" ma:internalName="_x0043_M4">
      <xsd:simpleType>
        <xsd:restriction base="dms:Text"/>
      </xsd:simpleType>
    </xsd:element>
    <xsd:element name="_x0043_M5" ma:index="38" nillable="true" ma:displayName="CM5" ma:internalName="_x0043_M5">
      <xsd:simpleType>
        <xsd:restriction base="dms:Text"/>
      </xsd:simpleType>
    </xsd:element>
    <xsd:element name="_x0043_M6" ma:index="39" nillable="true" ma:displayName="CM6" ma:internalName="_x0043_M6">
      <xsd:simpleType>
        <xsd:restriction base="dms:Text"/>
      </xsd:simpleType>
    </xsd:element>
    <xsd:element name="_x0043_M7" ma:index="40" nillable="true" ma:displayName="CM7" ma:internalName="_x0043_M7">
      <xsd:simpleType>
        <xsd:restriction base="dms:Text"/>
      </xsd:simpleType>
    </xsd:element>
    <xsd:element name="_x0043_M8" ma:index="41" nillable="true" ma:displayName="CM8" ma:internalName="_x0043_M8">
      <xsd:simpleType>
        <xsd:restriction base="dms:Text"/>
      </xsd:simpleType>
    </xsd:element>
    <xsd:element name="_x0043_M9" ma:index="42" nillable="true" ma:displayName="CM9" ma:internalName="_x0043_M9">
      <xsd:simpleType>
        <xsd:restriction base="dms:Text"/>
      </xsd:simpleType>
    </xsd:element>
    <xsd:element name="_x0043_M10" ma:index="43" nillable="true" ma:displayName="CM10" ma:internalName="_x0043_M1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769718-3F85-4190-A732-4CE4405DDCE4}"/>
</file>

<file path=customXml/itemProps2.xml><?xml version="1.0" encoding="utf-8"?>
<ds:datastoreItem xmlns:ds="http://schemas.openxmlformats.org/officeDocument/2006/customXml" ds:itemID="{FF856EEB-CBEE-495A-9373-E9A3D1E66060}"/>
</file>

<file path=customXml/itemProps3.xml><?xml version="1.0" encoding="utf-8"?>
<ds:datastoreItem xmlns:ds="http://schemas.openxmlformats.org/officeDocument/2006/customXml" ds:itemID="{E96A1827-2F28-4A5D-99DE-2AE03A53EB7D}"/>
</file>

<file path=customXml/itemProps4.xml><?xml version="1.0" encoding="utf-8"?>
<ds:datastoreItem xmlns:ds="http://schemas.openxmlformats.org/officeDocument/2006/customXml" ds:itemID="{DA120CD9-9251-40B3-8AF2-A986D18C7F8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Pricing</vt:lpstr>
    </vt:vector>
  </TitlesOfParts>
  <Company>ABN AMRO Bank NV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Pricing Vendor / Product</dc:title>
  <dc:creator>BR2285</dc:creator>
  <cp:lastModifiedBy>Cognizant Technology Solutions</cp:lastModifiedBy>
  <cp:lastPrinted>2012-01-30T15:29:09Z</cp:lastPrinted>
  <dcterms:created xsi:type="dcterms:W3CDTF">2005-11-25T12:36:07Z</dcterms:created>
  <dcterms:modified xsi:type="dcterms:W3CDTF">2014-04-29T03:54:23Z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Architecture deliverable">
    <vt:lpwstr>Package Evaluation</vt:lpwstr>
  </property>
  <property fmtid="{D5CDD505-2E9C-101B-9397-08002B2CF9AE}" pid="4" name="ContentType">
    <vt:lpwstr>Package evaluation</vt:lpwstr>
  </property>
  <property fmtid="{D5CDD505-2E9C-101B-9397-08002B2CF9AE}" pid="5" name="Domain">
    <vt:lpwstr>23</vt:lpwstr>
  </property>
  <property fmtid="{D5CDD505-2E9C-101B-9397-08002B2CF9AE}" pid="6" name="Status">
    <vt:lpwstr>1</vt:lpwstr>
  </property>
  <property fmtid="{D5CDD505-2E9C-101B-9397-08002B2CF9AE}" pid="7" name="Order">
    <vt:lpwstr>3200.00000000000</vt:lpwstr>
  </property>
  <property fmtid="{D5CDD505-2E9C-101B-9397-08002B2CF9AE}" pid="8" name="ContentTypeId">
    <vt:lpwstr>0x010100F12CAD1995CBD944BA03BC10EBA36EFD</vt:lpwstr>
  </property>
</Properties>
</file>