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8b8ec7660f1b87/Desktop/"/>
    </mc:Choice>
  </mc:AlternateContent>
  <xr:revisionPtr revIDLastSave="0" documentId="8_{08D1CE78-346E-434F-ABD4-5866F06709B9}" xr6:coauthVersionLast="47" xr6:coauthVersionMax="47" xr10:uidLastSave="{00000000-0000-0000-0000-000000000000}"/>
  <bookViews>
    <workbookView xWindow="-108" yWindow="-108" windowWidth="23256" windowHeight="12456" xr2:uid="{2997F658-48C1-48CD-9922-DB3A126A1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1" l="1"/>
  <c r="N14" i="1"/>
  <c r="M14" i="1"/>
  <c r="J14" i="1"/>
  <c r="I14" i="1"/>
  <c r="H14" i="1"/>
  <c r="F14" i="1"/>
  <c r="Q3" i="1"/>
  <c r="Q4" i="1"/>
  <c r="Q5" i="1"/>
  <c r="Q6" i="1"/>
  <c r="Q7" i="1"/>
  <c r="Q8" i="1"/>
  <c r="Q9" i="1"/>
  <c r="Q10" i="1"/>
  <c r="Q11" i="1"/>
  <c r="Q12" i="1"/>
  <c r="Q13" i="1"/>
  <c r="Q2" i="1"/>
  <c r="P3" i="1"/>
  <c r="P4" i="1"/>
  <c r="P5" i="1"/>
  <c r="P6" i="1"/>
  <c r="P7" i="1"/>
  <c r="P8" i="1"/>
  <c r="P9" i="1"/>
  <c r="P10" i="1"/>
  <c r="P11" i="1"/>
  <c r="P12" i="1"/>
  <c r="P13" i="1"/>
  <c r="P2" i="1"/>
  <c r="K3" i="1"/>
  <c r="K4" i="1"/>
  <c r="K5" i="1"/>
  <c r="K6" i="1"/>
  <c r="K7" i="1"/>
  <c r="K8" i="1"/>
  <c r="K9" i="1"/>
  <c r="K10" i="1"/>
  <c r="K11" i="1"/>
  <c r="K12" i="1"/>
  <c r="K13" i="1"/>
  <c r="K2" i="1"/>
  <c r="F3" i="1"/>
  <c r="F4" i="1"/>
  <c r="F5" i="1"/>
  <c r="F6" i="1"/>
  <c r="F7" i="1"/>
  <c r="F8" i="1"/>
  <c r="F9" i="1"/>
  <c r="F10" i="1"/>
  <c r="F11" i="1"/>
  <c r="F12" i="1"/>
  <c r="F13" i="1"/>
  <c r="B4" i="1"/>
  <c r="B5" i="1"/>
  <c r="B6" i="1" s="1"/>
  <c r="B7" i="1" s="1"/>
  <c r="B8" i="1" s="1"/>
  <c r="B9" i="1" s="1"/>
  <c r="B10" i="1" s="1"/>
  <c r="B11" i="1" s="1"/>
  <c r="B12" i="1" s="1"/>
  <c r="B13" i="1" s="1"/>
  <c r="B3" i="1"/>
  <c r="F2" i="1"/>
  <c r="D14" i="1"/>
</calcChain>
</file>

<file path=xl/sharedStrings.xml><?xml version="1.0" encoding="utf-8"?>
<sst xmlns="http://schemas.openxmlformats.org/spreadsheetml/2006/main" count="32" uniqueCount="31">
  <si>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</si>
  <si>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</si>
  <si>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</si>
  <si>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</si>
  <si>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</si>
  <si>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</si>
  <si>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</si>
  <si>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</si>
  <si>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</si>
  <si>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</si>
  <si>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</si>
  <si>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</si>
  <si>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</si>
  <si>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DEBT</t>
  </si>
  <si>
    <t>CASH IN HAND</t>
  </si>
  <si>
    <t>VATADANAM</t>
  </si>
  <si>
    <t>RUNA_KISTU</t>
  </si>
  <si>
    <t>RUANM_PI_VADDI</t>
  </si>
  <si>
    <t>ADANAPU_CHELLIMPULU</t>
  </si>
  <si>
    <t>NUTANA_SABYATVAM</t>
  </si>
  <si>
    <t>ETARA_ADAYAM</t>
  </si>
  <si>
    <t>APARADA_RUSUMU</t>
  </si>
  <si>
    <t>NIKARA_MOTTAM</t>
  </si>
  <si>
    <t>SADARANA_RUNAMU</t>
  </si>
  <si>
    <t>SABYATYA_VIRAMANA</t>
  </si>
  <si>
    <t>YELLAMA_GUDIKI</t>
  </si>
  <si>
    <t>KARCHULU</t>
  </si>
  <si>
    <t>CHETILO_NILVA</t>
  </si>
  <si>
    <t>SABYATYALA_PI_RUNAM</t>
  </si>
  <si>
    <t>SABYUNI_VATADANAM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</si>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</sst>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/>
    <xf numFmtId="0" fontId="0" fillId="3" borderId="1" xfId="0" applyFill="1" applyBorder="1"/>
    <xf numFmtId="0" fontId="0" fillId="4" borderId="2" xfId="0" applyFill="1" applyBorder="1"/>
    <xf numFmtId="0" fontId="0" fillId="2" borderId="1" xfId="0" applyFill="1" applyBorder="1" applyAlignment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DF21-C068-4562-B67C-A62647F6784F}">
  <dimension ref="A1:S14"/>
  <sheetViews>
    <sheetView tabSelected="1" topLeftCell="B1" zoomScale="81" workbookViewId="0">
      <selection sqref="A1:C1"/>
    </sheetView>
  </sheetViews>
  <sheetFormatPr defaultRowHeight="14.4" x14ac:dyDescent="0.3"/>
  <cols>
    <col min="3" max="3" width="13" customWidth="1"/>
    <col min="4" max="4" width="11.5546875" customWidth="1"/>
    <col min="5" max="5" width="12.33203125" customWidth="1"/>
    <col min="6" max="6" width="18.88671875" customWidth="1"/>
    <col min="7" max="7" width="21.6640625" customWidth="1"/>
    <col min="8" max="8" width="19.77734375" customWidth="1"/>
    <col min="9" max="9" width="14.6640625" customWidth="1"/>
    <col min="10" max="10" width="17.109375" customWidth="1"/>
    <col min="11" max="11" width="15.44140625" customWidth="1"/>
    <col min="12" max="12" width="19.21875" customWidth="1"/>
    <col min="13" max="13" width="21.5546875" customWidth="1"/>
    <col min="14" max="14" width="16" customWidth="1"/>
    <col min="15" max="15" width="17" customWidth="1"/>
    <col min="16" max="16" width="14.77734375" customWidth="1"/>
    <col min="17" max="17" width="22.21875" customWidth="1"/>
    <col min="18" max="18" width="23.33203125" customWidth="1"/>
    <col min="19" max="19" width="27.6640625" customWidth="1"/>
  </cols>
  <sheetData>
    <row r="1" spans="1:19" ht="22.2" customHeight="1" x14ac:dyDescent="0.3">
      <c r="A1" s="6" t="s">
        <v>0</v>
      </c>
      <c r="B1" s="6" t="s">
        <v>13</v>
      </c>
      <c r="C1" s="6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1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22</v>
      </c>
      <c r="R1" s="3" t="s">
        <v>28</v>
      </c>
      <c r="S1" s="3" t="s">
        <v>29</v>
      </c>
    </row>
    <row r="2" spans="1:19" x14ac:dyDescent="0.3">
      <c r="A2" t="s">
        <v>1</v>
      </c>
      <c r="B2">
        <v>1142000</v>
      </c>
      <c r="C2">
        <v>2640</v>
      </c>
      <c r="D2">
        <v>10000</v>
      </c>
      <c r="E2">
        <v>42000</v>
      </c>
      <c r="F2">
        <f>B2*(2/100)</f>
        <v>22840</v>
      </c>
      <c r="G2">
        <v>9000</v>
      </c>
      <c r="H2">
        <v>25300</v>
      </c>
      <c r="I2">
        <v>0</v>
      </c>
      <c r="J2">
        <v>0</v>
      </c>
      <c r="K2">
        <f>SUM(C2:J2)</f>
        <v>111780</v>
      </c>
      <c r="L2">
        <v>90000</v>
      </c>
      <c r="M2">
        <v>11640</v>
      </c>
      <c r="N2">
        <v>1000</v>
      </c>
      <c r="O2">
        <v>5500</v>
      </c>
      <c r="P2">
        <f>K2-SUM(L2:O2)</f>
        <v>3640</v>
      </c>
      <c r="Q2">
        <f>SUM(L2:P2)</f>
        <v>111780</v>
      </c>
    </row>
    <row r="3" spans="1:19" x14ac:dyDescent="0.3">
      <c r="A3" t="s">
        <v>2</v>
      </c>
      <c r="B3">
        <f>B2-E2-G2+L2</f>
        <v>1181000</v>
      </c>
      <c r="C3">
        <v>3640</v>
      </c>
      <c r="D3">
        <v>10000</v>
      </c>
      <c r="E3">
        <v>44000</v>
      </c>
      <c r="F3">
        <f t="shared" ref="F3:F13" si="0">B3*(2/100)</f>
        <v>23620</v>
      </c>
      <c r="G3">
        <v>19000</v>
      </c>
      <c r="H3">
        <v>0</v>
      </c>
      <c r="I3">
        <v>0</v>
      </c>
      <c r="J3">
        <v>0</v>
      </c>
      <c r="K3">
        <f t="shared" ref="K3:K13" si="1">SUM(C3:J3)</f>
        <v>100260</v>
      </c>
      <c r="L3">
        <v>85000</v>
      </c>
      <c r="M3">
        <v>11500</v>
      </c>
      <c r="N3">
        <v>1000</v>
      </c>
      <c r="O3">
        <v>0</v>
      </c>
      <c r="P3">
        <f t="shared" ref="P3:P13" si="2">K3-SUM(L3:O3)</f>
        <v>2760</v>
      </c>
      <c r="Q3">
        <f t="shared" ref="Q3:Q13" si="3">SUM(L3:P3)</f>
        <v>100260</v>
      </c>
    </row>
    <row r="4" spans="1:19" x14ac:dyDescent="0.3">
      <c r="A4" t="s">
        <v>3</v>
      </c>
      <c r="B4">
        <f t="shared" ref="B4:B13" si="4">B3-E3-G3+L3</f>
        <v>1203000</v>
      </c>
      <c r="C4">
        <v>2760</v>
      </c>
      <c r="D4">
        <v>10000</v>
      </c>
      <c r="E4">
        <v>46000</v>
      </c>
      <c r="F4">
        <f t="shared" si="0"/>
        <v>24060</v>
      </c>
      <c r="G4">
        <v>0</v>
      </c>
      <c r="H4">
        <v>0</v>
      </c>
      <c r="I4">
        <v>0</v>
      </c>
      <c r="J4">
        <v>0</v>
      </c>
      <c r="K4">
        <f t="shared" si="1"/>
        <v>82820</v>
      </c>
      <c r="L4">
        <v>80000</v>
      </c>
      <c r="M4">
        <v>0</v>
      </c>
      <c r="N4">
        <v>1000</v>
      </c>
      <c r="O4">
        <v>0</v>
      </c>
      <c r="P4">
        <f t="shared" si="2"/>
        <v>1820</v>
      </c>
      <c r="Q4">
        <f t="shared" si="3"/>
        <v>82820</v>
      </c>
    </row>
    <row r="5" spans="1:19" x14ac:dyDescent="0.3">
      <c r="A5" t="s">
        <v>4</v>
      </c>
      <c r="B5">
        <f t="shared" si="4"/>
        <v>1237000</v>
      </c>
      <c r="C5">
        <v>1820</v>
      </c>
      <c r="D5">
        <v>10000</v>
      </c>
      <c r="E5">
        <v>48000</v>
      </c>
      <c r="F5">
        <f t="shared" si="0"/>
        <v>24740</v>
      </c>
      <c r="G5">
        <v>8000</v>
      </c>
      <c r="H5">
        <v>0</v>
      </c>
      <c r="I5">
        <v>0</v>
      </c>
      <c r="J5">
        <v>0</v>
      </c>
      <c r="K5">
        <f t="shared" si="1"/>
        <v>92560</v>
      </c>
      <c r="L5">
        <v>90000</v>
      </c>
      <c r="M5">
        <v>0</v>
      </c>
      <c r="N5">
        <v>1000</v>
      </c>
      <c r="O5">
        <v>0</v>
      </c>
      <c r="P5">
        <f t="shared" si="2"/>
        <v>1560</v>
      </c>
      <c r="Q5">
        <f t="shared" si="3"/>
        <v>92560</v>
      </c>
    </row>
    <row r="6" spans="1:19" x14ac:dyDescent="0.3">
      <c r="A6" t="s">
        <v>5</v>
      </c>
      <c r="B6">
        <f t="shared" si="4"/>
        <v>1271000</v>
      </c>
      <c r="C6">
        <v>1560</v>
      </c>
      <c r="D6">
        <v>10000</v>
      </c>
      <c r="E6">
        <v>50000</v>
      </c>
      <c r="F6">
        <f t="shared" si="0"/>
        <v>25420</v>
      </c>
      <c r="G6">
        <v>33000</v>
      </c>
      <c r="H6">
        <v>0</v>
      </c>
      <c r="I6">
        <v>0</v>
      </c>
      <c r="J6">
        <v>0</v>
      </c>
      <c r="K6">
        <f t="shared" si="1"/>
        <v>119980</v>
      </c>
      <c r="L6">
        <v>115000</v>
      </c>
      <c r="M6">
        <v>0</v>
      </c>
      <c r="N6">
        <v>1000</v>
      </c>
      <c r="O6">
        <v>0</v>
      </c>
      <c r="P6">
        <f t="shared" si="2"/>
        <v>3980</v>
      </c>
      <c r="Q6">
        <f t="shared" si="3"/>
        <v>119980</v>
      </c>
    </row>
    <row r="7" spans="1:19" x14ac:dyDescent="0.3">
      <c r="A7" t="s">
        <v>6</v>
      </c>
      <c r="B7">
        <f t="shared" si="4"/>
        <v>1303000</v>
      </c>
      <c r="C7">
        <v>3980</v>
      </c>
      <c r="D7">
        <v>10000</v>
      </c>
      <c r="E7">
        <v>51000</v>
      </c>
      <c r="F7">
        <f t="shared" si="0"/>
        <v>26060</v>
      </c>
      <c r="G7">
        <v>147000</v>
      </c>
      <c r="H7">
        <v>0</v>
      </c>
      <c r="I7">
        <v>0</v>
      </c>
      <c r="J7">
        <v>0</v>
      </c>
      <c r="K7">
        <f t="shared" si="1"/>
        <v>238040</v>
      </c>
      <c r="L7">
        <v>235000</v>
      </c>
      <c r="M7">
        <v>0</v>
      </c>
      <c r="N7">
        <v>1000</v>
      </c>
      <c r="O7">
        <v>0</v>
      </c>
      <c r="P7">
        <f t="shared" si="2"/>
        <v>2040</v>
      </c>
      <c r="Q7">
        <f t="shared" si="3"/>
        <v>238040</v>
      </c>
    </row>
    <row r="8" spans="1:19" x14ac:dyDescent="0.3">
      <c r="A8" t="s">
        <v>7</v>
      </c>
      <c r="B8">
        <f t="shared" si="4"/>
        <v>1340000</v>
      </c>
      <c r="C8">
        <v>2040</v>
      </c>
      <c r="D8">
        <v>10000</v>
      </c>
      <c r="E8">
        <v>49000</v>
      </c>
      <c r="F8">
        <f t="shared" si="0"/>
        <v>26800</v>
      </c>
      <c r="G8">
        <v>57000</v>
      </c>
      <c r="H8">
        <v>0</v>
      </c>
      <c r="I8">
        <v>0</v>
      </c>
      <c r="J8">
        <v>0</v>
      </c>
      <c r="K8">
        <f t="shared" si="1"/>
        <v>144840</v>
      </c>
      <c r="L8">
        <v>140000</v>
      </c>
      <c r="M8">
        <v>0</v>
      </c>
      <c r="N8">
        <v>1000</v>
      </c>
      <c r="O8">
        <v>0</v>
      </c>
      <c r="P8">
        <f t="shared" si="2"/>
        <v>3840</v>
      </c>
      <c r="Q8">
        <f t="shared" si="3"/>
        <v>144840</v>
      </c>
    </row>
    <row r="9" spans="1:19" x14ac:dyDescent="0.3">
      <c r="A9" t="s">
        <v>8</v>
      </c>
      <c r="B9">
        <f t="shared" si="4"/>
        <v>1374000</v>
      </c>
      <c r="C9">
        <v>3840</v>
      </c>
      <c r="D9">
        <v>10000</v>
      </c>
      <c r="E9">
        <v>52000</v>
      </c>
      <c r="F9">
        <f t="shared" si="0"/>
        <v>27480</v>
      </c>
      <c r="G9">
        <v>1000</v>
      </c>
      <c r="H9">
        <v>0</v>
      </c>
      <c r="I9">
        <v>0</v>
      </c>
      <c r="J9">
        <v>0</v>
      </c>
      <c r="K9">
        <f t="shared" si="1"/>
        <v>94320</v>
      </c>
      <c r="L9">
        <v>90000</v>
      </c>
      <c r="M9">
        <v>0</v>
      </c>
      <c r="N9">
        <v>1000</v>
      </c>
      <c r="O9">
        <v>0</v>
      </c>
      <c r="P9">
        <f t="shared" si="2"/>
        <v>3320</v>
      </c>
      <c r="Q9">
        <f t="shared" si="3"/>
        <v>94320</v>
      </c>
    </row>
    <row r="10" spans="1:19" x14ac:dyDescent="0.3">
      <c r="A10" t="s">
        <v>9</v>
      </c>
      <c r="B10">
        <f t="shared" si="4"/>
        <v>1411000</v>
      </c>
      <c r="C10">
        <v>3320</v>
      </c>
      <c r="D10">
        <v>10000</v>
      </c>
      <c r="E10">
        <v>53000</v>
      </c>
      <c r="F10">
        <f t="shared" si="0"/>
        <v>28220</v>
      </c>
      <c r="G10">
        <v>47000</v>
      </c>
      <c r="H10">
        <v>0</v>
      </c>
      <c r="I10">
        <v>0</v>
      </c>
      <c r="J10">
        <v>0</v>
      </c>
      <c r="K10">
        <f t="shared" si="1"/>
        <v>141540</v>
      </c>
      <c r="L10">
        <v>0</v>
      </c>
      <c r="M10">
        <v>0</v>
      </c>
      <c r="N10">
        <v>0</v>
      </c>
      <c r="O10">
        <v>121540</v>
      </c>
      <c r="P10">
        <f t="shared" si="2"/>
        <v>20000</v>
      </c>
      <c r="Q10">
        <f t="shared" si="3"/>
        <v>141540</v>
      </c>
    </row>
    <row r="11" spans="1:19" x14ac:dyDescent="0.3">
      <c r="A11" t="s">
        <v>10</v>
      </c>
      <c r="B11">
        <f t="shared" si="4"/>
        <v>1311000</v>
      </c>
      <c r="C11">
        <v>20000</v>
      </c>
      <c r="D11">
        <v>10000</v>
      </c>
      <c r="E11">
        <v>52000</v>
      </c>
      <c r="F11">
        <f t="shared" si="0"/>
        <v>26220</v>
      </c>
      <c r="G11">
        <v>0</v>
      </c>
      <c r="H11">
        <v>0</v>
      </c>
      <c r="I11">
        <v>0</v>
      </c>
      <c r="J11">
        <v>0</v>
      </c>
      <c r="K11">
        <f t="shared" si="1"/>
        <v>108220</v>
      </c>
      <c r="L11">
        <v>0</v>
      </c>
      <c r="M11">
        <v>0</v>
      </c>
      <c r="N11">
        <v>1000</v>
      </c>
      <c r="O11">
        <v>102500</v>
      </c>
      <c r="P11">
        <f t="shared" si="2"/>
        <v>4720</v>
      </c>
      <c r="Q11">
        <f t="shared" si="3"/>
        <v>108220</v>
      </c>
    </row>
    <row r="12" spans="1:19" x14ac:dyDescent="0.3">
      <c r="A12" t="s">
        <v>11</v>
      </c>
      <c r="B12">
        <f t="shared" si="4"/>
        <v>1259000</v>
      </c>
      <c r="C12">
        <v>4720</v>
      </c>
      <c r="D12">
        <v>10000</v>
      </c>
      <c r="E12">
        <v>52000</v>
      </c>
      <c r="F12">
        <f t="shared" si="0"/>
        <v>25180</v>
      </c>
      <c r="G12">
        <v>11000</v>
      </c>
      <c r="H12">
        <v>0</v>
      </c>
      <c r="I12">
        <v>0</v>
      </c>
      <c r="J12">
        <v>200</v>
      </c>
      <c r="K12">
        <f t="shared" si="1"/>
        <v>103100</v>
      </c>
      <c r="L12">
        <v>100000</v>
      </c>
      <c r="M12">
        <v>0</v>
      </c>
      <c r="N12">
        <v>1000</v>
      </c>
      <c r="O12">
        <v>1500</v>
      </c>
      <c r="P12">
        <f t="shared" si="2"/>
        <v>600</v>
      </c>
      <c r="Q12">
        <f t="shared" si="3"/>
        <v>103100</v>
      </c>
    </row>
    <row r="13" spans="1:19" x14ac:dyDescent="0.3">
      <c r="A13" t="s">
        <v>12</v>
      </c>
      <c r="B13">
        <f t="shared" si="4"/>
        <v>1296000</v>
      </c>
      <c r="C13">
        <v>600</v>
      </c>
      <c r="D13">
        <v>10000</v>
      </c>
      <c r="E13">
        <v>53000</v>
      </c>
      <c r="F13">
        <f t="shared" si="0"/>
        <v>25920</v>
      </c>
      <c r="G13">
        <v>177000</v>
      </c>
      <c r="H13">
        <v>0</v>
      </c>
      <c r="I13">
        <v>100000</v>
      </c>
      <c r="J13">
        <v>0</v>
      </c>
      <c r="K13">
        <f t="shared" si="1"/>
        <v>366520</v>
      </c>
      <c r="L13">
        <v>300000</v>
      </c>
      <c r="M13">
        <v>0</v>
      </c>
      <c r="N13">
        <v>1000</v>
      </c>
      <c r="O13">
        <v>10000</v>
      </c>
      <c r="P13">
        <f t="shared" si="2"/>
        <v>55520</v>
      </c>
      <c r="Q13">
        <f t="shared" si="3"/>
        <v>366520</v>
      </c>
    </row>
    <row r="14" spans="1:19" x14ac:dyDescent="0.3">
      <c r="A14" s="5" t="s">
        <v>30</v>
      </c>
      <c r="B14" s="5"/>
      <c r="C14" s="5"/>
      <c r="D14" s="5">
        <f>SUM(D2:D13)</f>
        <v>120000</v>
      </c>
      <c r="E14" s="5"/>
      <c r="F14" s="5">
        <f>SUM(F2:F13)</f>
        <v>306560</v>
      </c>
      <c r="G14" s="5"/>
      <c r="H14" s="5">
        <f>SUM(H2:H13)</f>
        <v>25300</v>
      </c>
      <c r="I14" s="5">
        <f>SUM(I2:I13)</f>
        <v>100000</v>
      </c>
      <c r="J14" s="5">
        <f>SUM(J2:J13)</f>
        <v>200</v>
      </c>
      <c r="K14" s="5"/>
      <c r="L14" s="5"/>
      <c r="M14" s="5">
        <f>SUM(M2:M13)</f>
        <v>23140</v>
      </c>
      <c r="N14" s="5">
        <f>SUM(N2:N13)</f>
        <v>11000</v>
      </c>
      <c r="O14" s="5">
        <f>SUM(O2:O13)</f>
        <v>241040</v>
      </c>
      <c r="P14" s="5"/>
      <c r="Q14" s="5"/>
      <c r="R14" s="5"/>
      <c r="S1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gopagoni</dc:creator>
  <cp:lastModifiedBy>chaitanya gopagoni</cp:lastModifiedBy>
  <dcterms:created xsi:type="dcterms:W3CDTF">2023-12-23T14:54:06Z</dcterms:created>
  <dcterms:modified xsi:type="dcterms:W3CDTF">2023-12-23T16:08:04Z</dcterms:modified>
</cp:coreProperties>
</file>