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Learning Rate vs Error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3" i="1"/>
  <c r="L33" s="1"/>
  <c r="I33"/>
  <c r="J33" s="1"/>
  <c r="Q33" l="1"/>
  <c r="R33" s="1"/>
  <c r="S33"/>
  <c r="T33" s="1"/>
  <c r="V33" l="1"/>
  <c r="AD33"/>
  <c r="O34" s="1"/>
  <c r="AE33"/>
  <c r="P34" s="1"/>
  <c r="X33"/>
  <c r="E34" s="1"/>
  <c r="AC33"/>
  <c r="N34" s="1"/>
  <c r="Y33"/>
  <c r="F34" s="1"/>
  <c r="Z33"/>
  <c r="G34" s="1"/>
  <c r="U33"/>
  <c r="AB33"/>
  <c r="M34" s="1"/>
  <c r="AA33"/>
  <c r="H34" s="1"/>
  <c r="I34" l="1"/>
  <c r="J34" s="1"/>
  <c r="K34"/>
  <c r="L34" s="1"/>
  <c r="W33"/>
  <c r="S34" l="1"/>
  <c r="T34" s="1"/>
  <c r="AD34" s="1"/>
  <c r="O35" s="1"/>
  <c r="Q34"/>
  <c r="R34" s="1"/>
  <c r="V34" l="1"/>
  <c r="AE34"/>
  <c r="P35" s="1"/>
  <c r="AA34"/>
  <c r="H35" s="1"/>
  <c r="U34"/>
  <c r="W34" s="1"/>
  <c r="AC34"/>
  <c r="N35" s="1"/>
  <c r="X34"/>
  <c r="E35" s="1"/>
  <c r="Y34"/>
  <c r="F35" s="1"/>
  <c r="Z34"/>
  <c r="G35" s="1"/>
  <c r="AB34"/>
  <c r="M35" s="1"/>
  <c r="K35" l="1"/>
  <c r="L35" s="1"/>
  <c r="I35"/>
  <c r="J35" s="1"/>
  <c r="S35" l="1"/>
  <c r="T35" s="1"/>
  <c r="AE35" s="1"/>
  <c r="P36" s="1"/>
  <c r="Q35"/>
  <c r="R35" s="1"/>
  <c r="V35" l="1"/>
  <c r="AD35"/>
  <c r="O36" s="1"/>
  <c r="U35"/>
  <c r="Y35"/>
  <c r="F36" s="1"/>
  <c r="AC35"/>
  <c r="N36" s="1"/>
  <c r="Z35"/>
  <c r="G36" s="1"/>
  <c r="K36" s="1"/>
  <c r="L36" s="1"/>
  <c r="X35"/>
  <c r="E36" s="1"/>
  <c r="AA35"/>
  <c r="H36" s="1"/>
  <c r="AB35"/>
  <c r="M36" s="1"/>
  <c r="W35" l="1"/>
  <c r="I36"/>
  <c r="J36" s="1"/>
  <c r="S36" s="1"/>
  <c r="T36" s="1"/>
  <c r="V36" s="1"/>
  <c r="AE36" l="1"/>
  <c r="P37" s="1"/>
  <c r="AD36"/>
  <c r="O37" s="1"/>
  <c r="Q36"/>
  <c r="R36" s="1"/>
  <c r="AA36" s="1"/>
  <c r="H37" s="1"/>
  <c r="AB36" l="1"/>
  <c r="M37" s="1"/>
  <c r="Z36"/>
  <c r="G37" s="1"/>
  <c r="K37" s="1"/>
  <c r="L37" s="1"/>
  <c r="AC36"/>
  <c r="N37" s="1"/>
  <c r="U36"/>
  <c r="W36" s="1"/>
  <c r="X36"/>
  <c r="E37" s="1"/>
  <c r="I37" s="1"/>
  <c r="J37" s="1"/>
  <c r="Y36"/>
  <c r="F37" s="1"/>
  <c r="S37" l="1"/>
  <c r="T37" s="1"/>
  <c r="V37" s="1"/>
  <c r="Q37"/>
  <c r="R37" s="1"/>
  <c r="X37" l="1"/>
  <c r="E38" s="1"/>
  <c r="AD37"/>
  <c r="O38" s="1"/>
  <c r="AE37"/>
  <c r="P38" s="1"/>
  <c r="U37"/>
  <c r="W37" s="1"/>
  <c r="AB37"/>
  <c r="M38" s="1"/>
  <c r="Z37"/>
  <c r="G38" s="1"/>
  <c r="K38" s="1"/>
  <c r="L38" s="1"/>
  <c r="AC37"/>
  <c r="N38" s="1"/>
  <c r="Y37"/>
  <c r="F38" s="1"/>
  <c r="AA37"/>
  <c r="H38" s="1"/>
  <c r="I38" l="1"/>
  <c r="J38" s="1"/>
  <c r="Q38" s="1"/>
  <c r="R38" s="1"/>
  <c r="S38" l="1"/>
  <c r="T38" s="1"/>
  <c r="AC38"/>
  <c r="N39" s="1"/>
  <c r="AB38"/>
  <c r="M39" s="1"/>
  <c r="U38"/>
  <c r="AD38" l="1"/>
  <c r="O39" s="1"/>
  <c r="V38"/>
  <c r="W38" s="1"/>
  <c r="AE38"/>
  <c r="P39" s="1"/>
  <c r="AA38"/>
  <c r="H39" s="1"/>
  <c r="Y38"/>
  <c r="F39" s="1"/>
  <c r="X38"/>
  <c r="E39" s="1"/>
  <c r="Z38"/>
  <c r="G39" s="1"/>
  <c r="I39" l="1"/>
  <c r="J39" s="1"/>
  <c r="Q39" s="1"/>
  <c r="R39" s="1"/>
  <c r="AB39" s="1"/>
  <c r="M40" s="1"/>
  <c r="K39"/>
  <c r="L39" s="1"/>
  <c r="S39" l="1"/>
  <c r="T39" s="1"/>
  <c r="Z39" s="1"/>
  <c r="G40" s="1"/>
  <c r="U39"/>
  <c r="AC39"/>
  <c r="N40" s="1"/>
  <c r="Y39" l="1"/>
  <c r="F40" s="1"/>
  <c r="X39"/>
  <c r="E40" s="1"/>
  <c r="AD39"/>
  <c r="O40" s="1"/>
  <c r="V39"/>
  <c r="W39" s="1"/>
  <c r="AA39"/>
  <c r="H40" s="1"/>
  <c r="K40" s="1"/>
  <c r="L40" s="1"/>
  <c r="AE39"/>
  <c r="P40" s="1"/>
  <c r="I40" l="1"/>
  <c r="J40" s="1"/>
  <c r="Q40" s="1"/>
  <c r="R40" s="1"/>
  <c r="S40" l="1"/>
  <c r="T40" s="1"/>
  <c r="V40" s="1"/>
  <c r="U40"/>
  <c r="AB40"/>
  <c r="M41" s="1"/>
  <c r="AC40"/>
  <c r="N41" s="1"/>
  <c r="AD40" l="1"/>
  <c r="O41" s="1"/>
  <c r="S41" s="1"/>
  <c r="T41" s="1"/>
  <c r="V41" s="1"/>
  <c r="AE40"/>
  <c r="P41" s="1"/>
  <c r="W40"/>
  <c r="Z40"/>
  <c r="G41" s="1"/>
  <c r="K41" s="1"/>
  <c r="L41" s="1"/>
  <c r="X40"/>
  <c r="E41" s="1"/>
  <c r="I41" s="1"/>
  <c r="J41" s="1"/>
  <c r="AA40"/>
  <c r="H41" s="1"/>
  <c r="Y40"/>
  <c r="F41" s="1"/>
  <c r="Q41" l="1"/>
  <c r="R41" s="1"/>
  <c r="X41" s="1"/>
  <c r="E42" s="1"/>
  <c r="AD41"/>
  <c r="O42" s="1"/>
  <c r="AE41"/>
  <c r="P42" s="1"/>
  <c r="AA41" l="1"/>
  <c r="H42" s="1"/>
  <c r="AC41"/>
  <c r="N42" s="1"/>
  <c r="Z41"/>
  <c r="G42" s="1"/>
  <c r="K42" s="1"/>
  <c r="L42" s="1"/>
  <c r="Y41"/>
  <c r="F42" s="1"/>
  <c r="I42" s="1"/>
  <c r="J42" s="1"/>
  <c r="AB41"/>
  <c r="M42" s="1"/>
  <c r="U41"/>
  <c r="W41" s="1"/>
  <c r="Q42" l="1"/>
  <c r="R42" s="1"/>
  <c r="U42" s="1"/>
  <c r="S42"/>
  <c r="T42" s="1"/>
  <c r="AC42" l="1"/>
  <c r="N43" s="1"/>
  <c r="AB42"/>
  <c r="M43" s="1"/>
  <c r="AA42"/>
  <c r="H43" s="1"/>
  <c r="Y42"/>
  <c r="F43" s="1"/>
  <c r="V42"/>
  <c r="W42" s="1"/>
  <c r="AD42"/>
  <c r="O43" s="1"/>
  <c r="AE42"/>
  <c r="P43" s="1"/>
  <c r="Z42"/>
  <c r="G43" s="1"/>
  <c r="X42"/>
  <c r="E43" s="1"/>
  <c r="K43" l="1"/>
  <c r="L43" s="1"/>
  <c r="I43"/>
  <c r="J43" s="1"/>
  <c r="Q43" l="1"/>
  <c r="R43" s="1"/>
  <c r="U43" s="1"/>
  <c r="S43"/>
  <c r="T43" s="1"/>
  <c r="Z43" l="1"/>
  <c r="G44" s="1"/>
  <c r="K44" s="1"/>
  <c r="L44" s="1"/>
  <c r="AB43"/>
  <c r="M44" s="1"/>
  <c r="AC43"/>
  <c r="N44" s="1"/>
  <c r="Y43"/>
  <c r="F44" s="1"/>
  <c r="AD43"/>
  <c r="O44" s="1"/>
  <c r="V43"/>
  <c r="W43" s="1"/>
  <c r="AE43"/>
  <c r="P44" s="1"/>
  <c r="X43"/>
  <c r="E44" s="1"/>
  <c r="AA43"/>
  <c r="H44" s="1"/>
  <c r="I44" l="1"/>
  <c r="J44" s="1"/>
  <c r="Q44" s="1"/>
  <c r="R44" s="1"/>
  <c r="U44" l="1"/>
  <c r="AC44"/>
  <c r="N45" s="1"/>
  <c r="AB44"/>
  <c r="M45" s="1"/>
  <c r="S44"/>
  <c r="T44" s="1"/>
  <c r="AA44" l="1"/>
  <c r="H45" s="1"/>
  <c r="AE44"/>
  <c r="P45" s="1"/>
  <c r="AD44"/>
  <c r="O45" s="1"/>
  <c r="V44"/>
  <c r="W44" s="1"/>
  <c r="Y44"/>
  <c r="F45" s="1"/>
  <c r="X44"/>
  <c r="E45" s="1"/>
  <c r="Z44"/>
  <c r="G45" s="1"/>
  <c r="I45" l="1"/>
  <c r="J45" s="1"/>
  <c r="Q45" s="1"/>
  <c r="R45" s="1"/>
  <c r="K45"/>
  <c r="L45" s="1"/>
  <c r="S45" l="1"/>
  <c r="T45" s="1"/>
  <c r="Y45" s="1"/>
  <c r="F46" s="1"/>
  <c r="AC45"/>
  <c r="N46" s="1"/>
  <c r="AB45"/>
  <c r="M46" s="1"/>
  <c r="U45"/>
  <c r="Z45" l="1"/>
  <c r="G46" s="1"/>
  <c r="K46" s="1"/>
  <c r="L46" s="1"/>
  <c r="Q46" s="1"/>
  <c r="R46" s="1"/>
  <c r="V45"/>
  <c r="W45" s="1"/>
  <c r="AE45"/>
  <c r="P46" s="1"/>
  <c r="AD45"/>
  <c r="O46" s="1"/>
  <c r="AA45"/>
  <c r="H46" s="1"/>
  <c r="X45"/>
  <c r="E46" s="1"/>
  <c r="I46" s="1"/>
  <c r="J46" s="1"/>
  <c r="X46" l="1"/>
  <c r="E47" s="1"/>
  <c r="I47" s="1"/>
  <c r="J47" s="1"/>
  <c r="AB46"/>
  <c r="M47" s="1"/>
  <c r="AC46"/>
  <c r="N47" s="1"/>
  <c r="Z46"/>
  <c r="G47" s="1"/>
  <c r="K47" s="1"/>
  <c r="L47" s="1"/>
  <c r="Y46"/>
  <c r="F47" s="1"/>
  <c r="U46"/>
  <c r="AA46"/>
  <c r="H47" s="1"/>
  <c r="S46"/>
  <c r="T46" s="1"/>
  <c r="Q47" l="1"/>
  <c r="R47" s="1"/>
  <c r="AC47" s="1"/>
  <c r="N48" s="1"/>
  <c r="AE46"/>
  <c r="P47" s="1"/>
  <c r="AD46"/>
  <c r="O47" s="1"/>
  <c r="V46"/>
  <c r="W46" s="1"/>
  <c r="AB47" l="1"/>
  <c r="M48" s="1"/>
  <c r="U47"/>
  <c r="S47"/>
  <c r="T47" s="1"/>
  <c r="AD47" l="1"/>
  <c r="O48" s="1"/>
  <c r="AE47"/>
  <c r="P48" s="1"/>
  <c r="V47"/>
  <c r="W47" s="1"/>
  <c r="AA47"/>
  <c r="H48" s="1"/>
  <c r="Z47"/>
  <c r="G48" s="1"/>
  <c r="Y47"/>
  <c r="F48" s="1"/>
  <c r="X47"/>
  <c r="E48" s="1"/>
  <c r="K48" l="1"/>
  <c r="L48" s="1"/>
  <c r="I48"/>
  <c r="J48" s="1"/>
  <c r="S48" l="1"/>
  <c r="T48" s="1"/>
  <c r="AE48" s="1"/>
  <c r="P49" s="1"/>
  <c r="Q48"/>
  <c r="R48" s="1"/>
  <c r="AD48" l="1"/>
  <c r="O49" s="1"/>
  <c r="V48"/>
  <c r="U48"/>
  <c r="AB48"/>
  <c r="M49" s="1"/>
  <c r="Y48"/>
  <c r="F49" s="1"/>
  <c r="X48"/>
  <c r="E49" s="1"/>
  <c r="Z48"/>
  <c r="G49" s="1"/>
  <c r="K49" s="1"/>
  <c r="L49" s="1"/>
  <c r="AC48"/>
  <c r="N49" s="1"/>
  <c r="AA48"/>
  <c r="H49" s="1"/>
  <c r="W48" l="1"/>
  <c r="I49"/>
  <c r="J49" s="1"/>
  <c r="S49" s="1"/>
  <c r="T49" s="1"/>
  <c r="V49" l="1"/>
  <c r="AE49"/>
  <c r="P50" s="1"/>
  <c r="AD49"/>
  <c r="O50" s="1"/>
  <c r="Q49"/>
  <c r="R49" s="1"/>
  <c r="U49" l="1"/>
  <c r="W49" s="1"/>
  <c r="AC49"/>
  <c r="N50" s="1"/>
  <c r="AB49"/>
  <c r="M50" s="1"/>
  <c r="Y49"/>
  <c r="F50" s="1"/>
  <c r="AA49"/>
  <c r="H50" s="1"/>
  <c r="X49"/>
  <c r="E50" s="1"/>
  <c r="Z49"/>
  <c r="G50" s="1"/>
  <c r="I50" l="1"/>
  <c r="J50" s="1"/>
  <c r="S50" s="1"/>
  <c r="T50" s="1"/>
  <c r="K50"/>
  <c r="L50" s="1"/>
  <c r="Q50" l="1"/>
  <c r="R50" s="1"/>
  <c r="AA50" s="1"/>
  <c r="H51" s="1"/>
  <c r="AE50"/>
  <c r="P51" s="1"/>
  <c r="AD50"/>
  <c r="O51" s="1"/>
  <c r="V50"/>
  <c r="U50" l="1"/>
  <c r="W50" s="1"/>
  <c r="AC50"/>
  <c r="N51" s="1"/>
  <c r="X50"/>
  <c r="E51" s="1"/>
  <c r="I51" s="1"/>
  <c r="J51" s="1"/>
  <c r="Q51" s="1"/>
  <c r="R51" s="1"/>
  <c r="Z50"/>
  <c r="G51" s="1"/>
  <c r="K51" s="1"/>
  <c r="L51" s="1"/>
  <c r="AB50"/>
  <c r="M51" s="1"/>
  <c r="Y50"/>
  <c r="F51" s="1"/>
  <c r="S51" l="1"/>
  <c r="T51" s="1"/>
  <c r="X51" s="1"/>
  <c r="E52" s="1"/>
  <c r="U51"/>
  <c r="AC51"/>
  <c r="N52" s="1"/>
  <c r="AB51"/>
  <c r="M52" s="1"/>
  <c r="AE51" l="1"/>
  <c r="P52" s="1"/>
  <c r="AD51"/>
  <c r="O52" s="1"/>
  <c r="Y51"/>
  <c r="F52" s="1"/>
  <c r="I52" s="1"/>
  <c r="J52" s="1"/>
  <c r="V51"/>
  <c r="W51" s="1"/>
  <c r="Z51"/>
  <c r="G52" s="1"/>
  <c r="K52" s="1"/>
  <c r="L52" s="1"/>
  <c r="AA51"/>
  <c r="H52" s="1"/>
  <c r="S52" l="1"/>
  <c r="T52" s="1"/>
  <c r="V52" s="1"/>
  <c r="Q52"/>
  <c r="R52" s="1"/>
  <c r="X52" l="1"/>
  <c r="E53" s="1"/>
  <c r="Z52"/>
  <c r="G53" s="1"/>
  <c r="K53" s="1"/>
  <c r="L53" s="1"/>
  <c r="AE52"/>
  <c r="P53" s="1"/>
  <c r="AD52"/>
  <c r="O53" s="1"/>
  <c r="U52"/>
  <c r="W52" s="1"/>
  <c r="AC52"/>
  <c r="N53" s="1"/>
  <c r="AB52"/>
  <c r="M53" s="1"/>
  <c r="AA52"/>
  <c r="H53" s="1"/>
  <c r="Y52"/>
  <c r="F53" s="1"/>
  <c r="I53" l="1"/>
  <c r="J53" s="1"/>
  <c r="Q53" s="1"/>
  <c r="R53" s="1"/>
  <c r="Y53" l="1"/>
  <c r="F54" s="1"/>
  <c r="X53"/>
  <c r="E54" s="1"/>
  <c r="AC53"/>
  <c r="N54" s="1"/>
  <c r="AA53"/>
  <c r="H54" s="1"/>
  <c r="AB53"/>
  <c r="M54" s="1"/>
  <c r="U53"/>
  <c r="S53"/>
  <c r="T53" s="1"/>
  <c r="I54" l="1"/>
  <c r="J54" s="1"/>
  <c r="Q54" s="1"/>
  <c r="R54" s="1"/>
  <c r="AE53"/>
  <c r="P54" s="1"/>
  <c r="V53"/>
  <c r="W53" s="1"/>
  <c r="AD53"/>
  <c r="O54" s="1"/>
  <c r="Z53"/>
  <c r="G54" s="1"/>
  <c r="K54" s="1"/>
  <c r="L54" s="1"/>
  <c r="AB54" l="1"/>
  <c r="M55" s="1"/>
  <c r="AC54"/>
  <c r="N55" s="1"/>
  <c r="U54"/>
  <c r="Y54"/>
  <c r="F55" s="1"/>
  <c r="X54"/>
  <c r="E55" s="1"/>
  <c r="Z54"/>
  <c r="G55" s="1"/>
  <c r="K55" s="1"/>
  <c r="L55" s="1"/>
  <c r="AA54"/>
  <c r="H55" s="1"/>
  <c r="S54"/>
  <c r="T54" s="1"/>
  <c r="I55" l="1"/>
  <c r="J55" s="1"/>
  <c r="Q55" s="1"/>
  <c r="R55" s="1"/>
  <c r="AE54"/>
  <c r="P55" s="1"/>
  <c r="AD54"/>
  <c r="O55" s="1"/>
  <c r="V54"/>
  <c r="W54" s="1"/>
  <c r="S55" l="1"/>
  <c r="T55" s="1"/>
  <c r="AD55" s="1"/>
  <c r="O56" s="1"/>
  <c r="AC55"/>
  <c r="N56" s="1"/>
  <c r="AB55"/>
  <c r="M56" s="1"/>
  <c r="U55"/>
  <c r="Y55" l="1"/>
  <c r="F56" s="1"/>
  <c r="Z55"/>
  <c r="G56" s="1"/>
  <c r="AA55"/>
  <c r="H56" s="1"/>
  <c r="X55"/>
  <c r="E56" s="1"/>
  <c r="W55"/>
  <c r="AE55"/>
  <c r="P56" s="1"/>
  <c r="V55"/>
  <c r="K56" l="1"/>
  <c r="L56" s="1"/>
  <c r="I56"/>
  <c r="J56" s="1"/>
  <c r="Q56" l="1"/>
  <c r="R56" s="1"/>
  <c r="AC56" s="1"/>
  <c r="N57" s="1"/>
  <c r="S56"/>
  <c r="T56" s="1"/>
  <c r="AE56" s="1"/>
  <c r="P57" s="1"/>
  <c r="AB56" l="1"/>
  <c r="M57" s="1"/>
  <c r="U56"/>
  <c r="AD56"/>
  <c r="O57" s="1"/>
  <c r="V56"/>
  <c r="AA56"/>
  <c r="H57" s="1"/>
  <c r="Y56"/>
  <c r="F57" s="1"/>
  <c r="Z56"/>
  <c r="G57" s="1"/>
  <c r="X56"/>
  <c r="E57" s="1"/>
  <c r="W56" l="1"/>
  <c r="K57"/>
  <c r="L57" s="1"/>
  <c r="I57"/>
  <c r="J57" s="1"/>
  <c r="S57" l="1"/>
  <c r="T57" s="1"/>
  <c r="AE57" s="1"/>
  <c r="P58" s="1"/>
  <c r="Q57"/>
  <c r="R57" s="1"/>
  <c r="X57" l="1"/>
  <c r="E58" s="1"/>
  <c r="V57"/>
  <c r="AD57"/>
  <c r="O58" s="1"/>
  <c r="U57"/>
  <c r="Z57"/>
  <c r="G58" s="1"/>
  <c r="K58" s="1"/>
  <c r="L58" s="1"/>
  <c r="AC57"/>
  <c r="N58" s="1"/>
  <c r="AB57"/>
  <c r="M58" s="1"/>
  <c r="Y57"/>
  <c r="F58" s="1"/>
  <c r="AA57"/>
  <c r="H58" s="1"/>
  <c r="W57" l="1"/>
  <c r="Q58"/>
  <c r="R58" s="1"/>
  <c r="U58" s="1"/>
  <c r="I58"/>
  <c r="J58" s="1"/>
  <c r="S58" s="1"/>
  <c r="T58" s="1"/>
  <c r="AD58" s="1"/>
  <c r="O59" s="1"/>
  <c r="AC58" l="1"/>
  <c r="N59" s="1"/>
  <c r="AB58"/>
  <c r="M59" s="1"/>
  <c r="AA58"/>
  <c r="H59" s="1"/>
  <c r="Y58"/>
  <c r="F59" s="1"/>
  <c r="I59" s="1"/>
  <c r="J59" s="1"/>
  <c r="Z58"/>
  <c r="G59" s="1"/>
  <c r="X58"/>
  <c r="E59" s="1"/>
  <c r="AE58"/>
  <c r="P59" s="1"/>
  <c r="V58"/>
  <c r="W58" s="1"/>
  <c r="K59" l="1"/>
  <c r="L59" s="1"/>
  <c r="S59" s="1"/>
  <c r="T59" s="1"/>
  <c r="V59" l="1"/>
  <c r="AD59"/>
  <c r="O60" s="1"/>
  <c r="AE59"/>
  <c r="P60" s="1"/>
  <c r="Q59"/>
  <c r="R59" s="1"/>
  <c r="AB59" l="1"/>
  <c r="M60" s="1"/>
  <c r="AC59"/>
  <c r="N60" s="1"/>
  <c r="AA59"/>
  <c r="H60" s="1"/>
  <c r="U59"/>
  <c r="W59" s="1"/>
  <c r="X59"/>
  <c r="E60" s="1"/>
  <c r="I60" s="1"/>
  <c r="J60" s="1"/>
  <c r="Y59"/>
  <c r="F60" s="1"/>
  <c r="Z59"/>
  <c r="G60" s="1"/>
  <c r="Q60" l="1"/>
  <c r="R60" s="1"/>
  <c r="Z60" s="1"/>
  <c r="G61" s="1"/>
  <c r="S60"/>
  <c r="T60" s="1"/>
  <c r="K60"/>
  <c r="L60" s="1"/>
  <c r="AE60" l="1"/>
  <c r="P61" s="1"/>
  <c r="AD60"/>
  <c r="O61" s="1"/>
  <c r="V60"/>
  <c r="X60"/>
  <c r="E61" s="1"/>
  <c r="I61" s="1"/>
  <c r="J61" s="1"/>
  <c r="U60"/>
  <c r="AA60"/>
  <c r="H61" s="1"/>
  <c r="K61" s="1"/>
  <c r="L61" s="1"/>
  <c r="Y60"/>
  <c r="F61" s="1"/>
  <c r="AC60"/>
  <c r="N61" s="1"/>
  <c r="AB60"/>
  <c r="M61" s="1"/>
  <c r="W60" l="1"/>
  <c r="S61"/>
  <c r="T61" s="1"/>
  <c r="Q61"/>
  <c r="R61" s="1"/>
  <c r="AB61" l="1"/>
  <c r="M62" s="1"/>
  <c r="AC61"/>
  <c r="N62" s="1"/>
  <c r="Z61"/>
  <c r="G62" s="1"/>
  <c r="K62" s="1"/>
  <c r="L62" s="1"/>
  <c r="AA61"/>
  <c r="H62" s="1"/>
  <c r="Y61"/>
  <c r="F62" s="1"/>
  <c r="X61"/>
  <c r="E62" s="1"/>
  <c r="U61"/>
  <c r="W61" s="1"/>
  <c r="V61"/>
  <c r="AD61"/>
  <c r="O62" s="1"/>
  <c r="AE61"/>
  <c r="P62" s="1"/>
  <c r="I62" l="1"/>
  <c r="J62" s="1"/>
  <c r="S62" s="1"/>
  <c r="T62" s="1"/>
  <c r="Q62" l="1"/>
  <c r="R62" s="1"/>
  <c r="AC62" s="1"/>
  <c r="N63" s="1"/>
  <c r="AE62"/>
  <c r="P63" s="1"/>
  <c r="AD62"/>
  <c r="O63" s="1"/>
  <c r="V62"/>
  <c r="X62" l="1"/>
  <c r="E63" s="1"/>
  <c r="I63" s="1"/>
  <c r="J63" s="1"/>
  <c r="AB62"/>
  <c r="M63" s="1"/>
  <c r="U62"/>
  <c r="W62" s="1"/>
  <c r="Y62"/>
  <c r="F63" s="1"/>
  <c r="Z62"/>
  <c r="G63" s="1"/>
  <c r="AA62"/>
  <c r="H63" s="1"/>
  <c r="K63" l="1"/>
  <c r="L63" s="1"/>
  <c r="Q63" s="1"/>
  <c r="R63" s="1"/>
  <c r="AC63" l="1"/>
  <c r="N64" s="1"/>
  <c r="Z63"/>
  <c r="G64" s="1"/>
  <c r="K64" s="1"/>
  <c r="L64" s="1"/>
  <c r="AA63"/>
  <c r="H64" s="1"/>
  <c r="X63"/>
  <c r="E64" s="1"/>
  <c r="I64" s="1"/>
  <c r="J64" s="1"/>
  <c r="AB63"/>
  <c r="M64" s="1"/>
  <c r="Y63"/>
  <c r="F64" s="1"/>
  <c r="U63"/>
  <c r="S63"/>
  <c r="T63" s="1"/>
  <c r="Q64" l="1"/>
  <c r="R64" s="1"/>
  <c r="AD63"/>
  <c r="O64" s="1"/>
  <c r="S64" s="1"/>
  <c r="T64" s="1"/>
  <c r="AE63"/>
  <c r="P64" s="1"/>
  <c r="V63"/>
  <c r="W63" s="1"/>
  <c r="Z64" l="1"/>
  <c r="G65" s="1"/>
  <c r="AB64"/>
  <c r="M65" s="1"/>
  <c r="U64"/>
  <c r="AC64"/>
  <c r="N65" s="1"/>
  <c r="AD64"/>
  <c r="O65" s="1"/>
  <c r="Y64"/>
  <c r="F65" s="1"/>
  <c r="V64"/>
  <c r="AE64"/>
  <c r="P65" s="1"/>
  <c r="AA64"/>
  <c r="H65" s="1"/>
  <c r="X64"/>
  <c r="E65" s="1"/>
  <c r="K65" l="1"/>
  <c r="L65" s="1"/>
  <c r="I65"/>
  <c r="J65" s="1"/>
  <c r="W64"/>
  <c r="Q65" l="1"/>
  <c r="R65" s="1"/>
  <c r="S65"/>
  <c r="T65" s="1"/>
  <c r="V65" s="1"/>
  <c r="AE65" l="1"/>
  <c r="P66" s="1"/>
  <c r="AB65"/>
  <c r="M66" s="1"/>
  <c r="Q66" s="1"/>
  <c r="R66" s="1"/>
  <c r="U65"/>
  <c r="W65" s="1"/>
  <c r="AC65"/>
  <c r="N66" s="1"/>
  <c r="AD65"/>
  <c r="O66" s="1"/>
  <c r="Z65"/>
  <c r="G66" s="1"/>
  <c r="K66" s="1"/>
  <c r="L66" s="1"/>
  <c r="X65"/>
  <c r="E66" s="1"/>
  <c r="I66" s="1"/>
  <c r="J66" s="1"/>
  <c r="Y65"/>
  <c r="F66" s="1"/>
  <c r="AA65"/>
  <c r="H66" s="1"/>
  <c r="S66" l="1"/>
  <c r="T66" s="1"/>
  <c r="AE66" s="1"/>
  <c r="P67" s="1"/>
  <c r="AB66"/>
  <c r="M67" s="1"/>
  <c r="U66"/>
  <c r="AC66"/>
  <c r="N67" s="1"/>
  <c r="AD66" l="1"/>
  <c r="O67" s="1"/>
  <c r="S67" s="1"/>
  <c r="T67" s="1"/>
  <c r="Z67" s="1"/>
  <c r="G68" s="1"/>
  <c r="V66"/>
  <c r="W66" s="1"/>
  <c r="AA66"/>
  <c r="H67" s="1"/>
  <c r="X66"/>
  <c r="E67" s="1"/>
  <c r="I67" s="1"/>
  <c r="J67" s="1"/>
  <c r="Y66"/>
  <c r="F67" s="1"/>
  <c r="Z66"/>
  <c r="G67" s="1"/>
  <c r="K67" s="1"/>
  <c r="L67" s="1"/>
  <c r="Q67" s="1"/>
  <c r="R67" s="1"/>
  <c r="AA67" l="1"/>
  <c r="H68" s="1"/>
  <c r="K68" s="1"/>
  <c r="L68" s="1"/>
  <c r="AC67"/>
  <c r="N68" s="1"/>
  <c r="AB67"/>
  <c r="M68" s="1"/>
  <c r="U67"/>
  <c r="Y67"/>
  <c r="F68" s="1"/>
  <c r="X67"/>
  <c r="E68" s="1"/>
  <c r="V67"/>
  <c r="AE67"/>
  <c r="P68" s="1"/>
  <c r="AD67"/>
  <c r="O68" s="1"/>
  <c r="W67" l="1"/>
  <c r="Q68"/>
  <c r="R68" s="1"/>
  <c r="I68"/>
  <c r="J68" s="1"/>
  <c r="S68" s="1"/>
  <c r="T68" s="1"/>
  <c r="AE68" l="1"/>
  <c r="P69" s="1"/>
  <c r="AD68"/>
  <c r="O69" s="1"/>
  <c r="V68"/>
  <c r="AB68"/>
  <c r="M69" s="1"/>
  <c r="U68"/>
  <c r="AC68"/>
  <c r="N69" s="1"/>
  <c r="Y68"/>
  <c r="F69" s="1"/>
  <c r="AA68"/>
  <c r="H69" s="1"/>
  <c r="X68"/>
  <c r="E69" s="1"/>
  <c r="Z68"/>
  <c r="G69" s="1"/>
  <c r="S69" l="1"/>
  <c r="T69" s="1"/>
  <c r="AE69" s="1"/>
  <c r="P70" s="1"/>
  <c r="W68"/>
  <c r="I69"/>
  <c r="J69" s="1"/>
  <c r="Q69" s="1"/>
  <c r="R69" s="1"/>
  <c r="K69"/>
  <c r="L69" s="1"/>
  <c r="X69" l="1"/>
  <c r="E70" s="1"/>
  <c r="I70" s="1"/>
  <c r="J70" s="1"/>
  <c r="Y69"/>
  <c r="F70" s="1"/>
  <c r="AB69"/>
  <c r="M70" s="1"/>
  <c r="AC69"/>
  <c r="N70" s="1"/>
  <c r="U69"/>
  <c r="W69" s="1"/>
  <c r="AA69"/>
  <c r="H70" s="1"/>
  <c r="Z69"/>
  <c r="G70" s="1"/>
  <c r="AD69"/>
  <c r="O70" s="1"/>
  <c r="V69"/>
  <c r="Q70" l="1"/>
  <c r="R70" s="1"/>
  <c r="K70"/>
  <c r="L70" s="1"/>
  <c r="S70" s="1"/>
  <c r="T70" s="1"/>
  <c r="V70" l="1"/>
  <c r="AD70"/>
  <c r="O71" s="1"/>
  <c r="AE70"/>
  <c r="P71" s="1"/>
  <c r="Y70"/>
  <c r="F71" s="1"/>
  <c r="X70"/>
  <c r="E71" s="1"/>
  <c r="AB70"/>
  <c r="M71" s="1"/>
  <c r="AC70"/>
  <c r="N71" s="1"/>
  <c r="U70"/>
  <c r="Z70"/>
  <c r="G71" s="1"/>
  <c r="K71" s="1"/>
  <c r="L71" s="1"/>
  <c r="AA70"/>
  <c r="H71" s="1"/>
  <c r="I71" l="1"/>
  <c r="J71" s="1"/>
  <c r="S71" s="1"/>
  <c r="T71" s="1"/>
  <c r="W70"/>
  <c r="V71" l="1"/>
  <c r="AD71"/>
  <c r="O72" s="1"/>
  <c r="AE71"/>
  <c r="P72" s="1"/>
  <c r="Q71"/>
  <c r="R71" s="1"/>
  <c r="U71" l="1"/>
  <c r="W71" s="1"/>
  <c r="AB71"/>
  <c r="M72" s="1"/>
  <c r="AA71"/>
  <c r="H72" s="1"/>
  <c r="Y71"/>
  <c r="F72" s="1"/>
  <c r="AC71"/>
  <c r="N72" s="1"/>
  <c r="X71"/>
  <c r="E72" s="1"/>
  <c r="Z71"/>
  <c r="G72" s="1"/>
  <c r="I72" l="1"/>
  <c r="J72" s="1"/>
  <c r="S72" s="1"/>
  <c r="T72" s="1"/>
  <c r="K72"/>
  <c r="L72" s="1"/>
  <c r="Q72" l="1"/>
  <c r="R72" s="1"/>
  <c r="AE72"/>
  <c r="P73" s="1"/>
  <c r="AD72"/>
  <c r="O73" s="1"/>
  <c r="V72"/>
  <c r="AB72" l="1"/>
  <c r="M73" s="1"/>
  <c r="X72"/>
  <c r="E73" s="1"/>
  <c r="I73" s="1"/>
  <c r="J73" s="1"/>
  <c r="S73" s="1"/>
  <c r="T73" s="1"/>
  <c r="AC72"/>
  <c r="N73" s="1"/>
  <c r="U72"/>
  <c r="W72" s="1"/>
  <c r="Z72"/>
  <c r="G73" s="1"/>
  <c r="K73" s="1"/>
  <c r="L73" s="1"/>
  <c r="AA72"/>
  <c r="H73" s="1"/>
  <c r="Y72"/>
  <c r="F73" s="1"/>
  <c r="AE73" l="1"/>
  <c r="P74" s="1"/>
  <c r="V73"/>
  <c r="AD73"/>
  <c r="O74" s="1"/>
  <c r="Q73"/>
  <c r="R73" s="1"/>
  <c r="AB73" l="1"/>
  <c r="M74" s="1"/>
  <c r="Y73"/>
  <c r="F74" s="1"/>
  <c r="AA73"/>
  <c r="H74" s="1"/>
  <c r="Z73"/>
  <c r="G74" s="1"/>
  <c r="U73"/>
  <c r="W73" s="1"/>
  <c r="X73"/>
  <c r="E74" s="1"/>
  <c r="AC73"/>
  <c r="N74" s="1"/>
  <c r="K74" l="1"/>
  <c r="L74" s="1"/>
  <c r="Q74" s="1"/>
  <c r="R74" s="1"/>
  <c r="I74"/>
  <c r="J74" s="1"/>
  <c r="Z74" l="1"/>
  <c r="G75" s="1"/>
  <c r="K75" s="1"/>
  <c r="L75" s="1"/>
  <c r="AB74"/>
  <c r="M75" s="1"/>
  <c r="U74"/>
  <c r="AA74"/>
  <c r="H75" s="1"/>
  <c r="AC74"/>
  <c r="N75" s="1"/>
  <c r="X74"/>
  <c r="E75" s="1"/>
  <c r="I75" s="1"/>
  <c r="J75" s="1"/>
  <c r="Y74"/>
  <c r="F75" s="1"/>
  <c r="S74"/>
  <c r="T74" s="1"/>
  <c r="V74" l="1"/>
  <c r="W74" s="1"/>
  <c r="AD74"/>
  <c r="O75" s="1"/>
  <c r="S75" s="1"/>
  <c r="T75" s="1"/>
  <c r="AE74"/>
  <c r="P75" s="1"/>
  <c r="Q75"/>
  <c r="R75" s="1"/>
  <c r="AE75" l="1"/>
  <c r="P76" s="1"/>
  <c r="V75"/>
  <c r="AD75"/>
  <c r="O76" s="1"/>
  <c r="AA75"/>
  <c r="H76" s="1"/>
  <c r="Z75"/>
  <c r="G76" s="1"/>
  <c r="AB75"/>
  <c r="M76" s="1"/>
  <c r="U75"/>
  <c r="AC75"/>
  <c r="N76" s="1"/>
  <c r="X75"/>
  <c r="E76" s="1"/>
  <c r="I76" s="1"/>
  <c r="J76" s="1"/>
  <c r="Y75"/>
  <c r="F76" s="1"/>
  <c r="K76" l="1"/>
  <c r="L76" s="1"/>
  <c r="Q76" s="1"/>
  <c r="R76" s="1"/>
  <c r="W75"/>
  <c r="S76" l="1"/>
  <c r="T76" s="1"/>
  <c r="Y76" s="1"/>
  <c r="F77" s="1"/>
  <c r="U76"/>
  <c r="AB76"/>
  <c r="M77" s="1"/>
  <c r="AC76"/>
  <c r="N77" s="1"/>
  <c r="X76" l="1"/>
  <c r="E77" s="1"/>
  <c r="I77" s="1"/>
  <c r="J77" s="1"/>
  <c r="AE76"/>
  <c r="P77" s="1"/>
  <c r="AD76"/>
  <c r="O77" s="1"/>
  <c r="V76"/>
  <c r="W76" s="1"/>
  <c r="AA76"/>
  <c r="H77" s="1"/>
  <c r="Z76"/>
  <c r="G77" s="1"/>
  <c r="K77" l="1"/>
  <c r="L77" s="1"/>
  <c r="S77" s="1"/>
  <c r="T77" s="1"/>
  <c r="AE77" s="1"/>
  <c r="P78" s="1"/>
  <c r="Q77" l="1"/>
  <c r="R77" s="1"/>
  <c r="AD77"/>
  <c r="O78" s="1"/>
  <c r="V77"/>
  <c r="AA77" l="1"/>
  <c r="H78" s="1"/>
  <c r="Y77"/>
  <c r="F78" s="1"/>
  <c r="X77"/>
  <c r="E78" s="1"/>
  <c r="Z77"/>
  <c r="G78" s="1"/>
  <c r="U77"/>
  <c r="W77" s="1"/>
  <c r="AB77"/>
  <c r="M78" s="1"/>
  <c r="AC77"/>
  <c r="N78" s="1"/>
  <c r="I78" l="1"/>
  <c r="J78" s="1"/>
  <c r="Q78" s="1"/>
  <c r="R78" s="1"/>
  <c r="K78"/>
  <c r="L78" s="1"/>
  <c r="S78" l="1"/>
  <c r="T78" s="1"/>
  <c r="Y78" s="1"/>
  <c r="U78"/>
  <c r="AC78"/>
  <c r="AB78"/>
  <c r="AE78" l="1"/>
  <c r="Z78"/>
  <c r="V78"/>
  <c r="W78" s="1"/>
  <c r="AD78"/>
  <c r="X78"/>
  <c r="AA78"/>
</calcChain>
</file>

<file path=xl/sharedStrings.xml><?xml version="1.0" encoding="utf-8"?>
<sst xmlns="http://schemas.openxmlformats.org/spreadsheetml/2006/main" count="40" uniqueCount="40">
  <si>
    <t>Network Architecture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</si>
  <si>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</si>
  <si>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</si>
  <si>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</si>
  <si>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</si>
  <si>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</si>
  <si>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</si>
  <si>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</si>
  <si>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</si>
  <si>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</si>
  <si>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</si>
  <si>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</si>
  <si>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</si>
  <si>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</si>
  <si>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</si>
  <si>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</si>
  <si>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</si>
  <si>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</si>
  <si>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</si>
  <si>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</si>
  <si>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</si>
  <si>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</si>
  <si>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</si>
  <si>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E_total</t>
  </si>
  <si>
    <t>h</t>
  </si>
  <si>
    <t>∂E∂W1</t>
  </si>
  <si>
    <t>∂E∂W2</t>
  </si>
  <si>
    <t>∂E∂W3</t>
  </si>
  <si>
    <t>∂E∂W4</t>
  </si>
  <si>
    <t>∂E∂W5</t>
  </si>
  <si>
    <t>∂E∂W6</t>
  </si>
  <si>
    <t>∂E∂W7</t>
  </si>
  <si>
    <t>∂E∂W8</t>
  </si>
  <si>
    <t>E_Total</t>
  </si>
  <si>
    <t>LR=0.1</t>
  </si>
  <si>
    <t>LR=0.2</t>
  </si>
  <si>
    <t>LR=0.5</t>
  </si>
  <si>
    <t>LR=0.8</t>
  </si>
  <si>
    <t>LR=1</t>
  </si>
  <si>
    <t>LR=2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</si>
</sst>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8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0" borderId="0" xfId="0" applyAlignment="1"/>
    <xf numFmtId="0" fontId="2" fillId="4" borderId="0" xfId="1"/>
    <xf numFmtId="0" fontId="4" fillId="0" borderId="0" xfId="0" applyFont="1" applyAlignment="1">
      <alignment horizontal="right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5" borderId="9" xfId="0" applyFill="1" applyBorder="1"/>
    <xf numFmtId="0" fontId="0" fillId="5" borderId="9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colors>
    <mruColors>
      <color rgb="FFE4ECF7"/>
      <color rgb="FFA9C4E9"/>
      <color rgb="FF9EB6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Sheet1!$W$33:$W$78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</c:numCache>
            </c:numRef>
          </c:val>
        </c:ser>
        <c:dLbls/>
        <c:hiLowLines/>
        <c:marker val="1"/>
        <c:axId val="129464960"/>
        <c:axId val="129466752"/>
      </c:lineChart>
      <c:catAx>
        <c:axId val="129464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</c:title>
        <c:majorTickMark val="none"/>
        <c:tickLblPos val="nextTo"/>
        <c:crossAx val="129466752"/>
        <c:crosses val="autoZero"/>
        <c:auto val="1"/>
        <c:lblAlgn val="ctr"/>
        <c:lblOffset val="100"/>
      </c:catAx>
      <c:valAx>
        <c:axId val="129466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Error/Loss</a:t>
                </a:r>
              </a:p>
            </c:rich>
          </c:tx>
          <c:layout/>
        </c:title>
        <c:numFmt formatCode="General" sourceLinked="1"/>
        <c:tickLblPos val="nextTo"/>
        <c:crossAx val="12946496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Learning</a:t>
            </a:r>
            <a:r>
              <a:rPr lang="en-US" baseline="0"/>
              <a:t> Rate Impact on Loss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'Learning Rate vs Error'!$B$2</c:f>
              <c:strCache>
                <c:ptCount val="1"/>
                <c:pt idx="0">
                  <c:v>LR=0.1</c:v>
                </c:pt>
              </c:strCache>
            </c:strRef>
          </c:tx>
          <c:marker>
            <c:symbol val="none"/>
          </c:marker>
          <c:val>
            <c:numRef>
              <c:f>'Learning Rate vs Error'!$B$3:$B$48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0.1909715123934394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</c:numCache>
            </c:numRef>
          </c:val>
        </c:ser>
        <c:ser>
          <c:idx val="1"/>
          <c:order val="1"/>
          <c:tx>
            <c:strRef>
              <c:f>'Learning Rate vs Error'!$C$2</c:f>
              <c:strCache>
                <c:ptCount val="1"/>
                <c:pt idx="0">
                  <c:v>LR=0.2</c:v>
                </c:pt>
              </c:strCache>
            </c:strRef>
          </c:tx>
          <c:marker>
            <c:symbol val="none"/>
          </c:marker>
          <c:val>
            <c:numRef>
              <c:f>'Learning Rate vs Error'!$C$3:$C$48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  <c:pt idx="39">
                  <c:v>0.15179201974055781</c:v>
                </c:pt>
                <c:pt idx="40">
                  <c:v>0.14999679455989517</c:v>
                </c:pt>
                <c:pt idx="41">
                  <c:v>0.1482268078958065</c:v>
                </c:pt>
                <c:pt idx="42">
                  <c:v>0.14648184315404988</c:v>
                </c:pt>
                <c:pt idx="43">
                  <c:v>0.14476167645869575</c:v>
                </c:pt>
                <c:pt idx="44">
                  <c:v>0.14306607714971217</c:v>
                </c:pt>
                <c:pt idx="45">
                  <c:v>0.14139480827210482</c:v>
                </c:pt>
              </c:numCache>
            </c:numRef>
          </c:val>
        </c:ser>
        <c:ser>
          <c:idx val="2"/>
          <c:order val="2"/>
          <c:tx>
            <c:strRef>
              <c:f>'Learning Rate vs Error'!$D$2</c:f>
              <c:strCache>
                <c:ptCount val="1"/>
                <c:pt idx="0">
                  <c:v>LR=0.5</c:v>
                </c:pt>
              </c:strCache>
            </c:strRef>
          </c:tx>
          <c:marker>
            <c:symbol val="none"/>
          </c:marker>
          <c:val>
            <c:numRef>
              <c:f>'Learning Rate vs Error'!$D$3:$D$48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</c:numCache>
            </c:numRef>
          </c:val>
        </c:ser>
        <c:ser>
          <c:idx val="3"/>
          <c:order val="3"/>
          <c:tx>
            <c:strRef>
              <c:f>'Learning Rate vs Error'!$E$2</c:f>
              <c:strCache>
                <c:ptCount val="1"/>
                <c:pt idx="0">
                  <c:v>LR=0.8</c:v>
                </c:pt>
              </c:strCache>
            </c:strRef>
          </c:tx>
          <c:marker>
            <c:symbol val="none"/>
          </c:marker>
          <c:val>
            <c:numRef>
              <c:f>'Learning Rate vs Error'!$E$3:$E$48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  <c:pt idx="23">
                  <c:v>8.4611069068812814E-2</c:v>
                </c:pt>
                <c:pt idx="24">
                  <c:v>8.1427974349583959E-2</c:v>
                </c:pt>
                <c:pt idx="25">
                  <c:v>7.8425706626032113E-2</c:v>
                </c:pt>
                <c:pt idx="26">
                  <c:v>7.5592089334448317E-2</c:v>
                </c:pt>
                <c:pt idx="27">
                  <c:v>7.2915751897724757E-2</c:v>
                </c:pt>
                <c:pt idx="28">
                  <c:v>7.0386098411821474E-2</c:v>
                </c:pt>
                <c:pt idx="29">
                  <c:v>6.7993271298678992E-2</c:v>
                </c:pt>
                <c:pt idx="30">
                  <c:v>6.57281118780038E-2</c:v>
                </c:pt>
                <c:pt idx="31">
                  <c:v>6.3582119378524968E-2</c:v>
                </c:pt>
                <c:pt idx="32">
                  <c:v>6.1547409549604325E-2</c:v>
                </c:pt>
                <c:pt idx="33">
                  <c:v>5.9616673739416738E-2</c:v>
                </c:pt>
                <c:pt idx="34">
                  <c:v>5.7783139068160357E-2</c:v>
                </c:pt>
                <c:pt idx="35">
                  <c:v>5.6040530135606788E-2</c:v>
                </c:pt>
                <c:pt idx="36">
                  <c:v>5.4383032553909055E-2</c:v>
                </c:pt>
                <c:pt idx="37">
                  <c:v>5.2805258481812951E-2</c:v>
                </c:pt>
                <c:pt idx="38">
                  <c:v>5.1302214249016174E-2</c:v>
                </c:pt>
                <c:pt idx="39">
                  <c:v>4.9869270094025857E-2</c:v>
                </c:pt>
                <c:pt idx="40">
                  <c:v>4.8502131990971746E-2</c:v>
                </c:pt>
                <c:pt idx="41">
                  <c:v>4.7196815506706818E-2</c:v>
                </c:pt>
                <c:pt idx="42">
                  <c:v>4.5949621606112628E-2</c:v>
                </c:pt>
                <c:pt idx="43">
                  <c:v>4.4757114308356737E-2</c:v>
                </c:pt>
                <c:pt idx="44">
                  <c:v>4.361610008794374E-2</c:v>
                </c:pt>
                <c:pt idx="45">
                  <c:v>4.2523608910188748E-2</c:v>
                </c:pt>
              </c:numCache>
            </c:numRef>
          </c:val>
        </c:ser>
        <c:ser>
          <c:idx val="4"/>
          <c:order val="4"/>
          <c:tx>
            <c:strRef>
              <c:f>'Learning Rate vs Error'!$F$2</c:f>
              <c:strCache>
                <c:ptCount val="1"/>
                <c:pt idx="0">
                  <c:v>LR=1</c:v>
                </c:pt>
              </c:strCache>
            </c:strRef>
          </c:tx>
          <c:marker>
            <c:symbol val="none"/>
          </c:marker>
          <c:val>
            <c:numRef>
              <c:f>'Learning Rate vs Error'!$F$3:$F$48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</c:numCache>
            </c:numRef>
          </c:val>
        </c:ser>
        <c:ser>
          <c:idx val="5"/>
          <c:order val="5"/>
          <c:tx>
            <c:strRef>
              <c:f>'Learning Rate vs Error'!$G$2</c:f>
              <c:strCache>
                <c:ptCount val="1"/>
                <c:pt idx="0">
                  <c:v>LR=2</c:v>
                </c:pt>
              </c:strCache>
            </c:strRef>
          </c:tx>
          <c:marker>
            <c:symbol val="none"/>
          </c:marker>
          <c:val>
            <c:numRef>
              <c:f>'Learning Rate vs Error'!$G$3:$G$48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1.4722793202005948E-2</c:v>
                </c:pt>
                <c:pt idx="44">
                  <c:v>1.4312491613241374E-2</c:v>
                </c:pt>
                <c:pt idx="45">
                  <c:v>1.3922151387190534E-2</c:v>
                </c:pt>
              </c:numCache>
            </c:numRef>
          </c:val>
        </c:ser>
        <c:marker val="1"/>
        <c:axId val="98437760"/>
        <c:axId val="109916928"/>
      </c:lineChart>
      <c:catAx>
        <c:axId val="9843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</c:title>
        <c:tickLblPos val="nextTo"/>
        <c:crossAx val="109916928"/>
        <c:crosses val="autoZero"/>
        <c:auto val="1"/>
        <c:lblAlgn val="ctr"/>
        <c:lblOffset val="100"/>
      </c:catAx>
      <c:valAx>
        <c:axId val="109916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Loss/Error</a:t>
                </a:r>
              </a:p>
            </c:rich>
          </c:tx>
          <c:layout/>
        </c:title>
        <c:numFmt formatCode="General" sourceLinked="1"/>
        <c:tickLblPos val="nextTo"/>
        <c:crossAx val="9843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368299</xdr:colOff>
      <xdr:row>4</xdr:row>
      <xdr:rowOff>19050</xdr:rowOff>
    </xdr:from>
    <xdr:to>
      <xdr:col>3</xdr:col>
      <xdr:colOff>327800</xdr:colOff>
      <xdr:row>7</xdr:row>
      <xdr:rowOff>31750</xdr:rowOff>
    </xdr:to>
    <xdr:sp macro="" textlink="">
      <xdr:nvSpPr>
        <xdr:cNvPr id="2" name="Oval 1"/>
        <xdr:cNvSpPr/>
      </xdr:nvSpPr>
      <xdr:spPr>
        <a:xfrm>
          <a:off x="1587499" y="755650"/>
          <a:ext cx="569101" cy="565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2</xdr:col>
      <xdr:colOff>380999</xdr:colOff>
      <xdr:row>10</xdr:row>
      <xdr:rowOff>177800</xdr:rowOff>
    </xdr:from>
    <xdr:to>
      <xdr:col>3</xdr:col>
      <xdr:colOff>340500</xdr:colOff>
      <xdr:row>14</xdr:row>
      <xdr:rowOff>6350</xdr:rowOff>
    </xdr:to>
    <xdr:sp macro="" textlink="">
      <xdr:nvSpPr>
        <xdr:cNvPr id="3" name="Oval 2"/>
        <xdr:cNvSpPr/>
      </xdr:nvSpPr>
      <xdr:spPr>
        <a:xfrm>
          <a:off x="1600199" y="2019300"/>
          <a:ext cx="569101" cy="565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4</xdr:col>
      <xdr:colOff>374649</xdr:colOff>
      <xdr:row>4</xdr:row>
      <xdr:rowOff>19050</xdr:rowOff>
    </xdr:from>
    <xdr:to>
      <xdr:col>5</xdr:col>
      <xdr:colOff>357222</xdr:colOff>
      <xdr:row>7</xdr:row>
      <xdr:rowOff>31750</xdr:rowOff>
    </xdr:to>
    <xdr:sp macro="" textlink="">
      <xdr:nvSpPr>
        <xdr:cNvPr id="4" name="Oval 3"/>
        <xdr:cNvSpPr/>
      </xdr:nvSpPr>
      <xdr:spPr>
        <a:xfrm>
          <a:off x="2813049" y="755650"/>
          <a:ext cx="592173" cy="565150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 w="15875"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h1</a:t>
          </a:r>
        </a:p>
      </xdr:txBody>
    </xdr:sp>
    <xdr:clientData/>
  </xdr:twoCellAnchor>
  <xdr:twoCellAnchor>
    <xdr:from>
      <xdr:col>4</xdr:col>
      <xdr:colOff>387349</xdr:colOff>
      <xdr:row>10</xdr:row>
      <xdr:rowOff>177800</xdr:rowOff>
    </xdr:from>
    <xdr:to>
      <xdr:col>5</xdr:col>
      <xdr:colOff>369922</xdr:colOff>
      <xdr:row>14</xdr:row>
      <xdr:rowOff>6350</xdr:rowOff>
    </xdr:to>
    <xdr:sp macro="" textlink="">
      <xdr:nvSpPr>
        <xdr:cNvPr id="5" name="Oval 4"/>
        <xdr:cNvSpPr/>
      </xdr:nvSpPr>
      <xdr:spPr>
        <a:xfrm>
          <a:off x="2825749" y="2019300"/>
          <a:ext cx="592173" cy="565150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 w="15875"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h2</a:t>
          </a:r>
        </a:p>
      </xdr:txBody>
    </xdr:sp>
    <xdr:clientData/>
  </xdr:twoCellAnchor>
  <xdr:twoCellAnchor>
    <xdr:from>
      <xdr:col>5</xdr:col>
      <xdr:colOff>374650</xdr:colOff>
      <xdr:row>4</xdr:row>
      <xdr:rowOff>6350</xdr:rowOff>
    </xdr:from>
    <xdr:to>
      <xdr:col>6</xdr:col>
      <xdr:colOff>457200</xdr:colOff>
      <xdr:row>7</xdr:row>
      <xdr:rowOff>19050</xdr:rowOff>
    </xdr:to>
    <xdr:sp macro="" textlink="">
      <xdr:nvSpPr>
        <xdr:cNvPr id="6" name="Oval 5"/>
        <xdr:cNvSpPr/>
      </xdr:nvSpPr>
      <xdr:spPr>
        <a:xfrm>
          <a:off x="3422650" y="742950"/>
          <a:ext cx="692150" cy="565150"/>
        </a:xfrm>
        <a:prstGeom prst="ellipse">
          <a:avLst/>
        </a:prstGeom>
        <a:solidFill>
          <a:schemeClr val="accent3">
            <a:lumMod val="75000"/>
          </a:schemeClr>
        </a:solidFill>
        <a:ln w="15875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a_h1</a:t>
          </a:r>
        </a:p>
      </xdr:txBody>
    </xdr:sp>
    <xdr:clientData/>
  </xdr:twoCellAnchor>
  <xdr:twoCellAnchor>
    <xdr:from>
      <xdr:col>5</xdr:col>
      <xdr:colOff>387350</xdr:colOff>
      <xdr:row>10</xdr:row>
      <xdr:rowOff>165100</xdr:rowOff>
    </xdr:from>
    <xdr:to>
      <xdr:col>6</xdr:col>
      <xdr:colOff>469900</xdr:colOff>
      <xdr:row>13</xdr:row>
      <xdr:rowOff>177800</xdr:rowOff>
    </xdr:to>
    <xdr:sp macro="" textlink="">
      <xdr:nvSpPr>
        <xdr:cNvPr id="7" name="Oval 6"/>
        <xdr:cNvSpPr/>
      </xdr:nvSpPr>
      <xdr:spPr>
        <a:xfrm>
          <a:off x="3435350" y="2006600"/>
          <a:ext cx="692150" cy="565150"/>
        </a:xfrm>
        <a:prstGeom prst="ellipse">
          <a:avLst/>
        </a:prstGeom>
        <a:solidFill>
          <a:schemeClr val="accent3">
            <a:lumMod val="75000"/>
          </a:schemeClr>
        </a:solidFill>
        <a:ln w="15875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a_h2</a:t>
          </a:r>
        </a:p>
      </xdr:txBody>
    </xdr:sp>
    <xdr:clientData/>
  </xdr:twoCellAnchor>
  <xdr:twoCellAnchor>
    <xdr:from>
      <xdr:col>8</xdr:col>
      <xdr:colOff>317499</xdr:colOff>
      <xdr:row>4</xdr:row>
      <xdr:rowOff>6350</xdr:rowOff>
    </xdr:from>
    <xdr:to>
      <xdr:col>9</xdr:col>
      <xdr:colOff>300072</xdr:colOff>
      <xdr:row>7</xdr:row>
      <xdr:rowOff>19050</xdr:rowOff>
    </xdr:to>
    <xdr:sp macro="" textlink="">
      <xdr:nvSpPr>
        <xdr:cNvPr id="8" name="Oval 7"/>
        <xdr:cNvSpPr/>
      </xdr:nvSpPr>
      <xdr:spPr>
        <a:xfrm>
          <a:off x="5194299" y="742950"/>
          <a:ext cx="592173" cy="56515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58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o1</a:t>
          </a:r>
        </a:p>
      </xdr:txBody>
    </xdr:sp>
    <xdr:clientData/>
  </xdr:twoCellAnchor>
  <xdr:twoCellAnchor>
    <xdr:from>
      <xdr:col>8</xdr:col>
      <xdr:colOff>330199</xdr:colOff>
      <xdr:row>10</xdr:row>
      <xdr:rowOff>165100</xdr:rowOff>
    </xdr:from>
    <xdr:to>
      <xdr:col>9</xdr:col>
      <xdr:colOff>312772</xdr:colOff>
      <xdr:row>13</xdr:row>
      <xdr:rowOff>177800</xdr:rowOff>
    </xdr:to>
    <xdr:sp macro="" textlink="">
      <xdr:nvSpPr>
        <xdr:cNvPr id="9" name="Oval 8"/>
        <xdr:cNvSpPr/>
      </xdr:nvSpPr>
      <xdr:spPr>
        <a:xfrm>
          <a:off x="5206999" y="2006600"/>
          <a:ext cx="592173" cy="56515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 w="158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o2</a:t>
          </a:r>
        </a:p>
      </xdr:txBody>
    </xdr:sp>
    <xdr:clientData/>
  </xdr:twoCellAnchor>
  <xdr:twoCellAnchor>
    <xdr:from>
      <xdr:col>9</xdr:col>
      <xdr:colOff>317500</xdr:colOff>
      <xdr:row>3</xdr:row>
      <xdr:rowOff>177800</xdr:rowOff>
    </xdr:from>
    <xdr:to>
      <xdr:col>10</xdr:col>
      <xdr:colOff>400050</xdr:colOff>
      <xdr:row>7</xdr:row>
      <xdr:rowOff>6350</xdr:rowOff>
    </xdr:to>
    <xdr:sp macro="" textlink="">
      <xdr:nvSpPr>
        <xdr:cNvPr id="10" name="Oval 9"/>
        <xdr:cNvSpPr/>
      </xdr:nvSpPr>
      <xdr:spPr>
        <a:xfrm>
          <a:off x="5803900" y="730250"/>
          <a:ext cx="692150" cy="565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a_o1</a:t>
          </a:r>
        </a:p>
      </xdr:txBody>
    </xdr:sp>
    <xdr:clientData/>
  </xdr:twoCellAnchor>
  <xdr:twoCellAnchor>
    <xdr:from>
      <xdr:col>9</xdr:col>
      <xdr:colOff>330200</xdr:colOff>
      <xdr:row>10</xdr:row>
      <xdr:rowOff>152400</xdr:rowOff>
    </xdr:from>
    <xdr:to>
      <xdr:col>10</xdr:col>
      <xdr:colOff>412750</xdr:colOff>
      <xdr:row>13</xdr:row>
      <xdr:rowOff>165100</xdr:rowOff>
    </xdr:to>
    <xdr:sp macro="" textlink="">
      <xdr:nvSpPr>
        <xdr:cNvPr id="11" name="Oval 10"/>
        <xdr:cNvSpPr/>
      </xdr:nvSpPr>
      <xdr:spPr>
        <a:xfrm>
          <a:off x="5816600" y="1993900"/>
          <a:ext cx="692150" cy="565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a_o2</a:t>
          </a:r>
        </a:p>
      </xdr:txBody>
    </xdr:sp>
    <xdr:clientData/>
  </xdr:twoCellAnchor>
  <xdr:twoCellAnchor>
    <xdr:from>
      <xdr:col>12</xdr:col>
      <xdr:colOff>228600</xdr:colOff>
      <xdr:row>6</xdr:row>
      <xdr:rowOff>139700</xdr:rowOff>
    </xdr:from>
    <xdr:to>
      <xdr:col>13</xdr:col>
      <xdr:colOff>374650</xdr:colOff>
      <xdr:row>10</xdr:row>
      <xdr:rowOff>165100</xdr:rowOff>
    </xdr:to>
    <xdr:sp macro="" textlink="">
      <xdr:nvSpPr>
        <xdr:cNvPr id="12" name="Oval 11"/>
        <xdr:cNvSpPr/>
      </xdr:nvSpPr>
      <xdr:spPr>
        <a:xfrm>
          <a:off x="7543800" y="1244600"/>
          <a:ext cx="755650" cy="762000"/>
        </a:xfrm>
        <a:prstGeom prst="ellipse">
          <a:avLst/>
        </a:prstGeom>
        <a:solidFill>
          <a:srgbClr val="FF0000"/>
        </a:solidFill>
        <a:ln w="15875">
          <a:solidFill>
            <a:schemeClr val="accent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E_Total</a:t>
          </a:r>
        </a:p>
      </xdr:txBody>
    </xdr:sp>
    <xdr:clientData/>
  </xdr:twoCellAnchor>
  <xdr:twoCellAnchor>
    <xdr:from>
      <xdr:col>10</xdr:col>
      <xdr:colOff>400050</xdr:colOff>
      <xdr:row>5</xdr:row>
      <xdr:rowOff>92075</xdr:rowOff>
    </xdr:from>
    <xdr:to>
      <xdr:col>12</xdr:col>
      <xdr:colOff>228600</xdr:colOff>
      <xdr:row>8</xdr:row>
      <xdr:rowOff>152400</xdr:rowOff>
    </xdr:to>
    <xdr:cxnSp macro="">
      <xdr:nvCxnSpPr>
        <xdr:cNvPr id="30" name="Straight Connector 29"/>
        <xdr:cNvCxnSpPr>
          <a:stCxn id="10" idx="6"/>
          <a:endCxn id="12" idx="2"/>
        </xdr:cNvCxnSpPr>
      </xdr:nvCxnSpPr>
      <xdr:spPr>
        <a:xfrm>
          <a:off x="6496050" y="1012825"/>
          <a:ext cx="1047750" cy="612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412750</xdr:colOff>
      <xdr:row>8</xdr:row>
      <xdr:rowOff>152400</xdr:rowOff>
    </xdr:from>
    <xdr:to>
      <xdr:col>12</xdr:col>
      <xdr:colOff>228600</xdr:colOff>
      <xdr:row>12</xdr:row>
      <xdr:rowOff>66675</xdr:rowOff>
    </xdr:to>
    <xdr:cxnSp macro="">
      <xdr:nvCxnSpPr>
        <xdr:cNvPr id="32" name="Straight Connector 31"/>
        <xdr:cNvCxnSpPr>
          <a:stCxn id="11" idx="6"/>
          <a:endCxn id="12" idx="2"/>
        </xdr:cNvCxnSpPr>
      </xdr:nvCxnSpPr>
      <xdr:spPr>
        <a:xfrm flipV="1">
          <a:off x="6508750" y="1625600"/>
          <a:ext cx="1035050" cy="650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327800</xdr:colOff>
      <xdr:row>5</xdr:row>
      <xdr:rowOff>117475</xdr:rowOff>
    </xdr:from>
    <xdr:to>
      <xdr:col>4</xdr:col>
      <xdr:colOff>374649</xdr:colOff>
      <xdr:row>5</xdr:row>
      <xdr:rowOff>119063</xdr:rowOff>
    </xdr:to>
    <xdr:cxnSp macro="">
      <xdr:nvCxnSpPr>
        <xdr:cNvPr id="34" name="Straight Connector 33"/>
        <xdr:cNvCxnSpPr>
          <a:stCxn id="2" idx="6"/>
          <a:endCxn id="4" idx="2"/>
        </xdr:cNvCxnSpPr>
      </xdr:nvCxnSpPr>
      <xdr:spPr>
        <a:xfrm>
          <a:off x="2156600" y="1038225"/>
          <a:ext cx="65644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340500</xdr:colOff>
      <xdr:row>12</xdr:row>
      <xdr:rowOff>92075</xdr:rowOff>
    </xdr:from>
    <xdr:to>
      <xdr:col>4</xdr:col>
      <xdr:colOff>387349</xdr:colOff>
      <xdr:row>12</xdr:row>
      <xdr:rowOff>93663</xdr:rowOff>
    </xdr:to>
    <xdr:cxnSp macro="">
      <xdr:nvCxnSpPr>
        <xdr:cNvPr id="36" name="Straight Connector 35"/>
        <xdr:cNvCxnSpPr>
          <a:stCxn id="3" idx="6"/>
          <a:endCxn id="5" idx="2"/>
        </xdr:cNvCxnSpPr>
      </xdr:nvCxnSpPr>
      <xdr:spPr>
        <a:xfrm>
          <a:off x="2169300" y="2301875"/>
          <a:ext cx="65644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5</xdr:row>
      <xdr:rowOff>104775</xdr:rowOff>
    </xdr:from>
    <xdr:to>
      <xdr:col>8</xdr:col>
      <xdr:colOff>317499</xdr:colOff>
      <xdr:row>5</xdr:row>
      <xdr:rowOff>106363</xdr:rowOff>
    </xdr:to>
    <xdr:cxnSp macro="">
      <xdr:nvCxnSpPr>
        <xdr:cNvPr id="38" name="Straight Connector 37"/>
        <xdr:cNvCxnSpPr>
          <a:stCxn id="6" idx="6"/>
          <a:endCxn id="8" idx="2"/>
        </xdr:cNvCxnSpPr>
      </xdr:nvCxnSpPr>
      <xdr:spPr>
        <a:xfrm>
          <a:off x="4114800" y="1025525"/>
          <a:ext cx="107949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469900</xdr:colOff>
      <xdr:row>12</xdr:row>
      <xdr:rowOff>79375</xdr:rowOff>
    </xdr:from>
    <xdr:to>
      <xdr:col>8</xdr:col>
      <xdr:colOff>330199</xdr:colOff>
      <xdr:row>12</xdr:row>
      <xdr:rowOff>80963</xdr:rowOff>
    </xdr:to>
    <xdr:cxnSp macro="">
      <xdr:nvCxnSpPr>
        <xdr:cNvPr id="40" name="Straight Connector 39"/>
        <xdr:cNvCxnSpPr>
          <a:stCxn id="7" idx="6"/>
          <a:endCxn id="9" idx="2"/>
        </xdr:cNvCxnSpPr>
      </xdr:nvCxnSpPr>
      <xdr:spPr>
        <a:xfrm>
          <a:off x="4127500" y="2289175"/>
          <a:ext cx="107949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61135</xdr:colOff>
      <xdr:row>4</xdr:row>
      <xdr:rowOff>6351</xdr:rowOff>
    </xdr:from>
    <xdr:to>
      <xdr:col>6</xdr:col>
      <xdr:colOff>111124</xdr:colOff>
      <xdr:row>4</xdr:row>
      <xdr:rowOff>19051</xdr:rowOff>
    </xdr:to>
    <xdr:cxnSp macro="">
      <xdr:nvCxnSpPr>
        <xdr:cNvPr id="50" name="Curved Connector 49"/>
        <xdr:cNvCxnSpPr>
          <a:stCxn id="4" idx="0"/>
          <a:endCxn id="6" idx="0"/>
        </xdr:cNvCxnSpPr>
      </xdr:nvCxnSpPr>
      <xdr:spPr>
        <a:xfrm rot="5400000" flipH="1" flipV="1">
          <a:off x="3432580" y="419506"/>
          <a:ext cx="12700" cy="659589"/>
        </a:xfrm>
        <a:prstGeom prst="curvedConnector3">
          <a:avLst>
            <a:gd name="adj1" fmla="val 3350001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73835</xdr:colOff>
      <xdr:row>13</xdr:row>
      <xdr:rowOff>177800</xdr:rowOff>
    </xdr:from>
    <xdr:to>
      <xdr:col>6</xdr:col>
      <xdr:colOff>123824</xdr:colOff>
      <xdr:row>14</xdr:row>
      <xdr:rowOff>6350</xdr:rowOff>
    </xdr:to>
    <xdr:cxnSp macro="">
      <xdr:nvCxnSpPr>
        <xdr:cNvPr id="52" name="Curved Connector 51"/>
        <xdr:cNvCxnSpPr>
          <a:stCxn id="5" idx="4"/>
          <a:endCxn id="7" idx="4"/>
        </xdr:cNvCxnSpPr>
      </xdr:nvCxnSpPr>
      <xdr:spPr>
        <a:xfrm rot="5400000" flipH="1" flipV="1">
          <a:off x="3445280" y="2248305"/>
          <a:ext cx="12700" cy="659589"/>
        </a:xfrm>
        <a:prstGeom prst="curvedConnector3">
          <a:avLst>
            <a:gd name="adj1" fmla="val -126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3985</xdr:colOff>
      <xdr:row>3</xdr:row>
      <xdr:rowOff>177801</xdr:rowOff>
    </xdr:from>
    <xdr:to>
      <xdr:col>10</xdr:col>
      <xdr:colOff>53974</xdr:colOff>
      <xdr:row>4</xdr:row>
      <xdr:rowOff>6351</xdr:rowOff>
    </xdr:to>
    <xdr:cxnSp macro="">
      <xdr:nvCxnSpPr>
        <xdr:cNvPr id="54" name="Curved Connector 53"/>
        <xdr:cNvCxnSpPr>
          <a:stCxn id="8" idx="0"/>
          <a:endCxn id="10" idx="0"/>
        </xdr:cNvCxnSpPr>
      </xdr:nvCxnSpPr>
      <xdr:spPr>
        <a:xfrm rot="5400000" flipH="1" flipV="1">
          <a:off x="5813830" y="406806"/>
          <a:ext cx="12700" cy="659589"/>
        </a:xfrm>
        <a:prstGeom prst="curvedConnector3">
          <a:avLst>
            <a:gd name="adj1" fmla="val 127999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16685</xdr:colOff>
      <xdr:row>13</xdr:row>
      <xdr:rowOff>165100</xdr:rowOff>
    </xdr:from>
    <xdr:to>
      <xdr:col>10</xdr:col>
      <xdr:colOff>66674</xdr:colOff>
      <xdr:row>13</xdr:row>
      <xdr:rowOff>177800</xdr:rowOff>
    </xdr:to>
    <xdr:cxnSp macro="">
      <xdr:nvCxnSpPr>
        <xdr:cNvPr id="56" name="Curved Connector 55"/>
        <xdr:cNvCxnSpPr>
          <a:stCxn id="9" idx="4"/>
          <a:endCxn id="11" idx="4"/>
        </xdr:cNvCxnSpPr>
      </xdr:nvCxnSpPr>
      <xdr:spPr>
        <a:xfrm rot="5400000" flipH="1" flipV="1">
          <a:off x="5826530" y="2235605"/>
          <a:ext cx="12700" cy="659589"/>
        </a:xfrm>
        <a:prstGeom prst="curvedConnector3">
          <a:avLst>
            <a:gd name="adj1" fmla="val -350001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482600</xdr:colOff>
      <xdr:row>5</xdr:row>
      <xdr:rowOff>38100</xdr:rowOff>
    </xdr:from>
    <xdr:ext cx="184731" cy="264560"/>
    <xdr:sp macro="" textlink="">
      <xdr:nvSpPr>
        <xdr:cNvPr id="57" name="TextBox 56"/>
        <xdr:cNvSpPr txBox="1"/>
      </xdr:nvSpPr>
      <xdr:spPr>
        <a:xfrm>
          <a:off x="2311400" y="95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340500</xdr:colOff>
      <xdr:row>5</xdr:row>
      <xdr:rowOff>127000</xdr:rowOff>
    </xdr:from>
    <xdr:to>
      <xdr:col>4</xdr:col>
      <xdr:colOff>374649</xdr:colOff>
      <xdr:row>12</xdr:row>
      <xdr:rowOff>92075</xdr:rowOff>
    </xdr:to>
    <xdr:cxnSp macro="">
      <xdr:nvCxnSpPr>
        <xdr:cNvPr id="59" name="Straight Connector 58"/>
        <xdr:cNvCxnSpPr>
          <a:stCxn id="3" idx="6"/>
          <a:endCxn id="4" idx="2"/>
        </xdr:cNvCxnSpPr>
      </xdr:nvCxnSpPr>
      <xdr:spPr>
        <a:xfrm flipV="1">
          <a:off x="2213750" y="1143000"/>
          <a:ext cx="688199" cy="1387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327800</xdr:colOff>
      <xdr:row>5</xdr:row>
      <xdr:rowOff>117475</xdr:rowOff>
    </xdr:from>
    <xdr:to>
      <xdr:col>4</xdr:col>
      <xdr:colOff>387349</xdr:colOff>
      <xdr:row>12</xdr:row>
      <xdr:rowOff>92075</xdr:rowOff>
    </xdr:to>
    <xdr:cxnSp macro="">
      <xdr:nvCxnSpPr>
        <xdr:cNvPr id="61" name="Straight Connector 60"/>
        <xdr:cNvCxnSpPr>
          <a:stCxn id="2" idx="6"/>
          <a:endCxn id="5" idx="2"/>
        </xdr:cNvCxnSpPr>
      </xdr:nvCxnSpPr>
      <xdr:spPr>
        <a:xfrm>
          <a:off x="2156600" y="1038225"/>
          <a:ext cx="669149" cy="1263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469900</xdr:colOff>
      <xdr:row>5</xdr:row>
      <xdr:rowOff>104775</xdr:rowOff>
    </xdr:from>
    <xdr:to>
      <xdr:col>8</xdr:col>
      <xdr:colOff>317499</xdr:colOff>
      <xdr:row>12</xdr:row>
      <xdr:rowOff>79375</xdr:rowOff>
    </xdr:to>
    <xdr:cxnSp macro="">
      <xdr:nvCxnSpPr>
        <xdr:cNvPr id="63" name="Straight Connector 62"/>
        <xdr:cNvCxnSpPr>
          <a:stCxn id="7" idx="6"/>
          <a:endCxn id="8" idx="2"/>
        </xdr:cNvCxnSpPr>
      </xdr:nvCxnSpPr>
      <xdr:spPr>
        <a:xfrm flipV="1">
          <a:off x="4127500" y="1025525"/>
          <a:ext cx="1066799" cy="1263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5</xdr:row>
      <xdr:rowOff>104775</xdr:rowOff>
    </xdr:from>
    <xdr:to>
      <xdr:col>8</xdr:col>
      <xdr:colOff>330199</xdr:colOff>
      <xdr:row>12</xdr:row>
      <xdr:rowOff>79375</xdr:rowOff>
    </xdr:to>
    <xdr:cxnSp macro="">
      <xdr:nvCxnSpPr>
        <xdr:cNvPr id="65" name="Straight Connector 64"/>
        <xdr:cNvCxnSpPr>
          <a:stCxn id="6" idx="6"/>
          <a:endCxn id="9" idx="2"/>
        </xdr:cNvCxnSpPr>
      </xdr:nvCxnSpPr>
      <xdr:spPr>
        <a:xfrm>
          <a:off x="4114800" y="1025525"/>
          <a:ext cx="1092199" cy="1263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361950</xdr:colOff>
      <xdr:row>4</xdr:row>
      <xdr:rowOff>82550</xdr:rowOff>
    </xdr:from>
    <xdr:ext cx="765722" cy="264560"/>
    <xdr:sp macro="" textlink="">
      <xdr:nvSpPr>
        <xdr:cNvPr id="66" name="TextBox 65"/>
        <xdr:cNvSpPr txBox="1"/>
      </xdr:nvSpPr>
      <xdr:spPr>
        <a:xfrm>
          <a:off x="2336800" y="895350"/>
          <a:ext cx="7657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3</xdr:col>
      <xdr:colOff>628650</xdr:colOff>
      <xdr:row>6</xdr:row>
      <xdr:rowOff>171450</xdr:rowOff>
    </xdr:from>
    <xdr:ext cx="694229" cy="264560"/>
    <xdr:sp macro="" textlink="">
      <xdr:nvSpPr>
        <xdr:cNvPr id="67" name="TextBox 66"/>
        <xdr:cNvSpPr txBox="1"/>
      </xdr:nvSpPr>
      <xdr:spPr>
        <a:xfrm>
          <a:off x="2603500" y="1390650"/>
          <a:ext cx="6942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3</xdr:col>
      <xdr:colOff>628650</xdr:colOff>
      <xdr:row>9</xdr:row>
      <xdr:rowOff>165100</xdr:rowOff>
    </xdr:from>
    <xdr:ext cx="765722" cy="264560"/>
    <xdr:sp macro="" textlink="">
      <xdr:nvSpPr>
        <xdr:cNvPr id="68" name="TextBox 67"/>
        <xdr:cNvSpPr txBox="1"/>
      </xdr:nvSpPr>
      <xdr:spPr>
        <a:xfrm>
          <a:off x="2603500" y="1993900"/>
          <a:ext cx="7657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oneCellAnchor>
    <xdr:from>
      <xdr:col>3</xdr:col>
      <xdr:colOff>400050</xdr:colOff>
      <xdr:row>12</xdr:row>
      <xdr:rowOff>44450</xdr:rowOff>
    </xdr:from>
    <xdr:ext cx="694229" cy="264560"/>
    <xdr:sp macro="" textlink="">
      <xdr:nvSpPr>
        <xdr:cNvPr id="69" name="TextBox 68"/>
        <xdr:cNvSpPr txBox="1"/>
      </xdr:nvSpPr>
      <xdr:spPr>
        <a:xfrm>
          <a:off x="2374900" y="2482850"/>
          <a:ext cx="6942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oneCellAnchor>
    <xdr:from>
      <xdr:col>7</xdr:col>
      <xdr:colOff>209550</xdr:colOff>
      <xdr:row>4</xdr:row>
      <xdr:rowOff>88900</xdr:rowOff>
    </xdr:from>
    <xdr:ext cx="694229" cy="264560"/>
    <xdr:sp macro="" textlink="">
      <xdr:nvSpPr>
        <xdr:cNvPr id="70" name="TextBox 69"/>
        <xdr:cNvSpPr txBox="1"/>
      </xdr:nvSpPr>
      <xdr:spPr>
        <a:xfrm>
          <a:off x="4921250" y="901700"/>
          <a:ext cx="6942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476250</xdr:colOff>
      <xdr:row>6</xdr:row>
      <xdr:rowOff>177800</xdr:rowOff>
    </xdr:from>
    <xdr:ext cx="765722" cy="264560"/>
    <xdr:sp macro="" textlink="">
      <xdr:nvSpPr>
        <xdr:cNvPr id="71" name="TextBox 70"/>
        <xdr:cNvSpPr txBox="1"/>
      </xdr:nvSpPr>
      <xdr:spPr>
        <a:xfrm>
          <a:off x="5187950" y="1397000"/>
          <a:ext cx="7657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7</xdr:col>
      <xdr:colOff>476250</xdr:colOff>
      <xdr:row>9</xdr:row>
      <xdr:rowOff>171450</xdr:rowOff>
    </xdr:from>
    <xdr:ext cx="694229" cy="264560"/>
    <xdr:sp macro="" textlink="">
      <xdr:nvSpPr>
        <xdr:cNvPr id="72" name="TextBox 71"/>
        <xdr:cNvSpPr txBox="1"/>
      </xdr:nvSpPr>
      <xdr:spPr>
        <a:xfrm>
          <a:off x="5187950" y="2000250"/>
          <a:ext cx="6942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7</xdr:col>
      <xdr:colOff>247650</xdr:colOff>
      <xdr:row>12</xdr:row>
      <xdr:rowOff>50800</xdr:rowOff>
    </xdr:from>
    <xdr:ext cx="765722" cy="264560"/>
    <xdr:sp macro="" textlink="">
      <xdr:nvSpPr>
        <xdr:cNvPr id="73" name="TextBox 72"/>
        <xdr:cNvSpPr txBox="1"/>
      </xdr:nvSpPr>
      <xdr:spPr>
        <a:xfrm>
          <a:off x="4959350" y="2489200"/>
          <a:ext cx="7657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oneCellAnchor>
    <xdr:from>
      <xdr:col>11</xdr:col>
      <xdr:colOff>266700</xdr:colOff>
      <xdr:row>6</xdr:row>
      <xdr:rowOff>38100</xdr:rowOff>
    </xdr:from>
    <xdr:ext cx="325025" cy="264560"/>
    <xdr:sp macro="" textlink="">
      <xdr:nvSpPr>
        <xdr:cNvPr id="74" name="TextBox 73"/>
        <xdr:cNvSpPr txBox="1"/>
      </xdr:nvSpPr>
      <xdr:spPr>
        <a:xfrm>
          <a:off x="8286750" y="125730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E1</a:t>
          </a:r>
        </a:p>
      </xdr:txBody>
    </xdr:sp>
    <xdr:clientData/>
  </xdr:oneCellAnchor>
  <xdr:oneCellAnchor>
    <xdr:from>
      <xdr:col>11</xdr:col>
      <xdr:colOff>298450</xdr:colOff>
      <xdr:row>10</xdr:row>
      <xdr:rowOff>0</xdr:rowOff>
    </xdr:from>
    <xdr:ext cx="325025" cy="264560"/>
    <xdr:sp macro="" textlink="">
      <xdr:nvSpPr>
        <xdr:cNvPr id="75" name="TextBox 74"/>
        <xdr:cNvSpPr txBox="1"/>
      </xdr:nvSpPr>
      <xdr:spPr>
        <a:xfrm>
          <a:off x="8318500" y="2032000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E2</a:t>
          </a:r>
        </a:p>
      </xdr:txBody>
    </xdr:sp>
    <xdr:clientData/>
  </xdr:oneCellAnchor>
  <xdr:oneCellAnchor>
    <xdr:from>
      <xdr:col>1</xdr:col>
      <xdr:colOff>571500</xdr:colOff>
      <xdr:row>4</xdr:row>
      <xdr:rowOff>184150</xdr:rowOff>
    </xdr:from>
    <xdr:ext cx="434734" cy="264560"/>
    <xdr:sp macro="" textlink="">
      <xdr:nvSpPr>
        <xdr:cNvPr id="81" name="TextBox 80"/>
        <xdr:cNvSpPr txBox="1"/>
      </xdr:nvSpPr>
      <xdr:spPr>
        <a:xfrm>
          <a:off x="1181100" y="996950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0.05</a:t>
          </a:r>
        </a:p>
      </xdr:txBody>
    </xdr:sp>
    <xdr:clientData/>
  </xdr:oneCellAnchor>
  <xdr:oneCellAnchor>
    <xdr:from>
      <xdr:col>2</xdr:col>
      <xdr:colOff>25400</xdr:colOff>
      <xdr:row>11</xdr:row>
      <xdr:rowOff>190500</xdr:rowOff>
    </xdr:from>
    <xdr:ext cx="363241" cy="264560"/>
    <xdr:sp macro="" textlink="">
      <xdr:nvSpPr>
        <xdr:cNvPr id="82" name="TextBox 81"/>
        <xdr:cNvSpPr txBox="1"/>
      </xdr:nvSpPr>
      <xdr:spPr>
        <a:xfrm>
          <a:off x="1244600" y="2425700"/>
          <a:ext cx="3632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0.1</a:t>
          </a:r>
        </a:p>
      </xdr:txBody>
    </xdr:sp>
    <xdr:clientData/>
  </xdr:oneCellAnchor>
  <xdr:twoCellAnchor>
    <xdr:from>
      <xdr:col>17</xdr:col>
      <xdr:colOff>293687</xdr:colOff>
      <xdr:row>0</xdr:row>
      <xdr:rowOff>155347</xdr:rowOff>
    </xdr:from>
    <xdr:to>
      <xdr:col>27</xdr:col>
      <xdr:colOff>335643</xdr:colOff>
      <xdr:row>18</xdr:row>
      <xdr:rowOff>47625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31750</xdr:rowOff>
    </xdr:from>
    <xdr:to>
      <xdr:col>17</xdr:col>
      <xdr:colOff>444500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83"/>
  <sheetViews>
    <sheetView tabSelected="1" zoomScale="90" zoomScaleNormal="90" workbookViewId="0">
      <selection activeCell="Q19" sqref="Q19"/>
    </sheetView>
  </sheetViews>
  <sheetFormatPr defaultRowHeight="14.5"/>
  <cols>
    <col min="1" max="1" width="5.7265625" customWidth="1"/>
    <col min="2" max="2" width="5.6328125" customWidth="1"/>
    <col min="3" max="3" width="7" customWidth="1"/>
    <col min="4" max="4" width="5.81640625" customWidth="1"/>
    <col min="5" max="31" width="7.54296875" customWidth="1"/>
  </cols>
  <sheetData>
    <row r="1" spans="3:14" ht="16" customHeight="1">
      <c r="F1" s="15" t="s">
        <v>0</v>
      </c>
      <c r="G1" s="15"/>
      <c r="H1" s="15"/>
      <c r="I1" s="15"/>
      <c r="J1" s="15"/>
      <c r="K1" s="15"/>
    </row>
    <row r="2" spans="3:14" ht="16" customHeight="1"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3:14" ht="16" customHeight="1"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3:14" ht="16" customHeight="1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</row>
    <row r="5" spans="3:14" ht="16" customHeight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4" ht="16" customHeight="1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</row>
    <row r="7" spans="3:14" ht="16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3:14" ht="16" customHeight="1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</row>
    <row r="9" spans="3:14" ht="16" customHeight="1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</row>
    <row r="10" spans="3:14" ht="16" customHeight="1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</row>
    <row r="11" spans="3:14" ht="16" customHeight="1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3:14" ht="16" customHeight="1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</row>
    <row r="13" spans="3:14" ht="16" customHeight="1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</row>
    <row r="14" spans="3:14" ht="16" customHeight="1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</row>
    <row r="15" spans="3:14" ht="16" customHeight="1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3:14" ht="16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</row>
    <row r="17" spans="1:31" ht="16" customHeigh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</row>
    <row r="18" spans="1:31" ht="16" customHeight="1"/>
    <row r="30" spans="1:31">
      <c r="G30" s="4" t="s">
        <v>24</v>
      </c>
      <c r="H30" s="5">
        <v>0.5</v>
      </c>
    </row>
    <row r="32" spans="1:31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1" t="s">
        <v>8</v>
      </c>
      <c r="I32" s="1" t="s">
        <v>9</v>
      </c>
      <c r="J32" s="1" t="s">
        <v>11</v>
      </c>
      <c r="K32" s="1" t="s">
        <v>10</v>
      </c>
      <c r="L32" s="1" t="s">
        <v>12</v>
      </c>
      <c r="M32" s="1" t="s">
        <v>13</v>
      </c>
      <c r="N32" s="1" t="s">
        <v>14</v>
      </c>
      <c r="O32" s="1" t="s">
        <v>15</v>
      </c>
      <c r="P32" s="1" t="s">
        <v>16</v>
      </c>
      <c r="Q32" s="1" t="s">
        <v>17</v>
      </c>
      <c r="R32" s="1" t="s">
        <v>19</v>
      </c>
      <c r="S32" s="1" t="s">
        <v>18</v>
      </c>
      <c r="T32" s="1" t="s">
        <v>20</v>
      </c>
      <c r="U32" s="1" t="s">
        <v>21</v>
      </c>
      <c r="V32" s="1" t="s">
        <v>22</v>
      </c>
      <c r="W32" s="1" t="s">
        <v>23</v>
      </c>
      <c r="X32" s="1" t="s">
        <v>25</v>
      </c>
      <c r="Y32" s="1" t="s">
        <v>26</v>
      </c>
      <c r="Z32" s="1" t="s">
        <v>27</v>
      </c>
      <c r="AA32" s="1" t="s">
        <v>28</v>
      </c>
      <c r="AB32" s="1" t="s">
        <v>29</v>
      </c>
      <c r="AC32" s="1" t="s">
        <v>30</v>
      </c>
      <c r="AD32" s="1" t="s">
        <v>31</v>
      </c>
      <c r="AE32" s="1" t="s">
        <v>32</v>
      </c>
    </row>
    <row r="33" spans="1:31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C33*E33+D33*F33</f>
        <v>2.7500000000000004E-2</v>
      </c>
      <c r="J33">
        <f>1/(1+EXP(-I33))</f>
        <v>0.50687456676453424</v>
      </c>
      <c r="K33">
        <f>G33*C33+H33*D33</f>
        <v>4.2499999999999996E-2</v>
      </c>
      <c r="L33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2">
        <f>M33*J33+N33*L33</f>
        <v>0.43253035715804738</v>
      </c>
      <c r="R33">
        <f>1/(1+EXP(-Q33))</f>
        <v>0.60647773220672796</v>
      </c>
      <c r="S33">
        <f>O33*J33+P33*L33</f>
        <v>0.53428015393499717</v>
      </c>
      <c r="T33">
        <f>1/(1+EXP(-S33))</f>
        <v>0.63048083545063482</v>
      </c>
      <c r="U33">
        <f xml:space="preserve"> 0.5*(A33-R33)^2</f>
        <v>0.17789284250924053</v>
      </c>
      <c r="V33">
        <f>0.5*(B33-T33)^2</f>
        <v>6.4627014839136757E-2</v>
      </c>
      <c r="W33" s="3">
        <f>U33+V33</f>
        <v>0.24251985734837728</v>
      </c>
      <c r="X33">
        <f>((R33-A33)*R33*(1-R33)*M33+(T33-B33)*T33*(1-T33)*O33)*J33*(1-J33)*C33</f>
        <v>1.882556669401121E-4</v>
      </c>
      <c r="Y33">
        <f>((R33-A33)*R33*(1-R33)*M33+(T33-B33)*T33*(1-T33)*O33)*J33*(1-J33)*D33</f>
        <v>3.765113338802242E-4</v>
      </c>
      <c r="Z33">
        <f>((R33-A33)*R33*(1-R33)*N33+(T33-B33)*T33*(1-T33)*P33)*J33*(1-J33)*C33</f>
        <v>2.2487247755452336E-4</v>
      </c>
      <c r="AA33">
        <f>((R33-A33)*R33*(1-R33)*N33+(T33-B33)*T33*(1-T33)*P33)*J33*(1-J33)*D33</f>
        <v>4.4974495510904672E-4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>
      <c r="A34">
        <v>0.01</v>
      </c>
      <c r="B34">
        <v>0.99</v>
      </c>
      <c r="C34">
        <v>0.05</v>
      </c>
      <c r="D34">
        <v>0.1</v>
      </c>
      <c r="E34">
        <f t="shared" ref="E34:E78" si="0">E33-$H$30*X33</f>
        <v>0.14990587216652995</v>
      </c>
      <c r="F34">
        <f t="shared" ref="F34:H34" si="1">F33-$H$30*Y33</f>
        <v>0.1998117443330599</v>
      </c>
      <c r="G34">
        <f t="shared" si="1"/>
        <v>0.24988756376122273</v>
      </c>
      <c r="H34">
        <f t="shared" si="1"/>
        <v>0.29977512752244545</v>
      </c>
      <c r="I34">
        <f>C34*E34+D34*F34</f>
        <v>2.747646804163249E-2</v>
      </c>
      <c r="J34">
        <f>1/(1+EXP(-I34))</f>
        <v>0.5068686848861037</v>
      </c>
      <c r="K34">
        <f>G34*C34+H34*D34</f>
        <v>4.2471890940305679E-2</v>
      </c>
      <c r="L34">
        <f>1/(1+EXP(-K34))</f>
        <v>0.51061637691023731</v>
      </c>
      <c r="M34">
        <f t="shared" ref="M34:M78" si="2">M33-$H$30*AB33</f>
        <v>0.3639214635439319</v>
      </c>
      <c r="N34">
        <f t="shared" ref="N34:N78" si="3">N33-$H$30*AC33</f>
        <v>0.41365462740402764</v>
      </c>
      <c r="O34">
        <f t="shared" ref="O34:P34" si="4">O33-$H$30*AD33</f>
        <v>0.52122762504630238</v>
      </c>
      <c r="P34">
        <f t="shared" si="4"/>
        <v>0.57138462414003188</v>
      </c>
      <c r="Q34" s="2">
        <f>M34*J34+N34*L34</f>
        <v>0.39567922076553763</v>
      </c>
      <c r="R34">
        <f>1/(1+EXP(-Q34))</f>
        <v>0.59764910523945525</v>
      </c>
      <c r="S34">
        <f>O34*J34+P34*L34</f>
        <v>0.55595230743412727</v>
      </c>
      <c r="T34">
        <f>1/(1+EXP(-S34))</f>
        <v>0.63551546604158105</v>
      </c>
      <c r="U34">
        <f xml:space="preserve"> 0.5*(A34-R34)^2</f>
        <v>0.17266573544436617</v>
      </c>
      <c r="V34">
        <f>0.5*(B34-T34)^2</f>
        <v>6.2829642407858738E-2</v>
      </c>
      <c r="W34" s="3">
        <f>U34+V34</f>
        <v>0.23549537785222491</v>
      </c>
      <c r="X34">
        <f>((R34-A34)*R34*(1-R34)*M34+(T34-B34)*T34*(1-T34)*O34)*J34*(1-J34)*C34</f>
        <v>1.0781316630090259E-4</v>
      </c>
      <c r="Y34">
        <f>((R34-A34)*R34*(1-R34)*M34+(T34-B34)*T34*(1-T34)*O34)*J34*(1-J34)*D34</f>
        <v>2.1562633260180519E-4</v>
      </c>
      <c r="Z34">
        <f>((R34-A34)*R34*(1-R34)*N34+(T34-B34)*T34*(1-T34)*P34)*J34*(1-J34)*C34</f>
        <v>1.4417234153215553E-4</v>
      </c>
      <c r="AA34">
        <f>((R34-A34)*R34*(1-R34)*N34+(T34-B34)*T34*(1-T34)*P34)*J34*(1-J34)*D34</f>
        <v>2.8834468306431106E-4</v>
      </c>
      <c r="AB34">
        <f>(R34-A34)*R34*(1-R34)*J34</f>
        <v>7.162502474503657E-2</v>
      </c>
      <c r="AC34">
        <f>(R34-A34)*R34*(1-R34)*L34</f>
        <v>7.2154606749152014E-2</v>
      </c>
      <c r="AD34">
        <f>(T34-B34)*T34*(1-T34)*J34</f>
        <v>-4.1619607611403708E-2</v>
      </c>
      <c r="AE34">
        <f>(T34-B34)*T34*(1-T34)*L34</f>
        <v>-4.1927335186895724E-2</v>
      </c>
    </row>
    <row r="35" spans="1:31">
      <c r="A35">
        <v>0.01</v>
      </c>
      <c r="B35">
        <v>0.99</v>
      </c>
      <c r="C35">
        <v>0.05</v>
      </c>
      <c r="D35">
        <v>0.1</v>
      </c>
      <c r="E35">
        <f t="shared" si="0"/>
        <v>0.14985196558337949</v>
      </c>
      <c r="F35">
        <f t="shared" ref="F35:F78" si="5">F34-$H$30*Y34</f>
        <v>0.199703931166759</v>
      </c>
      <c r="G35">
        <f t="shared" ref="G35:G78" si="6">G34-$H$30*Z34</f>
        <v>0.24981547759045666</v>
      </c>
      <c r="H35">
        <f t="shared" ref="H35:H78" si="7">H34-$H$30*AA34</f>
        <v>0.29963095518091332</v>
      </c>
      <c r="I35">
        <f t="shared" ref="I35:I78" si="8">C35*E35+D35*F35</f>
        <v>2.7462991395844877E-2</v>
      </c>
      <c r="J35">
        <f t="shared" ref="J35:J78" si="9">1/(1+EXP(-I35))</f>
        <v>0.50686531636015741</v>
      </c>
      <c r="K35">
        <f t="shared" ref="K35:K78" si="10">G35*C35+H35*D35</f>
        <v>4.2453869397614169E-2</v>
      </c>
      <c r="L35">
        <f t="shared" ref="L35:L78" si="11">1/(1+EXP(-K35))</f>
        <v>0.51061187355486526</v>
      </c>
      <c r="M35">
        <f t="shared" si="2"/>
        <v>0.32810895117141359</v>
      </c>
      <c r="N35">
        <f t="shared" si="3"/>
        <v>0.37757732402945166</v>
      </c>
      <c r="O35">
        <f t="shared" ref="O35:O78" si="12">O34-$H$30*AD34</f>
        <v>0.54203742885200423</v>
      </c>
      <c r="P35">
        <f t="shared" ref="P35:P78" si="13">P34-$H$30*AE34</f>
        <v>0.59234829173347969</v>
      </c>
      <c r="Q35" s="2">
        <f t="shared" ref="Q35:Q78" si="14">M35*J35+N35*L35</f>
        <v>0.35910251217060873</v>
      </c>
      <c r="R35">
        <f t="shared" ref="R35:R78" si="15">1/(1+EXP(-Q35))</f>
        <v>0.58882316021498016</v>
      </c>
      <c r="S35">
        <f t="shared" ref="S35:S78" si="16">O35*J35+P35*L35</f>
        <v>0.57720004389317348</v>
      </c>
      <c r="T35">
        <f t="shared" ref="T35:T78" si="17">1/(1+EXP(-S35))</f>
        <v>0.64042288231673805</v>
      </c>
      <c r="U35">
        <f t="shared" ref="U35:U78" si="18" xml:space="preserve"> 0.5*(A35-R35)^2</f>
        <v>0.1675181254006283</v>
      </c>
      <c r="V35">
        <f t="shared" ref="V35:V78" si="19">0.5*(B35-T35)^2</f>
        <v>6.1102080603868583E-2</v>
      </c>
      <c r="W35" s="3">
        <f t="shared" ref="W35:W78" si="20">U35+V35</f>
        <v>0.2286202060044969</v>
      </c>
      <c r="X35">
        <f t="shared" ref="X35:X78" si="21">((R35-A35)*R35*(1-R35)*M35+(T35-B35)*T35*(1-T35)*O35)*J35*(1-J35)*C35</f>
        <v>2.9323068539339863E-5</v>
      </c>
      <c r="Y35">
        <f t="shared" ref="Y35:Y78" si="22">((R35-A35)*R35*(1-R35)*M35+(T35-B35)*T35*(1-T35)*O35)*J35*(1-J35)*D35</f>
        <v>5.8646137078679727E-5</v>
      </c>
      <c r="Z35">
        <f t="shared" ref="Z35:Z78" si="23">((R35-A35)*R35*(1-R35)*N35+(T35-B35)*T35*(1-T35)*P35)*J35*(1-J35)*C35</f>
        <v>6.5345956535502883E-5</v>
      </c>
      <c r="AA35">
        <f t="shared" ref="AA35:AA78" si="24">((R35-A35)*R35*(1-R35)*N35+(T35-B35)*T35*(1-T35)*P35)*J35*(1-J35)*D35</f>
        <v>1.3069191307100577E-4</v>
      </c>
      <c r="AB35">
        <f t="shared" ref="AB35:AB78" si="25">(R35-A35)*R35*(1-R35)*J35</f>
        <v>7.1031666284573761E-2</v>
      </c>
      <c r="AC35">
        <f t="shared" ref="AC35:AC78" si="26">(R35-A35)*R35*(1-R35)*L35</f>
        <v>7.1556705563807971E-2</v>
      </c>
      <c r="AD35">
        <f t="shared" ref="AD35:AD78" si="27">(T35-B35)*T35*(1-T35)*J35</f>
        <v>-4.0803222110494995E-2</v>
      </c>
      <c r="AE35">
        <f t="shared" ref="AE35:AE78" si="28">(T35-B35)*T35*(1-T35)*L35</f>
        <v>-4.1104824134604916E-2</v>
      </c>
    </row>
    <row r="36" spans="1:31">
      <c r="A36">
        <v>0.01</v>
      </c>
      <c r="B36">
        <v>0.99</v>
      </c>
      <c r="C36">
        <v>0.05</v>
      </c>
      <c r="D36">
        <v>0.1</v>
      </c>
      <c r="E36">
        <f t="shared" si="0"/>
        <v>0.1498373040491098</v>
      </c>
      <c r="F36">
        <f t="shared" si="5"/>
        <v>0.19967460809821966</v>
      </c>
      <c r="G36">
        <f t="shared" si="6"/>
        <v>0.24978280461218891</v>
      </c>
      <c r="H36">
        <f t="shared" si="7"/>
        <v>0.2995656092243778</v>
      </c>
      <c r="I36">
        <f t="shared" si="8"/>
        <v>2.7459326012277456E-2</v>
      </c>
      <c r="J36">
        <f t="shared" si="9"/>
        <v>0.50686440018700141</v>
      </c>
      <c r="K36">
        <f t="shared" si="10"/>
        <v>4.244570115304723E-2</v>
      </c>
      <c r="L36">
        <f t="shared" si="11"/>
        <v>0.51060983241338787</v>
      </c>
      <c r="M36">
        <f t="shared" si="2"/>
        <v>0.29259311802912669</v>
      </c>
      <c r="N36">
        <f t="shared" si="3"/>
        <v>0.34179897124754766</v>
      </c>
      <c r="O36">
        <f t="shared" si="12"/>
        <v>0.56243903990725175</v>
      </c>
      <c r="P36">
        <f t="shared" si="13"/>
        <v>0.6129007038007821</v>
      </c>
      <c r="Q36" s="2">
        <f t="shared" si="14"/>
        <v>0.32283095069645651</v>
      </c>
      <c r="R36">
        <f t="shared" si="15"/>
        <v>0.58001402116981071</v>
      </c>
      <c r="S36">
        <f t="shared" si="16"/>
        <v>0.598033452258107</v>
      </c>
      <c r="T36">
        <f t="shared" si="17"/>
        <v>0.64520626232877298</v>
      </c>
      <c r="U36">
        <f t="shared" si="18"/>
        <v>0.16245799216508869</v>
      </c>
      <c r="V36">
        <f t="shared" si="19"/>
        <v>5.944136076864745E-2</v>
      </c>
      <c r="W36" s="3">
        <f t="shared" si="20"/>
        <v>0.22189935293373614</v>
      </c>
      <c r="X36">
        <f t="shared" si="21"/>
        <v>-4.7049992985864856E-5</v>
      </c>
      <c r="Y36">
        <f t="shared" si="22"/>
        <v>-9.4099985971729712E-5</v>
      </c>
      <c r="Z36">
        <f t="shared" si="23"/>
        <v>-1.1437050750545269E-5</v>
      </c>
      <c r="AA36">
        <f t="shared" si="24"/>
        <v>-2.2874101501090537E-5</v>
      </c>
      <c r="AB36">
        <f t="shared" si="25"/>
        <v>7.0380218703192762E-2</v>
      </c>
      <c r="AC36">
        <f t="shared" si="26"/>
        <v>7.0900287461491449E-2</v>
      </c>
      <c r="AD36">
        <f t="shared" si="27"/>
        <v>-4.0006050462686737E-2</v>
      </c>
      <c r="AE36">
        <f t="shared" si="28"/>
        <v>-4.0301671837157126E-2</v>
      </c>
    </row>
    <row r="37" spans="1:31">
      <c r="A37">
        <v>0.01</v>
      </c>
      <c r="B37">
        <v>0.99</v>
      </c>
      <c r="C37">
        <v>0.05</v>
      </c>
      <c r="D37">
        <v>0.1</v>
      </c>
      <c r="E37">
        <f t="shared" si="0"/>
        <v>0.14986082904560274</v>
      </c>
      <c r="F37">
        <f t="shared" si="5"/>
        <v>0.19972165809120551</v>
      </c>
      <c r="G37">
        <f t="shared" si="6"/>
        <v>0.24978852313756417</v>
      </c>
      <c r="H37">
        <f t="shared" si="7"/>
        <v>0.29957704627512832</v>
      </c>
      <c r="I37">
        <f t="shared" si="8"/>
        <v>2.7465207261400691E-2</v>
      </c>
      <c r="J37">
        <f t="shared" si="9"/>
        <v>0.5068658702220985</v>
      </c>
      <c r="K37">
        <f t="shared" si="10"/>
        <v>4.2447130784391045E-2</v>
      </c>
      <c r="L37">
        <f t="shared" si="11"/>
        <v>0.51061018966028682</v>
      </c>
      <c r="M37">
        <f t="shared" si="2"/>
        <v>0.2574030086775303</v>
      </c>
      <c r="N37">
        <f t="shared" si="3"/>
        <v>0.30634882751680192</v>
      </c>
      <c r="O37">
        <f t="shared" si="12"/>
        <v>0.58244206513859509</v>
      </c>
      <c r="P37">
        <f t="shared" si="13"/>
        <v>0.63305153971936068</v>
      </c>
      <c r="Q37" s="2">
        <f t="shared" si="14"/>
        <v>0.28689363291168346</v>
      </c>
      <c r="R37">
        <f t="shared" si="15"/>
        <v>0.57123547332953795</v>
      </c>
      <c r="S37">
        <f t="shared" si="16"/>
        <v>0.61846257096126955</v>
      </c>
      <c r="T37">
        <f t="shared" si="17"/>
        <v>0.64986880363699806</v>
      </c>
      <c r="U37">
        <f t="shared" si="18"/>
        <v>0.15749262826171526</v>
      </c>
      <c r="V37">
        <f t="shared" si="19"/>
        <v>5.7844615369663489E-2</v>
      </c>
      <c r="W37" s="3">
        <f t="shared" si="20"/>
        <v>0.21533724363137874</v>
      </c>
      <c r="X37">
        <f t="shared" si="21"/>
        <v>-1.2115498776121782E-4</v>
      </c>
      <c r="Y37">
        <f t="shared" si="22"/>
        <v>-2.4230997552243563E-4</v>
      </c>
      <c r="Z37">
        <f t="shared" si="23"/>
        <v>-8.6020303433375939E-5</v>
      </c>
      <c r="AA37">
        <f t="shared" si="24"/>
        <v>-1.7204060686675188E-4</v>
      </c>
      <c r="AB37">
        <f t="shared" si="25"/>
        <v>6.9674230104668028E-2</v>
      </c>
      <c r="AC37">
        <f t="shared" si="26"/>
        <v>7.0188927561033371E-2</v>
      </c>
      <c r="AD37">
        <f t="shared" si="27"/>
        <v>-3.9227986118450464E-2</v>
      </c>
      <c r="AE37">
        <f t="shared" si="28"/>
        <v>-3.9517771088347801E-2</v>
      </c>
    </row>
    <row r="38" spans="1:31">
      <c r="A38">
        <v>0.01</v>
      </c>
      <c r="B38">
        <v>0.99</v>
      </c>
      <c r="C38">
        <v>0.05</v>
      </c>
      <c r="D38">
        <v>0.1</v>
      </c>
      <c r="E38">
        <f t="shared" si="0"/>
        <v>0.14992140653948335</v>
      </c>
      <c r="F38">
        <f t="shared" si="5"/>
        <v>0.19984281307896673</v>
      </c>
      <c r="G38">
        <f t="shared" si="6"/>
        <v>0.24983153328928084</v>
      </c>
      <c r="H38">
        <f t="shared" si="7"/>
        <v>0.29966306657856168</v>
      </c>
      <c r="I38">
        <f t="shared" si="8"/>
        <v>2.748035163487084E-2</v>
      </c>
      <c r="J38">
        <f t="shared" si="9"/>
        <v>0.50686965560116404</v>
      </c>
      <c r="K38">
        <f t="shared" si="10"/>
        <v>4.2457883322320214E-2</v>
      </c>
      <c r="L38">
        <f t="shared" si="11"/>
        <v>0.51061287658398358</v>
      </c>
      <c r="M38">
        <f t="shared" si="2"/>
        <v>0.2225658936251963</v>
      </c>
      <c r="N38">
        <f t="shared" si="3"/>
        <v>0.27125436373628525</v>
      </c>
      <c r="O38">
        <f t="shared" si="12"/>
        <v>0.60205605819782027</v>
      </c>
      <c r="P38">
        <f t="shared" si="13"/>
        <v>0.65281042526353461</v>
      </c>
      <c r="Q38" s="2">
        <f t="shared" si="14"/>
        <v>0.25131786880371138</v>
      </c>
      <c r="R38">
        <f t="shared" si="15"/>
        <v>0.562500846690977</v>
      </c>
      <c r="S38">
        <f t="shared" si="16"/>
        <v>0.63849735597915058</v>
      </c>
      <c r="T38">
        <f t="shared" si="17"/>
        <v>0.65441370692997314</v>
      </c>
      <c r="U38">
        <f t="shared" si="18"/>
        <v>0.15262859279712324</v>
      </c>
      <c r="V38">
        <f t="shared" si="19"/>
        <v>5.6309080048240978E-2</v>
      </c>
      <c r="W38" s="3">
        <f t="shared" si="20"/>
        <v>0.20893767284536421</v>
      </c>
      <c r="X38">
        <f t="shared" si="21"/>
        <v>-1.9285650906925619E-4</v>
      </c>
      <c r="Y38">
        <f t="shared" si="22"/>
        <v>-3.8571301813851238E-4</v>
      </c>
      <c r="Z38">
        <f t="shared" si="23"/>
        <v>-1.5826278517989907E-4</v>
      </c>
      <c r="AA38">
        <f t="shared" si="24"/>
        <v>-3.1652557035979814E-4</v>
      </c>
      <c r="AB38">
        <f t="shared" si="25"/>
        <v>6.8917519480057421E-2</v>
      </c>
      <c r="AC38">
        <f t="shared" si="26"/>
        <v>6.9426473808159112E-2</v>
      </c>
      <c r="AD38">
        <f t="shared" si="27"/>
        <v>-3.8468867603730285E-2</v>
      </c>
      <c r="AE38">
        <f t="shared" si="28"/>
        <v>-3.8752959323975017E-2</v>
      </c>
    </row>
    <row r="39" spans="1:31">
      <c r="A39">
        <v>0.01</v>
      </c>
      <c r="B39">
        <v>0.99</v>
      </c>
      <c r="C39">
        <v>0.05</v>
      </c>
      <c r="D39">
        <v>0.1</v>
      </c>
      <c r="E39">
        <f t="shared" si="0"/>
        <v>0.15001783479401798</v>
      </c>
      <c r="F39">
        <f t="shared" si="5"/>
        <v>0.20003566958803598</v>
      </c>
      <c r="G39">
        <f t="shared" si="6"/>
        <v>0.24991066468187079</v>
      </c>
      <c r="H39">
        <f t="shared" si="7"/>
        <v>0.29982132936374156</v>
      </c>
      <c r="I39">
        <f t="shared" si="8"/>
        <v>2.75044586985045E-2</v>
      </c>
      <c r="J39">
        <f t="shared" si="9"/>
        <v>0.50687568122840965</v>
      </c>
      <c r="K39">
        <f t="shared" si="10"/>
        <v>4.2477666170467693E-2</v>
      </c>
      <c r="L39">
        <f t="shared" si="11"/>
        <v>0.51061782006677792</v>
      </c>
      <c r="M39">
        <f t="shared" si="2"/>
        <v>0.18810713388516759</v>
      </c>
      <c r="N39">
        <f t="shared" si="3"/>
        <v>0.23654112683220568</v>
      </c>
      <c r="O39">
        <f t="shared" si="12"/>
        <v>0.62129049199968545</v>
      </c>
      <c r="P39">
        <f t="shared" si="13"/>
        <v>0.67218690492552213</v>
      </c>
      <c r="Q39" s="2">
        <f t="shared" si="14"/>
        <v>0.21612904617116807</v>
      </c>
      <c r="R39">
        <f t="shared" si="15"/>
        <v>0.55382291087883828</v>
      </c>
      <c r="S39">
        <f t="shared" si="16"/>
        <v>0.65814765344357895</v>
      </c>
      <c r="T39">
        <f t="shared" si="17"/>
        <v>0.65884416182189121</v>
      </c>
      <c r="U39">
        <f t="shared" si="18"/>
        <v>0.14787167919836644</v>
      </c>
      <c r="V39">
        <f t="shared" si="19"/>
        <v>5.4832094579722886E-2</v>
      </c>
      <c r="W39" s="3">
        <f t="shared" si="20"/>
        <v>0.20270377377808932</v>
      </c>
      <c r="X39">
        <f t="shared" si="21"/>
        <v>-2.6203635672484947E-4</v>
      </c>
      <c r="Y39">
        <f t="shared" si="22"/>
        <v>-5.2407271344969894E-4</v>
      </c>
      <c r="Z39">
        <f t="shared" si="23"/>
        <v>-2.2804051145130038E-4</v>
      </c>
      <c r="AA39">
        <f t="shared" si="24"/>
        <v>-4.5608102290260077E-4</v>
      </c>
      <c r="AB39">
        <f t="shared" si="25"/>
        <v>6.8114118276315846E-2</v>
      </c>
      <c r="AC39">
        <f t="shared" si="26"/>
        <v>6.8616988105906565E-2</v>
      </c>
      <c r="AD39">
        <f t="shared" si="27"/>
        <v>-3.7728486259058405E-2</v>
      </c>
      <c r="AE39">
        <f t="shared" si="28"/>
        <v>-3.8007026419834528E-2</v>
      </c>
    </row>
    <row r="40" spans="1:31">
      <c r="A40">
        <v>0.01</v>
      </c>
      <c r="B40">
        <v>0.99</v>
      </c>
      <c r="C40">
        <v>0.05</v>
      </c>
      <c r="D40">
        <v>0.1</v>
      </c>
      <c r="E40">
        <f t="shared" si="0"/>
        <v>0.1501488529723804</v>
      </c>
      <c r="F40">
        <f t="shared" si="5"/>
        <v>0.20029770594476082</v>
      </c>
      <c r="G40">
        <f t="shared" si="6"/>
        <v>0.25002468493759644</v>
      </c>
      <c r="H40">
        <f t="shared" si="7"/>
        <v>0.30004936987519287</v>
      </c>
      <c r="I40">
        <f t="shared" si="8"/>
        <v>2.7537213243095101E-2</v>
      </c>
      <c r="J40">
        <f t="shared" si="9"/>
        <v>0.50688386831424181</v>
      </c>
      <c r="K40">
        <f t="shared" si="10"/>
        <v>4.2506171234399107E-2</v>
      </c>
      <c r="L40">
        <f t="shared" si="11"/>
        <v>0.51062494311699747</v>
      </c>
      <c r="M40">
        <f t="shared" si="2"/>
        <v>0.15405007474700966</v>
      </c>
      <c r="N40">
        <f t="shared" si="3"/>
        <v>0.20223263277925241</v>
      </c>
      <c r="O40">
        <f t="shared" si="12"/>
        <v>0.64015473512921461</v>
      </c>
      <c r="P40">
        <f t="shared" si="13"/>
        <v>0.69119041813543936</v>
      </c>
      <c r="Q40" s="2">
        <f t="shared" si="14"/>
        <v>0.18135052441116875</v>
      </c>
      <c r="R40">
        <f t="shared" si="15"/>
        <v>0.54521378301628776</v>
      </c>
      <c r="S40">
        <f t="shared" si="16"/>
        <v>0.67742317640539751</v>
      </c>
      <c r="T40">
        <f t="shared" si="17"/>
        <v>0.66316333463458454</v>
      </c>
      <c r="U40">
        <f t="shared" si="18"/>
        <v>0.14322689676530298</v>
      </c>
      <c r="V40">
        <f t="shared" si="19"/>
        <v>5.341110291359228E-2</v>
      </c>
      <c r="W40" s="3">
        <f t="shared" si="20"/>
        <v>0.19663799967889525</v>
      </c>
      <c r="X40">
        <f t="shared" si="21"/>
        <v>-3.2859466360988013E-4</v>
      </c>
      <c r="Y40">
        <f t="shared" si="22"/>
        <v>-6.5718932721976027E-4</v>
      </c>
      <c r="Z40">
        <f t="shared" si="23"/>
        <v>-2.9524774116103386E-4</v>
      </c>
      <c r="AA40">
        <f t="shared" si="24"/>
        <v>-5.9049548232206772E-4</v>
      </c>
      <c r="AB40">
        <f t="shared" si="25"/>
        <v>6.7268211261266822E-2</v>
      </c>
      <c r="AC40">
        <f t="shared" si="26"/>
        <v>6.7764686738012433E-2</v>
      </c>
      <c r="AD40">
        <f t="shared" si="27"/>
        <v>-3.7006593251486981E-2</v>
      </c>
      <c r="AE40">
        <f t="shared" si="28"/>
        <v>-3.7279721757251812E-2</v>
      </c>
    </row>
    <row r="41" spans="1:31">
      <c r="A41">
        <v>0.01</v>
      </c>
      <c r="B41">
        <v>0.99</v>
      </c>
      <c r="C41">
        <v>0.05</v>
      </c>
      <c r="D41">
        <v>0.1</v>
      </c>
      <c r="E41">
        <f t="shared" si="0"/>
        <v>0.15031315030418535</v>
      </c>
      <c r="F41">
        <f t="shared" si="5"/>
        <v>0.20062630060837069</v>
      </c>
      <c r="G41">
        <f t="shared" si="6"/>
        <v>0.25017230880817698</v>
      </c>
      <c r="H41">
        <f t="shared" si="7"/>
        <v>0.30034461761635389</v>
      </c>
      <c r="I41">
        <f t="shared" si="8"/>
        <v>2.7578287576046336E-2</v>
      </c>
      <c r="J41">
        <f t="shared" si="9"/>
        <v>0.50689413494815949</v>
      </c>
      <c r="K41">
        <f t="shared" si="10"/>
        <v>4.2543077202044241E-2</v>
      </c>
      <c r="L41">
        <f t="shared" si="11"/>
        <v>0.51063416543899831</v>
      </c>
      <c r="M41">
        <f t="shared" si="2"/>
        <v>0.12041596911637625</v>
      </c>
      <c r="N41">
        <f t="shared" si="3"/>
        <v>0.16835028941024618</v>
      </c>
      <c r="O41">
        <f t="shared" si="12"/>
        <v>0.65865803175495807</v>
      </c>
      <c r="P41">
        <f t="shared" si="13"/>
        <v>0.70983027901406526</v>
      </c>
      <c r="Q41" s="2">
        <f t="shared" si="14"/>
        <v>0.14700355803360471</v>
      </c>
      <c r="R41">
        <f t="shared" si="15"/>
        <v>0.53668484984877629</v>
      </c>
      <c r="S41">
        <f t="shared" si="16"/>
        <v>0.69633348536076545</v>
      </c>
      <c r="T41">
        <f t="shared" si="17"/>
        <v>0.66737435798140488</v>
      </c>
      <c r="U41">
        <f t="shared" si="18"/>
        <v>0.138698465530114</v>
      </c>
      <c r="V41">
        <f t="shared" si="19"/>
        <v>5.2043652443955341E-2</v>
      </c>
      <c r="W41" s="3">
        <f t="shared" si="20"/>
        <v>0.19074211797406934</v>
      </c>
      <c r="X41">
        <f t="shared" si="21"/>
        <v>-3.9245056688474143E-4</v>
      </c>
      <c r="Y41">
        <f t="shared" si="22"/>
        <v>-7.8490113376948286E-4</v>
      </c>
      <c r="Z41">
        <f t="shared" si="23"/>
        <v>-3.5979772783604417E-4</v>
      </c>
      <c r="AA41">
        <f t="shared" si="24"/>
        <v>-7.1959545567208834E-4</v>
      </c>
      <c r="AB41">
        <f t="shared" si="25"/>
        <v>6.6384078272080038E-2</v>
      </c>
      <c r="AC41">
        <f t="shared" si="26"/>
        <v>6.6873881684126224E-2</v>
      </c>
      <c r="AD41">
        <f t="shared" si="27"/>
        <v>-3.6302905896847183E-2</v>
      </c>
      <c r="AE41">
        <f t="shared" si="28"/>
        <v>-3.6570760593911587E-2</v>
      </c>
    </row>
    <row r="42" spans="1:31">
      <c r="A42">
        <v>0.01</v>
      </c>
      <c r="B42">
        <v>0.99</v>
      </c>
      <c r="C42">
        <v>0.05</v>
      </c>
      <c r="D42">
        <v>0.1</v>
      </c>
      <c r="E42">
        <f t="shared" si="0"/>
        <v>0.15050937558762773</v>
      </c>
      <c r="F42">
        <f t="shared" si="5"/>
        <v>0.20101875117525544</v>
      </c>
      <c r="G42">
        <f t="shared" si="6"/>
        <v>0.25035220767209498</v>
      </c>
      <c r="H42">
        <f t="shared" si="7"/>
        <v>0.30070441534418996</v>
      </c>
      <c r="I42">
        <f t="shared" si="8"/>
        <v>2.7627343896906933E-2</v>
      </c>
      <c r="J42">
        <f t="shared" si="9"/>
        <v>0.50690639669262261</v>
      </c>
      <c r="K42">
        <f t="shared" si="10"/>
        <v>4.2588051918023749E-2</v>
      </c>
      <c r="L42">
        <f t="shared" si="11"/>
        <v>0.51064540402662917</v>
      </c>
      <c r="M42">
        <f t="shared" si="2"/>
        <v>8.7223929980336234E-2</v>
      </c>
      <c r="N42">
        <f t="shared" si="3"/>
        <v>0.13491334856818307</v>
      </c>
      <c r="O42">
        <f t="shared" si="12"/>
        <v>0.67680948470338165</v>
      </c>
      <c r="P42">
        <f t="shared" si="13"/>
        <v>0.72811565931102107</v>
      </c>
      <c r="Q42" s="2">
        <f t="shared" si="14"/>
        <v>0.11310724943988715</v>
      </c>
      <c r="R42">
        <f t="shared" si="15"/>
        <v>0.52824670484949132</v>
      </c>
      <c r="S42">
        <f t="shared" si="16"/>
        <v>0.7148879721653737</v>
      </c>
      <c r="T42">
        <f t="shared" si="17"/>
        <v>0.67148032197609497</v>
      </c>
      <c r="U42">
        <f t="shared" si="18"/>
        <v>0.13428982354367788</v>
      </c>
      <c r="V42">
        <f t="shared" si="19"/>
        <v>5.0727392644226058E-2</v>
      </c>
      <c r="W42" s="3">
        <f t="shared" si="20"/>
        <v>0.18501721618790395</v>
      </c>
      <c r="X42">
        <f t="shared" si="21"/>
        <v>-4.535424417063305E-4</v>
      </c>
      <c r="Y42">
        <f t="shared" si="22"/>
        <v>-9.0708488341266101E-4</v>
      </c>
      <c r="Z42">
        <f t="shared" si="23"/>
        <v>-4.2162302662812954E-4</v>
      </c>
      <c r="AA42">
        <f t="shared" si="24"/>
        <v>-8.4324605325625907E-4</v>
      </c>
      <c r="AB42">
        <f t="shared" si="25"/>
        <v>6.5466038274758803E-2</v>
      </c>
      <c r="AC42">
        <f t="shared" si="26"/>
        <v>6.5948924264824751E-2</v>
      </c>
      <c r="AD42">
        <f t="shared" si="27"/>
        <v>-3.5617113333821185E-2</v>
      </c>
      <c r="AE42">
        <f t="shared" si="28"/>
        <v>-3.5879829781749639E-2</v>
      </c>
    </row>
    <row r="43" spans="1:31">
      <c r="A43">
        <v>0.01</v>
      </c>
      <c r="B43">
        <v>0.99</v>
      </c>
      <c r="C43">
        <v>0.05</v>
      </c>
      <c r="D43">
        <v>0.1</v>
      </c>
      <c r="E43">
        <f t="shared" si="0"/>
        <v>0.15073614680848088</v>
      </c>
      <c r="F43">
        <f t="shared" si="5"/>
        <v>0.20147229361696178</v>
      </c>
      <c r="G43">
        <f t="shared" si="6"/>
        <v>0.25056301918540907</v>
      </c>
      <c r="H43">
        <f t="shared" si="7"/>
        <v>0.30112603837081808</v>
      </c>
      <c r="I43">
        <f t="shared" si="8"/>
        <v>2.7684036702120225E-2</v>
      </c>
      <c r="J43">
        <f t="shared" si="9"/>
        <v>0.50692056718422251</v>
      </c>
      <c r="K43">
        <f t="shared" si="10"/>
        <v>4.2640754796352265E-2</v>
      </c>
      <c r="L43">
        <f t="shared" si="11"/>
        <v>0.51065857376628543</v>
      </c>
      <c r="M43">
        <f t="shared" si="2"/>
        <v>5.4490910842956833E-2</v>
      </c>
      <c r="N43">
        <f t="shared" si="3"/>
        <v>0.1019388864357707</v>
      </c>
      <c r="O43">
        <f t="shared" si="12"/>
        <v>0.69461804137029226</v>
      </c>
      <c r="P43">
        <f t="shared" si="13"/>
        <v>0.74605557420189594</v>
      </c>
      <c r="Q43" s="2">
        <f t="shared" si="14"/>
        <v>7.9678529789510594E-2</v>
      </c>
      <c r="R43">
        <f t="shared" si="15"/>
        <v>0.51990910053908035</v>
      </c>
      <c r="S43">
        <f t="shared" si="16"/>
        <v>0.73309584698014962</v>
      </c>
      <c r="T43">
        <f t="shared" si="17"/>
        <v>0.67548426689847985</v>
      </c>
      <c r="U43">
        <f t="shared" si="18"/>
        <v>0.13000364540628698</v>
      </c>
      <c r="V43">
        <f t="shared" si="19"/>
        <v>4.9460073184193327E-2</v>
      </c>
      <c r="W43" s="3">
        <f t="shared" si="20"/>
        <v>0.1794637185904803</v>
      </c>
      <c r="X43">
        <f t="shared" si="21"/>
        <v>-5.1182772957859336E-4</v>
      </c>
      <c r="Y43">
        <f t="shared" si="22"/>
        <v>-1.0236554591571867E-3</v>
      </c>
      <c r="Z43">
        <f t="shared" si="23"/>
        <v>-4.8067538816864595E-4</v>
      </c>
      <c r="AA43">
        <f t="shared" si="24"/>
        <v>-9.613507763372919E-4</v>
      </c>
      <c r="AB43">
        <f t="shared" si="25"/>
        <v>6.4518396954566487E-2</v>
      </c>
      <c r="AC43">
        <f t="shared" si="26"/>
        <v>6.4994152345238324E-2</v>
      </c>
      <c r="AD43">
        <f t="shared" si="27"/>
        <v>-3.4948881593618426E-2</v>
      </c>
      <c r="AE43">
        <f t="shared" si="28"/>
        <v>-3.5206592875996139E-2</v>
      </c>
    </row>
    <row r="44" spans="1:31">
      <c r="A44">
        <v>0.01</v>
      </c>
      <c r="B44">
        <v>0.99</v>
      </c>
      <c r="C44">
        <v>0.05</v>
      </c>
      <c r="D44">
        <v>0.1</v>
      </c>
      <c r="E44">
        <f t="shared" si="0"/>
        <v>0.15099206067327017</v>
      </c>
      <c r="F44">
        <f t="shared" si="5"/>
        <v>0.20198412134654037</v>
      </c>
      <c r="G44">
        <f t="shared" si="6"/>
        <v>0.2508033568794934</v>
      </c>
      <c r="H44">
        <f t="shared" si="7"/>
        <v>0.30160671375898673</v>
      </c>
      <c r="I44">
        <f t="shared" si="8"/>
        <v>2.7748015168317545E-2</v>
      </c>
      <c r="J44">
        <f t="shared" si="9"/>
        <v>0.50693655872948518</v>
      </c>
      <c r="K44">
        <f t="shared" si="10"/>
        <v>4.2700839219873346E-2</v>
      </c>
      <c r="L44">
        <f t="shared" si="11"/>
        <v>0.5106735880366432</v>
      </c>
      <c r="M44">
        <f t="shared" si="2"/>
        <v>2.2231712365673589E-2</v>
      </c>
      <c r="N44">
        <f t="shared" si="3"/>
        <v>6.9441810263151549E-2</v>
      </c>
      <c r="O44">
        <f t="shared" si="12"/>
        <v>0.71209248216710153</v>
      </c>
      <c r="P44">
        <f t="shared" si="13"/>
        <v>0.76365887063989402</v>
      </c>
      <c r="Q44" s="2">
        <f t="shared" si="14"/>
        <v>4.6732166168161712E-2</v>
      </c>
      <c r="R44">
        <f t="shared" si="15"/>
        <v>0.51168091579460073</v>
      </c>
      <c r="S44">
        <f t="shared" si="16"/>
        <v>0.75096612791261319</v>
      </c>
      <c r="T44">
        <f t="shared" si="17"/>
        <v>0.67938917715876568</v>
      </c>
      <c r="U44">
        <f t="shared" si="18"/>
        <v>0.12584187063625463</v>
      </c>
      <c r="V44">
        <f t="shared" si="19"/>
        <v>4.8239541633054321E-2</v>
      </c>
      <c r="W44" s="3">
        <f t="shared" si="20"/>
        <v>0.17408141226930895</v>
      </c>
      <c r="X44">
        <f t="shared" si="21"/>
        <v>-5.6728240463042249E-4</v>
      </c>
      <c r="Y44">
        <f t="shared" si="22"/>
        <v>-1.134564809260845E-3</v>
      </c>
      <c r="Z44">
        <f t="shared" si="23"/>
        <v>-5.3692528179015431E-4</v>
      </c>
      <c r="AA44">
        <f t="shared" si="24"/>
        <v>-1.0738505635803086E-3</v>
      </c>
      <c r="AB44">
        <f t="shared" si="25"/>
        <v>6.3545398818480814E-2</v>
      </c>
      <c r="AC44">
        <f t="shared" si="26"/>
        <v>6.4013842085454631E-2</v>
      </c>
      <c r="AD44">
        <f t="shared" si="27"/>
        <v>-3.4297858110010744E-2</v>
      </c>
      <c r="AE44">
        <f t="shared" si="28"/>
        <v>-3.4550694680431093E-2</v>
      </c>
    </row>
    <row r="45" spans="1:31">
      <c r="A45">
        <v>0.01</v>
      </c>
      <c r="B45">
        <v>0.99</v>
      </c>
      <c r="C45">
        <v>0.05</v>
      </c>
      <c r="D45">
        <v>0.1</v>
      </c>
      <c r="E45">
        <f t="shared" si="0"/>
        <v>0.15127570187558539</v>
      </c>
      <c r="F45">
        <f t="shared" si="5"/>
        <v>0.20255140375117078</v>
      </c>
      <c r="G45">
        <f t="shared" si="6"/>
        <v>0.25107181952038848</v>
      </c>
      <c r="H45">
        <f t="shared" si="7"/>
        <v>0.3021436390407769</v>
      </c>
      <c r="I45">
        <f t="shared" si="8"/>
        <v>2.781892546889635E-2</v>
      </c>
      <c r="J45">
        <f t="shared" si="9"/>
        <v>0.50695428288399524</v>
      </c>
      <c r="K45">
        <f t="shared" si="10"/>
        <v>4.2767954880097117E-2</v>
      </c>
      <c r="L45">
        <f t="shared" si="11"/>
        <v>0.5106903592934946</v>
      </c>
      <c r="M45">
        <f t="shared" si="2"/>
        <v>-9.5409870435668176E-3</v>
      </c>
      <c r="N45">
        <f t="shared" si="3"/>
        <v>3.7434889220424233E-2</v>
      </c>
      <c r="O45">
        <f t="shared" si="12"/>
        <v>0.72924141122210695</v>
      </c>
      <c r="P45">
        <f t="shared" si="13"/>
        <v>0.78093421798010954</v>
      </c>
      <c r="Q45" s="2">
        <f t="shared" si="14"/>
        <v>1.4280792781413712E-2</v>
      </c>
      <c r="R45">
        <f t="shared" si="15"/>
        <v>0.50357013752076241</v>
      </c>
      <c r="S45">
        <f t="shared" si="16"/>
        <v>0.76850763304026226</v>
      </c>
      <c r="T45">
        <f t="shared" si="17"/>
        <v>0.68319797641303293</v>
      </c>
      <c r="U45">
        <f t="shared" si="18"/>
        <v>0.12180574032613216</v>
      </c>
      <c r="V45">
        <f t="shared" si="19"/>
        <v>4.7063740838528947E-2</v>
      </c>
      <c r="W45" s="3">
        <f t="shared" si="20"/>
        <v>0.16886948116466111</v>
      </c>
      <c r="X45">
        <f t="shared" si="21"/>
        <v>-6.1990012895383963E-4</v>
      </c>
      <c r="Y45">
        <f t="shared" si="22"/>
        <v>-1.2398002579076793E-3</v>
      </c>
      <c r="Z45">
        <f t="shared" si="23"/>
        <v>-5.9036109882956841E-4</v>
      </c>
      <c r="AA45">
        <f t="shared" si="24"/>
        <v>-1.1807221976591368E-3</v>
      </c>
      <c r="AB45">
        <f t="shared" si="25"/>
        <v>6.2551184537301852E-2</v>
      </c>
      <c r="AC45">
        <f t="shared" si="26"/>
        <v>6.301216497050105E-2</v>
      </c>
      <c r="AD45">
        <f t="shared" si="27"/>
        <v>-3.3663675714377672E-2</v>
      </c>
      <c r="AE45">
        <f t="shared" si="28"/>
        <v>-3.3911765273810984E-2</v>
      </c>
    </row>
    <row r="46" spans="1:31">
      <c r="A46">
        <v>0.01</v>
      </c>
      <c r="B46">
        <v>0.99</v>
      </c>
      <c r="C46">
        <v>0.05</v>
      </c>
      <c r="D46">
        <v>0.1</v>
      </c>
      <c r="E46">
        <f t="shared" si="0"/>
        <v>0.15158565194006232</v>
      </c>
      <c r="F46">
        <f t="shared" si="5"/>
        <v>0.20317130388012461</v>
      </c>
      <c r="G46">
        <f t="shared" si="6"/>
        <v>0.25136700006980328</v>
      </c>
      <c r="H46">
        <f t="shared" si="7"/>
        <v>0.3027340001396065</v>
      </c>
      <c r="I46">
        <f t="shared" si="8"/>
        <v>2.7896412985015578E-2</v>
      </c>
      <c r="J46">
        <f t="shared" si="9"/>
        <v>0.50697365100512326</v>
      </c>
      <c r="K46">
        <f t="shared" si="10"/>
        <v>4.2841750017450816E-2</v>
      </c>
      <c r="L46">
        <f t="shared" si="11"/>
        <v>0.51070879962968974</v>
      </c>
      <c r="M46">
        <f t="shared" si="2"/>
        <v>-4.0816579312217743E-2</v>
      </c>
      <c r="N46">
        <f t="shared" si="3"/>
        <v>5.9288067351737084E-3</v>
      </c>
      <c r="O46">
        <f t="shared" si="12"/>
        <v>0.74607324907929584</v>
      </c>
      <c r="P46">
        <f t="shared" si="13"/>
        <v>0.79789010061701504</v>
      </c>
      <c r="Q46" s="2">
        <f t="shared" si="14"/>
        <v>-1.7665036464498227E-2</v>
      </c>
      <c r="R46">
        <f t="shared" si="15"/>
        <v>0.49558385572272295</v>
      </c>
      <c r="S46">
        <f t="shared" si="16"/>
        <v>0.78572897452551338</v>
      </c>
      <c r="T46">
        <f t="shared" si="17"/>
        <v>0.6869135236937105</v>
      </c>
      <c r="U46">
        <f t="shared" si="18"/>
        <v>0.11789584046927311</v>
      </c>
      <c r="V46">
        <f t="shared" si="19"/>
        <v>4.593070605988149E-2</v>
      </c>
      <c r="W46" s="3">
        <f t="shared" si="20"/>
        <v>0.1638265465291546</v>
      </c>
      <c r="X46">
        <f t="shared" si="21"/>
        <v>-6.696911526866844E-4</v>
      </c>
      <c r="Y46">
        <f t="shared" si="22"/>
        <v>-1.3393823053733688E-3</v>
      </c>
      <c r="Z46">
        <f t="shared" si="23"/>
        <v>-6.4098809160543536E-4</v>
      </c>
      <c r="AA46">
        <f t="shared" si="24"/>
        <v>-1.2819761832108707E-3</v>
      </c>
      <c r="AB46">
        <f t="shared" si="25"/>
        <v>6.1539754002265842E-2</v>
      </c>
      <c r="AC46">
        <f t="shared" si="26"/>
        <v>6.1993150598049475E-2</v>
      </c>
      <c r="AD46">
        <f t="shared" si="27"/>
        <v>-3.3045956159490311E-2</v>
      </c>
      <c r="AE46">
        <f t="shared" si="28"/>
        <v>-3.3289423561498069E-2</v>
      </c>
    </row>
    <row r="47" spans="1:31">
      <c r="A47">
        <v>0.01</v>
      </c>
      <c r="B47">
        <v>0.99</v>
      </c>
      <c r="C47">
        <v>0.05</v>
      </c>
      <c r="D47">
        <v>0.1</v>
      </c>
      <c r="E47">
        <f t="shared" si="0"/>
        <v>0.15192049751640566</v>
      </c>
      <c r="F47">
        <f t="shared" si="5"/>
        <v>0.20384099503281131</v>
      </c>
      <c r="G47">
        <f t="shared" si="6"/>
        <v>0.25168749411560598</v>
      </c>
      <c r="H47">
        <f t="shared" si="7"/>
        <v>0.30337498823121195</v>
      </c>
      <c r="I47">
        <f t="shared" si="8"/>
        <v>2.7980124379101416E-2</v>
      </c>
      <c r="J47">
        <f t="shared" si="9"/>
        <v>0.50699457477038135</v>
      </c>
      <c r="K47">
        <f t="shared" si="10"/>
        <v>4.2921873528901498E-2</v>
      </c>
      <c r="L47">
        <f t="shared" si="11"/>
        <v>0.51072882130192732</v>
      </c>
      <c r="M47">
        <f t="shared" si="2"/>
        <v>-7.1586456313350671E-2</v>
      </c>
      <c r="N47">
        <f t="shared" si="3"/>
        <v>-2.5067768563851029E-2</v>
      </c>
      <c r="O47">
        <f t="shared" si="12"/>
        <v>0.76259622715904096</v>
      </c>
      <c r="P47">
        <f t="shared" si="13"/>
        <v>0.81453481239776404</v>
      </c>
      <c r="Q47" s="2">
        <f t="shared" si="14"/>
        <v>-4.9096776869190846E-2</v>
      </c>
      <c r="R47">
        <f t="shared" si="15"/>
        <v>0.48772827076063646</v>
      </c>
      <c r="S47">
        <f t="shared" si="16"/>
        <v>0.80263855455529165</v>
      </c>
      <c r="T47">
        <f t="shared" si="17"/>
        <v>0.69053861043015519</v>
      </c>
      <c r="U47">
        <f t="shared" si="18"/>
        <v>0.11411215034197399</v>
      </c>
      <c r="V47">
        <f t="shared" si="19"/>
        <v>4.4838561921551175E-2</v>
      </c>
      <c r="W47" s="3">
        <f t="shared" si="20"/>
        <v>0.15895071226352517</v>
      </c>
      <c r="X47">
        <f t="shared" si="21"/>
        <v>-7.1668101603648718E-4</v>
      </c>
      <c r="Y47">
        <f t="shared" si="22"/>
        <v>-1.4333620320729744E-3</v>
      </c>
      <c r="Z47">
        <f t="shared" si="23"/>
        <v>-6.8882710546211293E-4</v>
      </c>
      <c r="AA47">
        <f t="shared" si="24"/>
        <v>-1.3776542109242259E-3</v>
      </c>
      <c r="AB47">
        <f t="shared" si="25"/>
        <v>6.0514935331946934E-2</v>
      </c>
      <c r="AC47">
        <f t="shared" si="26"/>
        <v>6.0960655461146339E-2</v>
      </c>
      <c r="AD47">
        <f t="shared" si="27"/>
        <v>-3.2444313214220109E-2</v>
      </c>
      <c r="AE47">
        <f t="shared" si="28"/>
        <v>-3.2683280394773202E-2</v>
      </c>
    </row>
    <row r="48" spans="1:31">
      <c r="A48">
        <v>0.01</v>
      </c>
      <c r="B48">
        <v>0.99</v>
      </c>
      <c r="C48">
        <v>0.05</v>
      </c>
      <c r="D48">
        <v>0.1</v>
      </c>
      <c r="E48">
        <f t="shared" si="0"/>
        <v>0.15227883802442391</v>
      </c>
      <c r="F48">
        <f t="shared" si="5"/>
        <v>0.20455767604884778</v>
      </c>
      <c r="G48">
        <f t="shared" si="6"/>
        <v>0.25203190766833705</v>
      </c>
      <c r="H48">
        <f t="shared" si="7"/>
        <v>0.30406381533667404</v>
      </c>
      <c r="I48">
        <f t="shared" si="8"/>
        <v>2.8069709506105975E-2</v>
      </c>
      <c r="J48">
        <f t="shared" si="9"/>
        <v>0.50701696665521689</v>
      </c>
      <c r="K48">
        <f t="shared" si="10"/>
        <v>4.3007976917084259E-2</v>
      </c>
      <c r="L48">
        <f t="shared" si="11"/>
        <v>0.51075033721792862</v>
      </c>
      <c r="M48">
        <f t="shared" si="2"/>
        <v>-0.10184392397932414</v>
      </c>
      <c r="N48">
        <f t="shared" si="3"/>
        <v>-5.5548096294424198E-2</v>
      </c>
      <c r="O48">
        <f t="shared" si="12"/>
        <v>0.77881838376615098</v>
      </c>
      <c r="P48">
        <f t="shared" si="13"/>
        <v>0.83087645259515064</v>
      </c>
      <c r="Q48" s="2">
        <f t="shared" si="14"/>
        <v>-8.0007806322452565E-2</v>
      </c>
      <c r="R48">
        <f t="shared" si="15"/>
        <v>0.48000871138331047</v>
      </c>
      <c r="S48">
        <f t="shared" si="16"/>
        <v>0.81924456286184189</v>
      </c>
      <c r="T48">
        <f t="shared" si="17"/>
        <v>0.69407595824563584</v>
      </c>
      <c r="U48">
        <f t="shared" si="18"/>
        <v>0.11045409438810001</v>
      </c>
      <c r="V48">
        <f t="shared" si="19"/>
        <v>4.3785519244119331E-2</v>
      </c>
      <c r="W48" s="3">
        <f t="shared" si="20"/>
        <v>0.15423961363221933</v>
      </c>
      <c r="X48">
        <f t="shared" si="21"/>
        <v>-7.6090910931524451E-4</v>
      </c>
      <c r="Y48">
        <f t="shared" si="22"/>
        <v>-1.521818218630489E-3</v>
      </c>
      <c r="Z48">
        <f t="shared" si="23"/>
        <v>-7.3391316038656969E-4</v>
      </c>
      <c r="AA48">
        <f t="shared" si="24"/>
        <v>-1.4678263207731394E-3</v>
      </c>
      <c r="AB48">
        <f t="shared" si="25"/>
        <v>5.9480359849969099E-2</v>
      </c>
      <c r="AC48">
        <f t="shared" si="26"/>
        <v>5.9918337746425535E-2</v>
      </c>
      <c r="AD48">
        <f t="shared" si="27"/>
        <v>-3.1858355369375799E-2</v>
      </c>
      <c r="AE48">
        <f t="shared" si="28"/>
        <v>-3.2092941298318328E-2</v>
      </c>
    </row>
    <row r="49" spans="1:31">
      <c r="A49">
        <v>0.01</v>
      </c>
      <c r="B49">
        <v>0.99</v>
      </c>
      <c r="C49">
        <v>0.05</v>
      </c>
      <c r="D49">
        <v>0.1</v>
      </c>
      <c r="E49">
        <f t="shared" si="0"/>
        <v>0.15265929257908153</v>
      </c>
      <c r="F49">
        <f t="shared" si="5"/>
        <v>0.20531858515816304</v>
      </c>
      <c r="G49">
        <f t="shared" si="6"/>
        <v>0.25239886424853036</v>
      </c>
      <c r="H49">
        <f t="shared" si="7"/>
        <v>0.3047977284970606</v>
      </c>
      <c r="I49">
        <f t="shared" si="8"/>
        <v>2.8164823144770382E-2</v>
      </c>
      <c r="J49">
        <f t="shared" si="9"/>
        <v>0.50704074036581004</v>
      </c>
      <c r="K49">
        <f t="shared" si="10"/>
        <v>4.309971606213258E-2</v>
      </c>
      <c r="L49">
        <f t="shared" si="11"/>
        <v>0.51077326137929613</v>
      </c>
      <c r="M49">
        <f t="shared" si="2"/>
        <v>-0.13158410390430869</v>
      </c>
      <c r="N49">
        <f t="shared" si="3"/>
        <v>-8.5507265167636959E-2</v>
      </c>
      <c r="O49">
        <f t="shared" si="12"/>
        <v>0.79474756145083891</v>
      </c>
      <c r="P49">
        <f t="shared" si="13"/>
        <v>0.84692292324430984</v>
      </c>
      <c r="Q49" s="2">
        <f t="shared" si="14"/>
        <v>-0.11039332616531057</v>
      </c>
      <c r="R49">
        <f t="shared" si="15"/>
        <v>0.4724296620287281</v>
      </c>
      <c r="S49">
        <f t="shared" si="16"/>
        <v>0.83555497560433889</v>
      </c>
      <c r="T49">
        <f t="shared" si="17"/>
        <v>0.69752821742788473</v>
      </c>
      <c r="U49">
        <f t="shared" si="18"/>
        <v>0.10692059616200185</v>
      </c>
      <c r="V49">
        <f t="shared" si="19"/>
        <v>4.2769871800455328E-2</v>
      </c>
      <c r="W49" s="3">
        <f t="shared" si="20"/>
        <v>0.14969046796245716</v>
      </c>
      <c r="X49">
        <f t="shared" si="21"/>
        <v>-8.0242714378201275E-4</v>
      </c>
      <c r="Y49">
        <f t="shared" si="22"/>
        <v>-1.6048542875640255E-3</v>
      </c>
      <c r="Z49">
        <f t="shared" si="23"/>
        <v>-7.7629393561865531E-4</v>
      </c>
      <c r="AA49">
        <f t="shared" si="24"/>
        <v>-1.5525878712373106E-3</v>
      </c>
      <c r="AB49">
        <f t="shared" si="25"/>
        <v>5.8439442869571201E-2</v>
      </c>
      <c r="AC49">
        <f t="shared" si="26"/>
        <v>5.886963798243279E-2</v>
      </c>
      <c r="AD49">
        <f t="shared" si="27"/>
        <v>-3.1287688192585844E-2</v>
      </c>
      <c r="AE49">
        <f t="shared" si="28"/>
        <v>-3.1518008844054549E-2</v>
      </c>
    </row>
    <row r="50" spans="1:31">
      <c r="A50">
        <v>0.01</v>
      </c>
      <c r="B50">
        <v>0.99</v>
      </c>
      <c r="C50">
        <v>0.05</v>
      </c>
      <c r="D50">
        <v>0.1</v>
      </c>
      <c r="E50">
        <f t="shared" si="0"/>
        <v>0.15306050615097255</v>
      </c>
      <c r="F50">
        <f t="shared" si="5"/>
        <v>0.20612101230194504</v>
      </c>
      <c r="G50">
        <f t="shared" si="6"/>
        <v>0.25278701121633967</v>
      </c>
      <c r="H50">
        <f t="shared" si="7"/>
        <v>0.30557402243267928</v>
      </c>
      <c r="I50">
        <f t="shared" si="8"/>
        <v>2.8265126537743136E-2</v>
      </c>
      <c r="J50">
        <f t="shared" si="9"/>
        <v>0.50706581122408456</v>
      </c>
      <c r="K50">
        <f t="shared" si="10"/>
        <v>4.3196752804084915E-2</v>
      </c>
      <c r="L50">
        <f t="shared" si="11"/>
        <v>0.51079750927702539</v>
      </c>
      <c r="M50">
        <f t="shared" si="2"/>
        <v>-0.16080382533909429</v>
      </c>
      <c r="N50">
        <f t="shared" si="3"/>
        <v>-0.11494208415885335</v>
      </c>
      <c r="O50">
        <f t="shared" si="12"/>
        <v>0.81039140554713185</v>
      </c>
      <c r="P50">
        <f t="shared" si="13"/>
        <v>0.86268192766633711</v>
      </c>
      <c r="Q50" s="2">
        <f t="shared" si="14"/>
        <v>-0.14025025244295639</v>
      </c>
      <c r="R50">
        <f t="shared" si="15"/>
        <v>0.4649947978363706</v>
      </c>
      <c r="S50">
        <f t="shared" si="16"/>
        <v>0.85157755541305047</v>
      </c>
      <c r="T50">
        <f t="shared" si="17"/>
        <v>0.70089796598074028</v>
      </c>
      <c r="U50">
        <f t="shared" si="18"/>
        <v>0.10351013302907987</v>
      </c>
      <c r="V50">
        <f t="shared" si="19"/>
        <v>4.17899930370366E-2</v>
      </c>
      <c r="W50" s="3">
        <f t="shared" si="20"/>
        <v>0.14530012606611648</v>
      </c>
      <c r="X50">
        <f t="shared" si="21"/>
        <v>-8.4129758120608941E-4</v>
      </c>
      <c r="Y50">
        <f t="shared" si="22"/>
        <v>-1.6825951624121788E-3</v>
      </c>
      <c r="Z50">
        <f t="shared" si="23"/>
        <v>-8.1602820592694954E-4</v>
      </c>
      <c r="AA50">
        <f t="shared" si="24"/>
        <v>-1.6320564118538991E-3</v>
      </c>
      <c r="AB50">
        <f t="shared" si="25"/>
        <v>5.739536997126609E-2</v>
      </c>
      <c r="AC50">
        <f t="shared" si="26"/>
        <v>5.7817765221800821E-2</v>
      </c>
      <c r="AD50">
        <f t="shared" si="27"/>
        <v>-3.0731916367675031E-2</v>
      </c>
      <c r="AE50">
        <f t="shared" si="28"/>
        <v>-3.0958084707038206E-2</v>
      </c>
    </row>
    <row r="51" spans="1:31">
      <c r="A51">
        <v>0.01</v>
      </c>
      <c r="B51">
        <v>0.99</v>
      </c>
      <c r="C51">
        <v>0.05</v>
      </c>
      <c r="D51">
        <v>0.1</v>
      </c>
      <c r="E51">
        <f t="shared" si="0"/>
        <v>0.1534811549415756</v>
      </c>
      <c r="F51">
        <f t="shared" si="5"/>
        <v>0.20696230988315115</v>
      </c>
      <c r="G51">
        <f t="shared" si="6"/>
        <v>0.25319502531930316</v>
      </c>
      <c r="H51">
        <f t="shared" si="7"/>
        <v>0.30639005063860625</v>
      </c>
      <c r="I51">
        <f t="shared" si="8"/>
        <v>2.8370288735393899E-2</v>
      </c>
      <c r="J51">
        <f t="shared" si="9"/>
        <v>0.50709209650364651</v>
      </c>
      <c r="K51">
        <f t="shared" si="10"/>
        <v>4.3298756329825785E-2</v>
      </c>
      <c r="L51">
        <f t="shared" si="11"/>
        <v>0.51082299823816124</v>
      </c>
      <c r="M51">
        <f t="shared" si="2"/>
        <v>-0.18950151032472734</v>
      </c>
      <c r="N51">
        <f t="shared" si="3"/>
        <v>-0.14385096676975376</v>
      </c>
      <c r="O51">
        <f t="shared" si="12"/>
        <v>0.82575736373096942</v>
      </c>
      <c r="P51">
        <f t="shared" si="13"/>
        <v>0.87816097001985627</v>
      </c>
      <c r="Q51" s="2">
        <f t="shared" si="14"/>
        <v>-0.16957710030595713</v>
      </c>
      <c r="R51">
        <f t="shared" si="15"/>
        <v>0.45770702583134659</v>
      </c>
      <c r="S51">
        <f t="shared" si="16"/>
        <v>0.8673198524189365</v>
      </c>
      <c r="T51">
        <f t="shared" si="17"/>
        <v>0.70418770917419315</v>
      </c>
      <c r="U51">
        <f t="shared" si="18"/>
        <v>0.10022079048937502</v>
      </c>
      <c r="V51">
        <f t="shared" si="19"/>
        <v>4.0844332793547794E-2</v>
      </c>
      <c r="W51" s="3">
        <f t="shared" si="20"/>
        <v>0.14106512328292281</v>
      </c>
      <c r="X51">
        <f t="shared" si="21"/>
        <v>-8.7759206409680811E-4</v>
      </c>
      <c r="Y51">
        <f t="shared" si="22"/>
        <v>-1.7551841281936162E-3</v>
      </c>
      <c r="Z51">
        <f t="shared" si="23"/>
        <v>-8.5318427234118898E-4</v>
      </c>
      <c r="AA51">
        <f t="shared" si="24"/>
        <v>-1.706368544682378E-3</v>
      </c>
      <c r="AB51">
        <f t="shared" si="25"/>
        <v>5.6351088345866288E-2</v>
      </c>
      <c r="AC51">
        <f t="shared" si="26"/>
        <v>5.6765688326226804E-2</v>
      </c>
      <c r="AD51">
        <f t="shared" si="27"/>
        <v>-3.0190645451424695E-2</v>
      </c>
      <c r="AE51">
        <f t="shared" si="28"/>
        <v>-3.0412771436541541E-2</v>
      </c>
    </row>
    <row r="52" spans="1:31">
      <c r="A52">
        <v>0.01</v>
      </c>
      <c r="B52">
        <v>0.99</v>
      </c>
      <c r="C52">
        <v>0.05</v>
      </c>
      <c r="D52">
        <v>0.1</v>
      </c>
      <c r="E52">
        <f t="shared" si="0"/>
        <v>0.15391995097362401</v>
      </c>
      <c r="F52">
        <f t="shared" si="5"/>
        <v>0.20783990194724797</v>
      </c>
      <c r="G52">
        <f t="shared" si="6"/>
        <v>0.25362161745547374</v>
      </c>
      <c r="H52">
        <f t="shared" si="7"/>
        <v>0.30724323491094746</v>
      </c>
      <c r="I52">
        <f t="shared" si="8"/>
        <v>2.8479987743405998E-2</v>
      </c>
      <c r="J52">
        <f t="shared" si="9"/>
        <v>0.50711951571666758</v>
      </c>
      <c r="K52">
        <f t="shared" si="10"/>
        <v>4.340540436386843E-2</v>
      </c>
      <c r="L52">
        <f t="shared" si="11"/>
        <v>0.51084964772342467</v>
      </c>
      <c r="M52">
        <f t="shared" si="2"/>
        <v>-0.21767705449766048</v>
      </c>
      <c r="N52">
        <f t="shared" si="3"/>
        <v>-0.17223381093286716</v>
      </c>
      <c r="O52">
        <f t="shared" si="12"/>
        <v>0.84085268645668176</v>
      </c>
      <c r="P52">
        <f t="shared" si="13"/>
        <v>0.89336735573812709</v>
      </c>
      <c r="Q52" s="2">
        <f t="shared" si="14"/>
        <v>-0.19837386410060237</v>
      </c>
      <c r="R52">
        <f t="shared" si="15"/>
        <v>0.45056853080301495</v>
      </c>
      <c r="S52">
        <f t="shared" si="16"/>
        <v>0.88278920611140099</v>
      </c>
      <c r="T52">
        <f t="shared" si="17"/>
        <v>0.70739987951926819</v>
      </c>
      <c r="U52">
        <f t="shared" si="18"/>
        <v>9.7050315166963566E-2</v>
      </c>
      <c r="V52">
        <f t="shared" si="19"/>
        <v>3.9931414047862067E-2</v>
      </c>
      <c r="W52" s="3">
        <f t="shared" si="20"/>
        <v>0.13698172921482563</v>
      </c>
      <c r="X52">
        <f t="shared" si="21"/>
        <v>-9.113898819843024E-4</v>
      </c>
      <c r="Y52">
        <f t="shared" si="22"/>
        <v>-1.8227797639686048E-3</v>
      </c>
      <c r="Z52">
        <f t="shared" si="23"/>
        <v>-8.8783842361139006E-4</v>
      </c>
      <c r="AA52">
        <f t="shared" si="24"/>
        <v>-1.7756768472227801E-3</v>
      </c>
      <c r="AB52">
        <f t="shared" si="25"/>
        <v>5.5309302695894291E-2</v>
      </c>
      <c r="AC52">
        <f t="shared" si="26"/>
        <v>5.5716131843389846E-2</v>
      </c>
      <c r="AD52">
        <f t="shared" si="27"/>
        <v>-2.9663483378030188E-2</v>
      </c>
      <c r="AE52">
        <f t="shared" si="28"/>
        <v>-2.9881673972852647E-2</v>
      </c>
    </row>
    <row r="53" spans="1:31">
      <c r="A53">
        <v>0.01</v>
      </c>
      <c r="B53">
        <v>0.99</v>
      </c>
      <c r="C53">
        <v>0.05</v>
      </c>
      <c r="D53">
        <v>0.1</v>
      </c>
      <c r="E53">
        <f t="shared" si="0"/>
        <v>0.15437564591461617</v>
      </c>
      <c r="F53">
        <f t="shared" si="5"/>
        <v>0.20875129182923227</v>
      </c>
      <c r="G53">
        <f t="shared" si="6"/>
        <v>0.25406553666727943</v>
      </c>
      <c r="H53">
        <f t="shared" si="7"/>
        <v>0.30813107333455886</v>
      </c>
      <c r="I53">
        <f t="shared" si="8"/>
        <v>2.8593911478654036E-2</v>
      </c>
      <c r="J53">
        <f t="shared" si="9"/>
        <v>0.50714799085284334</v>
      </c>
      <c r="K53">
        <f t="shared" si="10"/>
        <v>4.3516384166819862E-2</v>
      </c>
      <c r="L53">
        <f t="shared" si="11"/>
        <v>0.51087737957677093</v>
      </c>
      <c r="M53">
        <f t="shared" si="2"/>
        <v>-0.24533170584560762</v>
      </c>
      <c r="N53">
        <f t="shared" si="3"/>
        <v>-0.20009187685456209</v>
      </c>
      <c r="O53">
        <f t="shared" si="12"/>
        <v>0.8556844281456969</v>
      </c>
      <c r="P53">
        <f t="shared" si="13"/>
        <v>0.90830819272455343</v>
      </c>
      <c r="Q53" s="2">
        <f t="shared" si="14"/>
        <v>-0.2266418954341573</v>
      </c>
      <c r="R53">
        <f t="shared" si="15"/>
        <v>0.4435808245002833</v>
      </c>
      <c r="S53">
        <f t="shared" si="16"/>
        <v>0.89799274788538685</v>
      </c>
      <c r="T53">
        <f t="shared" si="17"/>
        <v>0.71053683710261062</v>
      </c>
      <c r="U53">
        <f t="shared" si="18"/>
        <v>9.3996165687172728E-2</v>
      </c>
      <c r="V53">
        <f t="shared" si="19"/>
        <v>3.9049829708306394E-2</v>
      </c>
      <c r="W53" s="3">
        <f t="shared" si="20"/>
        <v>0.13304599539547912</v>
      </c>
      <c r="X53">
        <f t="shared" si="21"/>
        <v>-9.4277650240088195E-4</v>
      </c>
      <c r="Y53">
        <f t="shared" si="22"/>
        <v>-1.8855530048017639E-3</v>
      </c>
      <c r="Z53">
        <f t="shared" si="23"/>
        <v>-9.20073457931549E-4</v>
      </c>
      <c r="AA53">
        <f t="shared" si="24"/>
        <v>-1.840146915863098E-3</v>
      </c>
      <c r="AB53">
        <f t="shared" si="25"/>
        <v>5.427247514102039E-2</v>
      </c>
      <c r="AC53">
        <f t="shared" si="26"/>
        <v>5.467157591724587E-2</v>
      </c>
      <c r="AD53">
        <f t="shared" si="27"/>
        <v>-2.9150041739032715E-2</v>
      </c>
      <c r="AE53">
        <f t="shared" si="28"/>
        <v>-2.9364400937776168E-2</v>
      </c>
    </row>
    <row r="54" spans="1:31">
      <c r="A54">
        <v>0.01</v>
      </c>
      <c r="B54">
        <v>0.99</v>
      </c>
      <c r="C54">
        <v>0.05</v>
      </c>
      <c r="D54">
        <v>0.1</v>
      </c>
      <c r="E54">
        <f t="shared" si="0"/>
        <v>0.1548470341658166</v>
      </c>
      <c r="F54">
        <f t="shared" si="5"/>
        <v>0.20969406833163315</v>
      </c>
      <c r="G54">
        <f t="shared" si="6"/>
        <v>0.25452557339624521</v>
      </c>
      <c r="H54">
        <f t="shared" si="7"/>
        <v>0.30905114679249041</v>
      </c>
      <c r="I54">
        <f t="shared" si="8"/>
        <v>2.8711758541454146E-2</v>
      </c>
      <c r="J54">
        <f t="shared" si="9"/>
        <v>0.50717744657244557</v>
      </c>
      <c r="K54">
        <f t="shared" si="10"/>
        <v>4.3631393349061305E-2</v>
      </c>
      <c r="L54">
        <f t="shared" si="11"/>
        <v>0.51090611822876164</v>
      </c>
      <c r="M54">
        <f t="shared" si="2"/>
        <v>-0.2724679434161178</v>
      </c>
      <c r="N54">
        <f t="shared" si="3"/>
        <v>-0.22742766481318502</v>
      </c>
      <c r="O54">
        <f t="shared" si="12"/>
        <v>0.87025944901521324</v>
      </c>
      <c r="P54">
        <f t="shared" si="13"/>
        <v>0.92299039319344156</v>
      </c>
      <c r="Q54" s="2">
        <f t="shared" si="14"/>
        <v>-0.25438378122216848</v>
      </c>
      <c r="R54">
        <f t="shared" si="15"/>
        <v>0.4367447968915591</v>
      </c>
      <c r="S54">
        <f t="shared" si="16"/>
        <v>0.91293740415597879</v>
      </c>
      <c r="T54">
        <f t="shared" si="17"/>
        <v>0.71360087022336072</v>
      </c>
      <c r="U54">
        <f t="shared" si="18"/>
        <v>9.1055560837009011E-2</v>
      </c>
      <c r="V54">
        <f t="shared" si="19"/>
        <v>3.8198239470641743E-2</v>
      </c>
      <c r="W54" s="3">
        <f t="shared" si="20"/>
        <v>0.12925380030765077</v>
      </c>
      <c r="X54">
        <f t="shared" si="21"/>
        <v>-9.7184218864766183E-4</v>
      </c>
      <c r="Y54">
        <f t="shared" si="22"/>
        <v>-1.9436843772953237E-3</v>
      </c>
      <c r="Z54">
        <f t="shared" si="23"/>
        <v>-9.4997728787216639E-4</v>
      </c>
      <c r="AA54">
        <f t="shared" si="24"/>
        <v>-1.8999545757443328E-3</v>
      </c>
      <c r="AB54">
        <f t="shared" si="25"/>
        <v>5.3242828553675639E-2</v>
      </c>
      <c r="AC54">
        <f t="shared" si="26"/>
        <v>5.3634259653524106E-2</v>
      </c>
      <c r="AD54">
        <f t="shared" si="27"/>
        <v>-2.8649936864049128E-2</v>
      </c>
      <c r="AE54">
        <f t="shared" si="28"/>
        <v>-2.8860565724346775E-2</v>
      </c>
    </row>
    <row r="55" spans="1:31">
      <c r="A55">
        <v>0.01</v>
      </c>
      <c r="B55">
        <v>0.99</v>
      </c>
      <c r="C55">
        <v>0.05</v>
      </c>
      <c r="D55">
        <v>0.1</v>
      </c>
      <c r="E55">
        <f t="shared" si="0"/>
        <v>0.15533295526014043</v>
      </c>
      <c r="F55">
        <f t="shared" si="5"/>
        <v>0.2106659105202808</v>
      </c>
      <c r="G55">
        <f t="shared" si="6"/>
        <v>0.25500056204018129</v>
      </c>
      <c r="H55">
        <f t="shared" si="7"/>
        <v>0.31000112408036257</v>
      </c>
      <c r="I55">
        <f t="shared" si="8"/>
        <v>2.8833238815035106E-2</v>
      </c>
      <c r="J55">
        <f t="shared" si="9"/>
        <v>0.50720781035618268</v>
      </c>
      <c r="K55">
        <f t="shared" si="10"/>
        <v>4.3750140510045318E-2</v>
      </c>
      <c r="L55">
        <f t="shared" si="11"/>
        <v>0.51093579085635188</v>
      </c>
      <c r="M55">
        <f t="shared" si="2"/>
        <v>-0.29908935769295564</v>
      </c>
      <c r="N55">
        <f t="shared" si="3"/>
        <v>-0.25424479463994709</v>
      </c>
      <c r="O55">
        <f t="shared" si="12"/>
        <v>0.88458441744723781</v>
      </c>
      <c r="P55">
        <f t="shared" si="13"/>
        <v>0.93742067605561497</v>
      </c>
      <c r="Q55" s="2">
        <f t="shared" si="14"/>
        <v>-0.28160322343675326</v>
      </c>
      <c r="R55">
        <f t="shared" si="15"/>
        <v>0.43006076837973239</v>
      </c>
      <c r="S55">
        <f t="shared" si="16"/>
        <v>0.92762989993418465</v>
      </c>
      <c r="T55">
        <f t="shared" si="17"/>
        <v>0.71659419628191856</v>
      </c>
      <c r="U55">
        <f t="shared" si="18"/>
        <v>8.8225524565885588E-2</v>
      </c>
      <c r="V55">
        <f t="shared" si="19"/>
        <v>3.7375366753365037E-2</v>
      </c>
      <c r="W55" s="3">
        <f t="shared" si="20"/>
        <v>0.12560089131925062</v>
      </c>
      <c r="X55">
        <f t="shared" si="21"/>
        <v>-9.9868072029510812E-4</v>
      </c>
      <c r="Y55">
        <f t="shared" si="22"/>
        <v>-1.9973614405902162E-3</v>
      </c>
      <c r="Z55">
        <f t="shared" si="23"/>
        <v>-9.7764164527748749E-4</v>
      </c>
      <c r="AA55">
        <f t="shared" si="24"/>
        <v>-1.955283290554975E-3</v>
      </c>
      <c r="AB55">
        <f t="shared" si="25"/>
        <v>5.2222352754742636E-2</v>
      </c>
      <c r="AC55">
        <f t="shared" si="26"/>
        <v>5.2606187366054956E-2</v>
      </c>
      <c r="AD55">
        <f t="shared" si="27"/>
        <v>-2.8162790725281467E-2</v>
      </c>
      <c r="AE55">
        <f t="shared" si="28"/>
        <v>-2.8369787408909952E-2</v>
      </c>
    </row>
    <row r="56" spans="1:31">
      <c r="A56">
        <v>0.01</v>
      </c>
      <c r="B56">
        <v>0.99</v>
      </c>
      <c r="C56">
        <v>0.05</v>
      </c>
      <c r="D56">
        <v>0.1</v>
      </c>
      <c r="E56">
        <f t="shared" si="0"/>
        <v>0.155832295620288</v>
      </c>
      <c r="F56">
        <f t="shared" si="5"/>
        <v>0.21166459124057591</v>
      </c>
      <c r="G56">
        <f t="shared" si="6"/>
        <v>0.25548938286282002</v>
      </c>
      <c r="H56">
        <f t="shared" si="7"/>
        <v>0.31097876572564004</v>
      </c>
      <c r="I56">
        <f t="shared" si="8"/>
        <v>2.8958073905071994E-2</v>
      </c>
      <c r="J56">
        <f t="shared" si="9"/>
        <v>0.5072390126150772</v>
      </c>
      <c r="K56">
        <f t="shared" si="10"/>
        <v>4.3872345715705009E-2</v>
      </c>
      <c r="L56">
        <f t="shared" si="11"/>
        <v>0.51096632750221282</v>
      </c>
      <c r="M56">
        <f t="shared" si="2"/>
        <v>-0.32520053407032695</v>
      </c>
      <c r="N56">
        <f t="shared" si="3"/>
        <v>-0.28054788832297456</v>
      </c>
      <c r="O56">
        <f t="shared" si="12"/>
        <v>0.89866581280987856</v>
      </c>
      <c r="P56">
        <f t="shared" si="13"/>
        <v>0.95160556976006994</v>
      </c>
      <c r="Q56" s="2">
        <f t="shared" si="14"/>
        <v>-0.3083049219886197</v>
      </c>
      <c r="R56">
        <f t="shared" si="15"/>
        <v>0.42352854201305939</v>
      </c>
      <c r="S56">
        <f t="shared" si="16"/>
        <v>0.94207676277156227</v>
      </c>
      <c r="T56">
        <f t="shared" si="17"/>
        <v>0.71951896287653405</v>
      </c>
      <c r="U56">
        <f t="shared" si="18"/>
        <v>8.5502927529723313E-2</v>
      </c>
      <c r="V56">
        <f t="shared" si="19"/>
        <v>3.6579995721692883E-2</v>
      </c>
      <c r="W56" s="3">
        <f t="shared" si="20"/>
        <v>0.1220829232514162</v>
      </c>
      <c r="X56">
        <f t="shared" si="21"/>
        <v>-1.0233882268381759E-3</v>
      </c>
      <c r="Y56">
        <f t="shared" si="22"/>
        <v>-2.0467764536763518E-3</v>
      </c>
      <c r="Z56">
        <f t="shared" si="23"/>
        <v>-1.0031608972862116E-3</v>
      </c>
      <c r="AA56">
        <f t="shared" si="24"/>
        <v>-2.0063217945724232E-3</v>
      </c>
      <c r="AB56">
        <f t="shared" si="25"/>
        <v>5.1212813021382794E-2</v>
      </c>
      <c r="AC56">
        <f t="shared" si="26"/>
        <v>5.158913715189984E-2</v>
      </c>
      <c r="AD56">
        <f t="shared" si="27"/>
        <v>-2.7688231686578232E-2</v>
      </c>
      <c r="AE56">
        <f t="shared" si="28"/>
        <v>-2.7891691506499772E-2</v>
      </c>
    </row>
    <row r="57" spans="1:31">
      <c r="A57">
        <v>0.01</v>
      </c>
      <c r="B57">
        <v>0.99</v>
      </c>
      <c r="C57">
        <v>0.05</v>
      </c>
      <c r="D57">
        <v>0.1</v>
      </c>
      <c r="E57">
        <f t="shared" si="0"/>
        <v>0.15634398973370708</v>
      </c>
      <c r="F57">
        <f t="shared" si="5"/>
        <v>0.21268797946741408</v>
      </c>
      <c r="G57">
        <f t="shared" si="6"/>
        <v>0.25599096331146315</v>
      </c>
      <c r="H57">
        <f t="shared" si="7"/>
        <v>0.31198192662292623</v>
      </c>
      <c r="I57">
        <f t="shared" si="8"/>
        <v>2.9085997433426762E-2</v>
      </c>
      <c r="J57">
        <f t="shared" si="9"/>
        <v>0.50727098676389737</v>
      </c>
      <c r="K57">
        <f t="shared" si="10"/>
        <v>4.3997740827865783E-2</v>
      </c>
      <c r="L57">
        <f t="shared" si="11"/>
        <v>0.51099766115706557</v>
      </c>
      <c r="M57">
        <f t="shared" si="2"/>
        <v>-0.35080694058101836</v>
      </c>
      <c r="N57">
        <f t="shared" si="3"/>
        <v>-0.30634245689892448</v>
      </c>
      <c r="O57">
        <f t="shared" si="12"/>
        <v>0.91250992865316771</v>
      </c>
      <c r="P57">
        <f t="shared" si="13"/>
        <v>0.9655514155133198</v>
      </c>
      <c r="Q57" s="2">
        <f t="shared" si="14"/>
        <v>-0.33449446190061666</v>
      </c>
      <c r="R57">
        <f t="shared" si="15"/>
        <v>0.41714745488432292</v>
      </c>
      <c r="S57">
        <f t="shared" si="16"/>
        <v>0.95628432699394639</v>
      </c>
      <c r="T57">
        <f t="shared" si="17"/>
        <v>0.72237724906933976</v>
      </c>
      <c r="U57">
        <f t="shared" si="18"/>
        <v>8.2884525009390878E-2</v>
      </c>
      <c r="V57">
        <f t="shared" si="19"/>
        <v>3.5810968407847102E-2</v>
      </c>
      <c r="W57" s="3">
        <f t="shared" si="20"/>
        <v>0.11869549341723798</v>
      </c>
      <c r="X57">
        <f t="shared" si="21"/>
        <v>-1.0460621401137133E-3</v>
      </c>
      <c r="Y57">
        <f t="shared" si="22"/>
        <v>-2.0921242802274267E-3</v>
      </c>
      <c r="Z57">
        <f t="shared" si="23"/>
        <v>-1.0266309797417644E-3</v>
      </c>
      <c r="AA57">
        <f t="shared" si="24"/>
        <v>-2.0532619594835289E-3</v>
      </c>
      <c r="AB57">
        <f t="shared" si="25"/>
        <v>5.0215760394923245E-2</v>
      </c>
      <c r="AC57">
        <f t="shared" si="26"/>
        <v>5.0584671279401514E-2</v>
      </c>
      <c r="AD57">
        <f t="shared" si="27"/>
        <v>-2.7225895115754684E-2</v>
      </c>
      <c r="AE57">
        <f t="shared" si="28"/>
        <v>-2.7425910588364771E-2</v>
      </c>
    </row>
    <row r="58" spans="1:31">
      <c r="A58">
        <v>0.01</v>
      </c>
      <c r="B58">
        <v>0.99</v>
      </c>
      <c r="C58">
        <v>0.05</v>
      </c>
      <c r="D58">
        <v>0.1</v>
      </c>
      <c r="E58">
        <f t="shared" si="0"/>
        <v>0.15686702080376394</v>
      </c>
      <c r="F58">
        <f t="shared" si="5"/>
        <v>0.21373404160752779</v>
      </c>
      <c r="G58">
        <f t="shared" si="6"/>
        <v>0.25650427880133403</v>
      </c>
      <c r="H58">
        <f t="shared" si="7"/>
        <v>0.31300855760266799</v>
      </c>
      <c r="I58">
        <f t="shared" si="8"/>
        <v>2.9216755200940976E-2</v>
      </c>
      <c r="J58">
        <f t="shared" si="9"/>
        <v>0.50730366926185355</v>
      </c>
      <c r="K58">
        <f t="shared" si="10"/>
        <v>4.4126069700333503E-2</v>
      </c>
      <c r="L58">
        <f t="shared" si="11"/>
        <v>0.51102972780869105</v>
      </c>
      <c r="M58">
        <f t="shared" si="2"/>
        <v>-0.37591482077847999</v>
      </c>
      <c r="N58">
        <f t="shared" si="3"/>
        <v>-0.33163479253862521</v>
      </c>
      <c r="O58">
        <f t="shared" si="12"/>
        <v>0.92612287621104505</v>
      </c>
      <c r="P58">
        <f t="shared" si="13"/>
        <v>0.97926437080750217</v>
      </c>
      <c r="Q58" s="2">
        <f t="shared" si="14"/>
        <v>-0.36017820567374037</v>
      </c>
      <c r="R58">
        <f t="shared" si="15"/>
        <v>0.41091642805753081</v>
      </c>
      <c r="S58">
        <f t="shared" si="16"/>
        <v>0.9702587381557114</v>
      </c>
      <c r="T58">
        <f t="shared" si="17"/>
        <v>0.72517106678850896</v>
      </c>
      <c r="U58">
        <f t="shared" si="18"/>
        <v>8.0366991143204641E-2</v>
      </c>
      <c r="V58">
        <f t="shared" si="19"/>
        <v>3.5067181932968192E-2</v>
      </c>
      <c r="W58" s="3">
        <f t="shared" si="20"/>
        <v>0.11543417307617283</v>
      </c>
      <c r="X58">
        <f t="shared" si="21"/>
        <v>-1.0668002670358087E-3</v>
      </c>
      <c r="Y58">
        <f t="shared" si="22"/>
        <v>-2.1336005340716175E-3</v>
      </c>
      <c r="Z58">
        <f t="shared" si="23"/>
        <v>-1.0481484501214655E-3</v>
      </c>
      <c r="AA58">
        <f t="shared" si="24"/>
        <v>-2.0962969002429311E-3</v>
      </c>
      <c r="AB58">
        <f t="shared" si="25"/>
        <v>4.9232543321980231E-2</v>
      </c>
      <c r="AC58">
        <f t="shared" si="26"/>
        <v>4.9594147918876466E-2</v>
      </c>
      <c r="AD58">
        <f t="shared" si="27"/>
        <v>-2.6775423876966041E-2</v>
      </c>
      <c r="AE58">
        <f t="shared" si="28"/>
        <v>-2.6972084778565927E-2</v>
      </c>
    </row>
    <row r="59" spans="1:31">
      <c r="A59">
        <v>0.01</v>
      </c>
      <c r="B59">
        <v>0.99</v>
      </c>
      <c r="C59">
        <v>0.05</v>
      </c>
      <c r="D59">
        <v>0.1</v>
      </c>
      <c r="E59">
        <f t="shared" si="0"/>
        <v>0.15740042093728185</v>
      </c>
      <c r="F59">
        <f t="shared" si="5"/>
        <v>0.21480084187456361</v>
      </c>
      <c r="G59">
        <f t="shared" si="6"/>
        <v>0.25702835302639476</v>
      </c>
      <c r="H59">
        <f t="shared" si="7"/>
        <v>0.31405670605278946</v>
      </c>
      <c r="I59">
        <f t="shared" si="8"/>
        <v>2.9350105234320453E-2</v>
      </c>
      <c r="J59">
        <f t="shared" si="9"/>
        <v>0.50733699962431833</v>
      </c>
      <c r="K59">
        <f t="shared" si="10"/>
        <v>4.4257088256598687E-2</v>
      </c>
      <c r="L59">
        <f t="shared" si="11"/>
        <v>0.51106246646135123</v>
      </c>
      <c r="M59">
        <f t="shared" si="2"/>
        <v>-0.4005310924394701</v>
      </c>
      <c r="N59">
        <f t="shared" si="3"/>
        <v>-0.35643186649806347</v>
      </c>
      <c r="O59">
        <f t="shared" si="12"/>
        <v>0.93951058814952804</v>
      </c>
      <c r="P59">
        <f t="shared" si="13"/>
        <v>0.99275041319678514</v>
      </c>
      <c r="Q59" s="2">
        <f t="shared" si="14"/>
        <v>-0.3853631915124146</v>
      </c>
      <c r="R59">
        <f t="shared" si="15"/>
        <v>0.40483401449948342</v>
      </c>
      <c r="S59">
        <f t="shared" si="16"/>
        <v>0.98400595765593479</v>
      </c>
      <c r="T59">
        <f t="shared" si="17"/>
        <v>0.7279023623377251</v>
      </c>
      <c r="U59">
        <f t="shared" si="18"/>
        <v>7.7946949502889135E-2</v>
      </c>
      <c r="V59">
        <f t="shared" si="19"/>
        <v>3.4347585834072568E-2</v>
      </c>
      <c r="W59" s="3">
        <f t="shared" si="20"/>
        <v>0.11229453533696171</v>
      </c>
      <c r="X59">
        <f t="shared" si="21"/>
        <v>-1.0856999809115183E-3</v>
      </c>
      <c r="Y59">
        <f t="shared" si="22"/>
        <v>-2.1713999618230367E-3</v>
      </c>
      <c r="Z59">
        <f t="shared" si="23"/>
        <v>-1.0678096587351455E-3</v>
      </c>
      <c r="AA59">
        <f t="shared" si="24"/>
        <v>-2.135619317470291E-3</v>
      </c>
      <c r="AB59">
        <f t="shared" si="25"/>
        <v>4.8264320212868243E-2</v>
      </c>
      <c r="AC59">
        <f t="shared" si="26"/>
        <v>4.8618733796931934E-2</v>
      </c>
      <c r="AD59">
        <f t="shared" si="27"/>
        <v>-2.6336468718164821E-2</v>
      </c>
      <c r="AE59">
        <f t="shared" si="28"/>
        <v>-2.6529862144795899E-2</v>
      </c>
    </row>
    <row r="60" spans="1:31">
      <c r="A60">
        <v>0.01</v>
      </c>
      <c r="B60">
        <v>0.99</v>
      </c>
      <c r="C60">
        <v>0.05</v>
      </c>
      <c r="D60">
        <v>0.1</v>
      </c>
      <c r="E60">
        <f t="shared" si="0"/>
        <v>0.15794327092773761</v>
      </c>
      <c r="F60">
        <f t="shared" si="5"/>
        <v>0.21588654185547512</v>
      </c>
      <c r="G60">
        <f t="shared" si="6"/>
        <v>0.25756225785576231</v>
      </c>
      <c r="H60">
        <f t="shared" si="7"/>
        <v>0.31512451571152461</v>
      </c>
      <c r="I60">
        <f t="shared" si="8"/>
        <v>2.9485817731934393E-2</v>
      </c>
      <c r="J60">
        <f t="shared" si="9"/>
        <v>0.50737092040927811</v>
      </c>
      <c r="K60">
        <f t="shared" si="10"/>
        <v>4.4390564463940581E-2</v>
      </c>
      <c r="L60">
        <f t="shared" si="11"/>
        <v>0.51109581912931623</v>
      </c>
      <c r="M60">
        <f t="shared" si="2"/>
        <v>-0.4246632525459042</v>
      </c>
      <c r="N60">
        <f t="shared" si="3"/>
        <v>-0.38074123339652943</v>
      </c>
      <c r="O60">
        <f t="shared" si="12"/>
        <v>0.95267882250861047</v>
      </c>
      <c r="P60">
        <f t="shared" si="13"/>
        <v>1.006015344269183</v>
      </c>
      <c r="Q60" s="2">
        <f t="shared" si="14"/>
        <v>-0.41005703786731851</v>
      </c>
      <c r="R60">
        <f t="shared" si="15"/>
        <v>0.39889844461989521</v>
      </c>
      <c r="S60">
        <f t="shared" si="16"/>
        <v>0.99753176746654026</v>
      </c>
      <c r="T60">
        <f t="shared" si="17"/>
        <v>0.73057301798812824</v>
      </c>
      <c r="U60">
        <f t="shared" si="18"/>
        <v>7.5621000113886852E-2</v>
      </c>
      <c r="V60">
        <f t="shared" si="19"/>
        <v>3.3651179497894014E-2</v>
      </c>
      <c r="W60" s="3">
        <f t="shared" si="20"/>
        <v>0.10927217961178087</v>
      </c>
      <c r="X60">
        <f t="shared" si="21"/>
        <v>-1.1028575270267541E-3</v>
      </c>
      <c r="Y60">
        <f t="shared" si="22"/>
        <v>-2.2057150540535082E-3</v>
      </c>
      <c r="Z60">
        <f t="shared" si="23"/>
        <v>-1.0857100342881996E-3</v>
      </c>
      <c r="AA60">
        <f t="shared" si="24"/>
        <v>-2.1714200685763992E-3</v>
      </c>
      <c r="AB60">
        <f t="shared" si="25"/>
        <v>4.7312072554680153E-2</v>
      </c>
      <c r="AC60">
        <f t="shared" si="26"/>
        <v>4.7659417409129275E-2</v>
      </c>
      <c r="AD60">
        <f t="shared" si="27"/>
        <v>-2.5908688567061165E-2</v>
      </c>
      <c r="AE60">
        <f t="shared" si="28"/>
        <v>-2.6098898996944422E-2</v>
      </c>
    </row>
    <row r="61" spans="1:31">
      <c r="A61">
        <v>0.01</v>
      </c>
      <c r="B61">
        <v>0.99</v>
      </c>
      <c r="C61">
        <v>0.05</v>
      </c>
      <c r="D61">
        <v>0.1</v>
      </c>
      <c r="E61">
        <f t="shared" si="0"/>
        <v>0.15849469969125099</v>
      </c>
      <c r="F61">
        <f t="shared" si="5"/>
        <v>0.21698939938250186</v>
      </c>
      <c r="G61">
        <f t="shared" si="6"/>
        <v>0.25810511287290638</v>
      </c>
      <c r="H61">
        <f t="shared" si="7"/>
        <v>0.31621022574581281</v>
      </c>
      <c r="I61">
        <f t="shared" si="8"/>
        <v>2.9623674922812739E-2</v>
      </c>
      <c r="J61">
        <f t="shared" si="9"/>
        <v>0.50740537718208467</v>
      </c>
      <c r="K61">
        <f t="shared" si="10"/>
        <v>4.4526278218226606E-2</v>
      </c>
      <c r="L61">
        <f t="shared" si="11"/>
        <v>0.51112973080807178</v>
      </c>
      <c r="M61">
        <f t="shared" si="2"/>
        <v>-0.44831928882324429</v>
      </c>
      <c r="N61">
        <f t="shared" si="3"/>
        <v>-0.40457094210109407</v>
      </c>
      <c r="O61">
        <f t="shared" si="12"/>
        <v>0.96563316679214106</v>
      </c>
      <c r="P61">
        <f t="shared" si="13"/>
        <v>1.0190647937676554</v>
      </c>
      <c r="Q61" s="2">
        <f t="shared" si="14"/>
        <v>-0.43426785457226247</v>
      </c>
      <c r="R61">
        <f t="shared" si="15"/>
        <v>0.39310766913664413</v>
      </c>
      <c r="S61">
        <f t="shared" si="16"/>
        <v>1.0108417749301419</v>
      </c>
      <c r="T61">
        <f t="shared" si="17"/>
        <v>0.73318485363140717</v>
      </c>
      <c r="U61">
        <f t="shared" si="18"/>
        <v>7.3385743075656193E-2</v>
      </c>
      <c r="V61">
        <f t="shared" si="19"/>
        <v>3.297700970216088E-2</v>
      </c>
      <c r="W61" s="3">
        <f t="shared" si="20"/>
        <v>0.10636275277781707</v>
      </c>
      <c r="X61">
        <f t="shared" si="21"/>
        <v>-1.1183674362773813E-3</v>
      </c>
      <c r="Y61">
        <f t="shared" si="22"/>
        <v>-2.2367348725547626E-3</v>
      </c>
      <c r="Z61">
        <f t="shared" si="23"/>
        <v>-1.1019434779115489E-3</v>
      </c>
      <c r="AA61">
        <f t="shared" si="24"/>
        <v>-2.2038869558230977E-3</v>
      </c>
      <c r="AB61">
        <f t="shared" si="25"/>
        <v>4.6376618269707515E-2</v>
      </c>
      <c r="AC61">
        <f t="shared" si="26"/>
        <v>4.6717022479400828E-2</v>
      </c>
      <c r="AD61">
        <f t="shared" si="27"/>
        <v>-2.5491750747536592E-2</v>
      </c>
      <c r="AE61">
        <f t="shared" si="28"/>
        <v>-2.5678860105455909E-2</v>
      </c>
    </row>
    <row r="62" spans="1:31">
      <c r="A62">
        <v>0.01</v>
      </c>
      <c r="B62">
        <v>0.99</v>
      </c>
      <c r="C62">
        <v>0.05</v>
      </c>
      <c r="D62">
        <v>0.1</v>
      </c>
      <c r="E62">
        <f t="shared" si="0"/>
        <v>0.15905388340938967</v>
      </c>
      <c r="F62">
        <f t="shared" si="5"/>
        <v>0.21810776681877925</v>
      </c>
      <c r="G62">
        <f t="shared" si="6"/>
        <v>0.25865608461186218</v>
      </c>
      <c r="H62">
        <f t="shared" si="7"/>
        <v>0.31731216922372435</v>
      </c>
      <c r="I62">
        <f t="shared" si="8"/>
        <v>2.9763470852347408E-2</v>
      </c>
      <c r="J62">
        <f t="shared" si="9"/>
        <v>0.50744031846188442</v>
      </c>
      <c r="K62">
        <f t="shared" si="10"/>
        <v>4.4664021152965541E-2</v>
      </c>
      <c r="L62">
        <f t="shared" si="11"/>
        <v>0.51116414942659461</v>
      </c>
      <c r="M62">
        <f t="shared" si="2"/>
        <v>-0.47150759795809805</v>
      </c>
      <c r="N62">
        <f t="shared" si="3"/>
        <v>-0.42792945334079446</v>
      </c>
      <c r="O62">
        <f t="shared" si="12"/>
        <v>0.97837904216590932</v>
      </c>
      <c r="P62">
        <f t="shared" si="13"/>
        <v>1.0319042238203833</v>
      </c>
      <c r="Q62" s="2">
        <f t="shared" si="14"/>
        <v>-0.45800416069659022</v>
      </c>
      <c r="R62">
        <f t="shared" si="15"/>
        <v>0.38745939908130683</v>
      </c>
      <c r="S62">
        <f t="shared" si="16"/>
        <v>1.023941417591959</v>
      </c>
      <c r="T62">
        <f t="shared" si="17"/>
        <v>0.73573962847578289</v>
      </c>
      <c r="U62">
        <f t="shared" si="18"/>
        <v>7.123779897741063E-2</v>
      </c>
      <c r="V62">
        <f t="shared" si="19"/>
        <v>3.2324168263816455E-2</v>
      </c>
      <c r="W62" s="3">
        <f t="shared" si="20"/>
        <v>0.10356196724122708</v>
      </c>
      <c r="X62">
        <f t="shared" si="21"/>
        <v>-1.1323220392864097E-3</v>
      </c>
      <c r="Y62">
        <f t="shared" si="22"/>
        <v>-2.2646440785728194E-3</v>
      </c>
      <c r="Z62">
        <f t="shared" si="23"/>
        <v>-1.1166018583557093E-3</v>
      </c>
      <c r="AA62">
        <f t="shared" si="24"/>
        <v>-2.2332037167114185E-3</v>
      </c>
      <c r="AB62">
        <f t="shared" si="25"/>
        <v>4.5458625061187322E-2</v>
      </c>
      <c r="AC62">
        <f t="shared" si="26"/>
        <v>4.5792221406328187E-2</v>
      </c>
      <c r="AD62">
        <f t="shared" si="27"/>
        <v>-2.5085331127130451E-2</v>
      </c>
      <c r="AE62">
        <f t="shared" si="28"/>
        <v>-2.5269418850184001E-2</v>
      </c>
    </row>
    <row r="63" spans="1:31">
      <c r="A63">
        <v>0.01</v>
      </c>
      <c r="B63">
        <v>0.99</v>
      </c>
      <c r="C63">
        <v>0.05</v>
      </c>
      <c r="D63">
        <v>0.1</v>
      </c>
      <c r="E63">
        <f t="shared" si="0"/>
        <v>0.15962004442903288</v>
      </c>
      <c r="F63">
        <f t="shared" si="5"/>
        <v>0.21924008885806565</v>
      </c>
      <c r="G63">
        <f t="shared" si="6"/>
        <v>0.25921438554104004</v>
      </c>
      <c r="H63">
        <f t="shared" si="7"/>
        <v>0.31842877108208006</v>
      </c>
      <c r="I63">
        <f t="shared" si="8"/>
        <v>2.9905011107258211E-2</v>
      </c>
      <c r="J63">
        <f t="shared" si="9"/>
        <v>0.50747569565286377</v>
      </c>
      <c r="K63">
        <f t="shared" si="10"/>
        <v>4.4803596385260012E-2</v>
      </c>
      <c r="L63">
        <f t="shared" si="11"/>
        <v>0.51119902578385568</v>
      </c>
      <c r="M63">
        <f t="shared" si="2"/>
        <v>-0.49423691048869173</v>
      </c>
      <c r="N63">
        <f t="shared" si="3"/>
        <v>-0.45082556404395857</v>
      </c>
      <c r="O63">
        <f t="shared" si="12"/>
        <v>0.99092170772947452</v>
      </c>
      <c r="P63">
        <f t="shared" si="13"/>
        <v>1.0445389332454753</v>
      </c>
      <c r="Q63" s="2">
        <f t="shared" si="14"/>
        <v>-0.48127480910529985</v>
      </c>
      <c r="R63">
        <f t="shared" si="15"/>
        <v>0.38195114284436338</v>
      </c>
      <c r="S63">
        <f t="shared" si="16"/>
        <v>1.0368359680359336</v>
      </c>
      <c r="T63">
        <f t="shared" si="17"/>
        <v>0.73823904276931995</v>
      </c>
      <c r="U63">
        <f t="shared" si="18"/>
        <v>6.9173826331614008E-2</v>
      </c>
      <c r="V63">
        <f t="shared" si="19"/>
        <v>3.1691789792854148E-2</v>
      </c>
      <c r="W63" s="3">
        <f t="shared" si="20"/>
        <v>0.10086561612446815</v>
      </c>
      <c r="X63">
        <f t="shared" si="21"/>
        <v>-1.1448110726105668E-3</v>
      </c>
      <c r="Y63">
        <f t="shared" si="22"/>
        <v>-2.2896221452211336E-3</v>
      </c>
      <c r="Z63">
        <f t="shared" si="23"/>
        <v>-1.1297746001452181E-3</v>
      </c>
      <c r="AA63">
        <f t="shared" si="24"/>
        <v>-2.2595492002904362E-3</v>
      </c>
      <c r="AB63">
        <f t="shared" si="25"/>
        <v>4.4558623536352308E-2</v>
      </c>
      <c r="AC63">
        <f t="shared" si="26"/>
        <v>4.488554848473824E-2</v>
      </c>
      <c r="AD63">
        <f t="shared" si="27"/>
        <v>-2.4689114205016516E-2</v>
      </c>
      <c r="AE63">
        <f t="shared" si="28"/>
        <v>-2.4870257309237056E-2</v>
      </c>
    </row>
    <row r="64" spans="1:31">
      <c r="A64">
        <v>0.01</v>
      </c>
      <c r="B64">
        <v>0.99</v>
      </c>
      <c r="C64">
        <v>0.05</v>
      </c>
      <c r="D64">
        <v>0.1</v>
      </c>
      <c r="E64">
        <f t="shared" si="0"/>
        <v>0.16019244996533816</v>
      </c>
      <c r="F64">
        <f t="shared" si="5"/>
        <v>0.22038489993067623</v>
      </c>
      <c r="G64">
        <f t="shared" si="6"/>
        <v>0.25977927284111263</v>
      </c>
      <c r="H64">
        <f t="shared" si="7"/>
        <v>0.3195585456822253</v>
      </c>
      <c r="I64">
        <f t="shared" si="8"/>
        <v>3.004811249133453E-2</v>
      </c>
      <c r="J64">
        <f t="shared" si="9"/>
        <v>0.50751146296319105</v>
      </c>
      <c r="K64">
        <f t="shared" si="10"/>
        <v>4.494481821027816E-2</v>
      </c>
      <c r="L64">
        <f t="shared" si="11"/>
        <v>0.5112343134724584</v>
      </c>
      <c r="M64">
        <f t="shared" si="2"/>
        <v>-0.51651622225686789</v>
      </c>
      <c r="N64">
        <f t="shared" si="3"/>
        <v>-0.47326833828632769</v>
      </c>
      <c r="O64">
        <f t="shared" si="12"/>
        <v>1.0032662648319828</v>
      </c>
      <c r="P64">
        <f t="shared" si="13"/>
        <v>1.0569740619000938</v>
      </c>
      <c r="Q64" s="2">
        <f t="shared" si="14"/>
        <v>-0.50408891761386565</v>
      </c>
      <c r="R64">
        <f t="shared" si="15"/>
        <v>0.37658024022980402</v>
      </c>
      <c r="S64">
        <f t="shared" si="16"/>
        <v>1.0495305387001861</v>
      </c>
      <c r="T64">
        <f t="shared" si="17"/>
        <v>0.74068473953735747</v>
      </c>
      <c r="U64">
        <f t="shared" si="18"/>
        <v>6.7190536263470407E-2</v>
      </c>
      <c r="V64">
        <f t="shared" si="19"/>
        <v>3.1079049549777641E-2</v>
      </c>
      <c r="W64" s="3">
        <f t="shared" si="20"/>
        <v>9.8269585813248045E-2</v>
      </c>
      <c r="X64">
        <f t="shared" si="21"/>
        <v>-1.1559213682139355E-3</v>
      </c>
      <c r="Y64">
        <f t="shared" si="22"/>
        <v>-2.3118427364278711E-3</v>
      </c>
      <c r="Z64">
        <f t="shared" si="23"/>
        <v>-1.1415483560087327E-3</v>
      </c>
      <c r="AA64">
        <f t="shared" si="24"/>
        <v>-2.2830967120174655E-3</v>
      </c>
      <c r="AB64">
        <f t="shared" si="25"/>
        <v>4.3677019940536896E-2</v>
      </c>
      <c r="AC64">
        <f t="shared" si="26"/>
        <v>4.399741273517354E-2</v>
      </c>
      <c r="AD64">
        <f t="shared" si="27"/>
        <v>-2.4302793148804267E-2</v>
      </c>
      <c r="AE64">
        <f t="shared" si="28"/>
        <v>-2.4481066296217307E-2</v>
      </c>
    </row>
    <row r="65" spans="1:31">
      <c r="A65">
        <v>0.01</v>
      </c>
      <c r="B65">
        <v>0.99</v>
      </c>
      <c r="C65">
        <v>0.05</v>
      </c>
      <c r="D65">
        <v>0.1</v>
      </c>
      <c r="E65">
        <f t="shared" si="0"/>
        <v>0.16077041064944511</v>
      </c>
      <c r="F65">
        <f t="shared" si="5"/>
        <v>0.22154082129889016</v>
      </c>
      <c r="G65">
        <f t="shared" si="6"/>
        <v>0.26035004701911701</v>
      </c>
      <c r="H65">
        <f t="shared" si="7"/>
        <v>0.32070009403823402</v>
      </c>
      <c r="I65">
        <f t="shared" si="8"/>
        <v>3.0192602662361276E-2</v>
      </c>
      <c r="J65">
        <f t="shared" si="9"/>
        <v>0.50754757731425337</v>
      </c>
      <c r="K65">
        <f t="shared" si="10"/>
        <v>4.508751175477925E-2</v>
      </c>
      <c r="L65">
        <f t="shared" si="11"/>
        <v>0.51126996879204178</v>
      </c>
      <c r="M65">
        <f t="shared" si="2"/>
        <v>-0.53835473222713637</v>
      </c>
      <c r="N65">
        <f t="shared" si="3"/>
        <v>-0.49526704465391447</v>
      </c>
      <c r="O65">
        <f t="shared" si="12"/>
        <v>1.015417661406385</v>
      </c>
      <c r="P65">
        <f t="shared" si="13"/>
        <v>1.0692145950482024</v>
      </c>
      <c r="Q65" s="2">
        <f t="shared" si="14"/>
        <v>-0.52645580654148028</v>
      </c>
      <c r="R65">
        <f t="shared" si="15"/>
        <v>0.37134389354623665</v>
      </c>
      <c r="S65">
        <f t="shared" si="16"/>
        <v>1.0620300866512056</v>
      </c>
      <c r="T65">
        <f t="shared" si="17"/>
        <v>0.74307830632289074</v>
      </c>
      <c r="U65">
        <f t="shared" si="18"/>
        <v>6.5284704701577004E-2</v>
      </c>
      <c r="V65">
        <f t="shared" si="19"/>
        <v>3.0485161404186088E-2</v>
      </c>
      <c r="W65" s="3">
        <f t="shared" si="20"/>
        <v>9.5769866105763088E-2</v>
      </c>
      <c r="X65">
        <f t="shared" si="21"/>
        <v>-1.1657366172920791E-3</v>
      </c>
      <c r="Y65">
        <f t="shared" si="22"/>
        <v>-2.3314732345841582E-3</v>
      </c>
      <c r="Z65">
        <f t="shared" si="23"/>
        <v>-1.1520067547586583E-3</v>
      </c>
      <c r="AA65">
        <f t="shared" si="24"/>
        <v>-2.3040135095173165E-3</v>
      </c>
      <c r="AB65">
        <f t="shared" si="25"/>
        <v>4.2814108375151483E-2</v>
      </c>
      <c r="AC65">
        <f t="shared" si="26"/>
        <v>4.3128110213142917E-2</v>
      </c>
      <c r="AD65">
        <f t="shared" si="27"/>
        <v>-2.3926069787529439E-2</v>
      </c>
      <c r="AE65">
        <f t="shared" si="28"/>
        <v>-2.4101545353279064E-2</v>
      </c>
    </row>
    <row r="66" spans="1:31">
      <c r="A66">
        <v>0.01</v>
      </c>
      <c r="B66">
        <v>0.99</v>
      </c>
      <c r="C66">
        <v>0.05</v>
      </c>
      <c r="D66">
        <v>0.1</v>
      </c>
      <c r="E66">
        <f t="shared" si="0"/>
        <v>0.16135327895809115</v>
      </c>
      <c r="F66">
        <f t="shared" si="5"/>
        <v>0.22270655791618224</v>
      </c>
      <c r="G66">
        <f t="shared" si="6"/>
        <v>0.26092605039649636</v>
      </c>
      <c r="H66">
        <f t="shared" si="7"/>
        <v>0.3218521007929927</v>
      </c>
      <c r="I66">
        <f t="shared" si="8"/>
        <v>3.0338319739522786E-2</v>
      </c>
      <c r="J66">
        <f t="shared" si="9"/>
        <v>0.50758399824251532</v>
      </c>
      <c r="K66">
        <f t="shared" si="10"/>
        <v>4.5231512599124092E-2</v>
      </c>
      <c r="L66">
        <f t="shared" si="11"/>
        <v>0.51130595065480777</v>
      </c>
      <c r="M66">
        <f t="shared" si="2"/>
        <v>-0.55976178641471208</v>
      </c>
      <c r="N66">
        <f t="shared" si="3"/>
        <v>-0.51683109976048591</v>
      </c>
      <c r="O66">
        <f t="shared" si="12"/>
        <v>1.0273806963001497</v>
      </c>
      <c r="P66">
        <f t="shared" si="13"/>
        <v>1.0812653677248418</v>
      </c>
      <c r="Q66" s="2">
        <f t="shared" si="14"/>
        <v>-0.54838494240275748</v>
      </c>
      <c r="R66">
        <f t="shared" si="15"/>
        <v>0.36623919580712178</v>
      </c>
      <c r="S66">
        <f t="shared" si="16"/>
        <v>1.07433941829988</v>
      </c>
      <c r="T66">
        <f t="shared" si="17"/>
        <v>0.74542127692051896</v>
      </c>
      <c r="U66">
        <f t="shared" si="18"/>
        <v>6.3453182314652426E-2</v>
      </c>
      <c r="V66">
        <f t="shared" si="19"/>
        <v>2.9909375891594734E-2</v>
      </c>
      <c r="W66" s="3">
        <f t="shared" si="20"/>
        <v>9.3362558206247157E-2</v>
      </c>
      <c r="X66">
        <f t="shared" si="21"/>
        <v>-1.1743371996932263E-3</v>
      </c>
      <c r="Y66">
        <f t="shared" si="22"/>
        <v>-2.3486743993864525E-3</v>
      </c>
      <c r="Z66">
        <f t="shared" si="23"/>
        <v>-1.1612302159177469E-3</v>
      </c>
      <c r="AA66">
        <f t="shared" si="24"/>
        <v>-2.3224604318354937E-3</v>
      </c>
      <c r="AB66">
        <f t="shared" si="25"/>
        <v>4.1970082406501394E-2</v>
      </c>
      <c r="AC66">
        <f t="shared" si="26"/>
        <v>4.2277835704473479E-2</v>
      </c>
      <c r="AD66">
        <f t="shared" si="27"/>
        <v>-2.3558654567328179E-2</v>
      </c>
      <c r="AE66">
        <f t="shared" si="28"/>
        <v>-2.3731402706554071E-2</v>
      </c>
    </row>
    <row r="67" spans="1:31">
      <c r="A67">
        <v>0.01</v>
      </c>
      <c r="B67">
        <v>0.99</v>
      </c>
      <c r="C67">
        <v>0.05</v>
      </c>
      <c r="D67">
        <v>0.1</v>
      </c>
      <c r="E67">
        <f t="shared" si="0"/>
        <v>0.16194044755793777</v>
      </c>
      <c r="F67">
        <f t="shared" si="5"/>
        <v>0.22388089511587547</v>
      </c>
      <c r="G67">
        <f t="shared" si="6"/>
        <v>0.26150666550445523</v>
      </c>
      <c r="H67">
        <f t="shared" si="7"/>
        <v>0.32301333100891044</v>
      </c>
      <c r="I67">
        <f t="shared" si="8"/>
        <v>3.048511188948444E-2</v>
      </c>
      <c r="J67">
        <f t="shared" si="9"/>
        <v>0.50762068779604608</v>
      </c>
      <c r="K67">
        <f t="shared" si="10"/>
        <v>4.537666637611381E-2</v>
      </c>
      <c r="L67">
        <f t="shared" si="11"/>
        <v>0.51134222048525713</v>
      </c>
      <c r="M67">
        <f t="shared" si="2"/>
        <v>-0.58074682761796281</v>
      </c>
      <c r="N67">
        <f t="shared" si="3"/>
        <v>-0.53797001761272267</v>
      </c>
      <c r="O67">
        <f t="shared" si="12"/>
        <v>1.0391600235838139</v>
      </c>
      <c r="P67">
        <f t="shared" si="13"/>
        <v>1.0931310690781189</v>
      </c>
      <c r="Q67" s="2">
        <f t="shared" si="14"/>
        <v>-0.56988588743138457</v>
      </c>
      <c r="R67">
        <f t="shared" si="15"/>
        <v>0.36126315614775556</v>
      </c>
      <c r="S67">
        <f t="shared" si="16"/>
        <v>1.0864631940455993</v>
      </c>
      <c r="T67">
        <f t="shared" si="17"/>
        <v>0.74771513309611459</v>
      </c>
      <c r="U67">
        <f t="shared" si="18"/>
        <v>6.1692902433441249E-2</v>
      </c>
      <c r="V67">
        <f t="shared" si="19"/>
        <v>2.9350978365316732E-2</v>
      </c>
      <c r="W67" s="3">
        <f t="shared" si="20"/>
        <v>9.1043880798757984E-2</v>
      </c>
      <c r="X67">
        <f t="shared" si="21"/>
        <v>-1.1818000705382534E-3</v>
      </c>
      <c r="Y67">
        <f t="shared" si="22"/>
        <v>-2.3636001410765068E-3</v>
      </c>
      <c r="Z67">
        <f t="shared" si="23"/>
        <v>-1.1692958227129651E-3</v>
      </c>
      <c r="AA67">
        <f t="shared" si="24"/>
        <v>-2.3385916454259303E-3</v>
      </c>
      <c r="AB67">
        <f t="shared" si="25"/>
        <v>4.1145046001742673E-2</v>
      </c>
      <c r="AC67">
        <f t="shared" si="26"/>
        <v>4.1446693742616662E-2</v>
      </c>
      <c r="AD67">
        <f t="shared" si="27"/>
        <v>-2.3200266475512907E-2</v>
      </c>
      <c r="AE67">
        <f t="shared" si="28"/>
        <v>-2.337035518970991E-2</v>
      </c>
    </row>
    <row r="68" spans="1:31">
      <c r="A68">
        <v>0.01</v>
      </c>
      <c r="B68">
        <v>0.99</v>
      </c>
      <c r="C68">
        <v>0.05</v>
      </c>
      <c r="D68">
        <v>0.1</v>
      </c>
      <c r="E68">
        <f t="shared" si="0"/>
        <v>0.16253134759320689</v>
      </c>
      <c r="F68">
        <f t="shared" si="5"/>
        <v>0.22506269518641372</v>
      </c>
      <c r="G68">
        <f t="shared" si="6"/>
        <v>0.26209131341581171</v>
      </c>
      <c r="H68">
        <f t="shared" si="7"/>
        <v>0.32418262683162341</v>
      </c>
      <c r="I68">
        <f t="shared" si="8"/>
        <v>3.0632836898301721E-2</v>
      </c>
      <c r="J68">
        <f t="shared" si="9"/>
        <v>0.50765761042750435</v>
      </c>
      <c r="K68">
        <f t="shared" si="10"/>
        <v>4.5522828353952931E-2</v>
      </c>
      <c r="L68">
        <f t="shared" si="11"/>
        <v>0.51137874211595769</v>
      </c>
      <c r="M68">
        <f t="shared" si="2"/>
        <v>-0.60131935061883413</v>
      </c>
      <c r="N68">
        <f t="shared" si="3"/>
        <v>-0.55869336448403095</v>
      </c>
      <c r="O68">
        <f t="shared" si="12"/>
        <v>1.0507601568215703</v>
      </c>
      <c r="P68">
        <f t="shared" si="13"/>
        <v>1.1048162466729738</v>
      </c>
      <c r="Q68" s="2">
        <f t="shared" si="14"/>
        <v>-0.59096825459735203</v>
      </c>
      <c r="R68">
        <f t="shared" si="15"/>
        <v>0.35641272259240087</v>
      </c>
      <c r="S68">
        <f t="shared" si="16"/>
        <v>1.098405932837367</v>
      </c>
      <c r="T68">
        <f t="shared" si="17"/>
        <v>0.74996130628570468</v>
      </c>
      <c r="U68">
        <f t="shared" si="18"/>
        <v>6.0000887186939834E-2</v>
      </c>
      <c r="V68">
        <f t="shared" si="19"/>
        <v>2.8809287240032639E-2</v>
      </c>
      <c r="W68" s="3">
        <f t="shared" si="20"/>
        <v>8.8810174426972477E-2</v>
      </c>
      <c r="X68">
        <f t="shared" si="21"/>
        <v>-1.188198696132172E-3</v>
      </c>
      <c r="Y68">
        <f t="shared" si="22"/>
        <v>-2.376397392264344E-3</v>
      </c>
      <c r="Z68">
        <f t="shared" si="23"/>
        <v>-1.1762772455219828E-3</v>
      </c>
      <c r="AA68">
        <f t="shared" si="24"/>
        <v>-2.3525544910439657E-3</v>
      </c>
      <c r="AB68">
        <f t="shared" si="25"/>
        <v>4.0339023752955394E-2</v>
      </c>
      <c r="AC68">
        <f t="shared" si="26"/>
        <v>4.0634708908629483E-2</v>
      </c>
      <c r="AD68">
        <f t="shared" si="27"/>
        <v>-2.2850632938075998E-2</v>
      </c>
      <c r="AE68">
        <f t="shared" si="28"/>
        <v>-2.3018128140709689E-2</v>
      </c>
    </row>
    <row r="69" spans="1:31">
      <c r="A69">
        <v>0.01</v>
      </c>
      <c r="B69">
        <v>0.99</v>
      </c>
      <c r="C69">
        <v>0.05</v>
      </c>
      <c r="D69">
        <v>0.1</v>
      </c>
      <c r="E69">
        <f t="shared" si="0"/>
        <v>0.16312544694127298</v>
      </c>
      <c r="F69">
        <f t="shared" si="5"/>
        <v>0.22625089388254591</v>
      </c>
      <c r="G69">
        <f t="shared" si="6"/>
        <v>0.26267945203857268</v>
      </c>
      <c r="H69">
        <f t="shared" si="7"/>
        <v>0.32535890407714541</v>
      </c>
      <c r="I69">
        <f t="shared" si="8"/>
        <v>3.0781361735318244E-2</v>
      </c>
      <c r="J69">
        <f t="shared" si="9"/>
        <v>0.50769473288512168</v>
      </c>
      <c r="K69">
        <f t="shared" si="10"/>
        <v>4.5669863009643173E-2</v>
      </c>
      <c r="L69">
        <f t="shared" si="11"/>
        <v>0.51141548168092055</v>
      </c>
      <c r="M69">
        <f t="shared" si="2"/>
        <v>-0.62148886249531188</v>
      </c>
      <c r="N69">
        <f t="shared" si="3"/>
        <v>-0.57901071893834566</v>
      </c>
      <c r="O69">
        <f t="shared" si="12"/>
        <v>1.0621854732906084</v>
      </c>
      <c r="P69">
        <f t="shared" si="13"/>
        <v>1.1163253107433286</v>
      </c>
      <c r="Q69" s="2">
        <f t="shared" si="14"/>
        <v>-0.61164166775990569</v>
      </c>
      <c r="R69">
        <f t="shared" si="15"/>
        <v>0.3516848023228889</v>
      </c>
      <c r="S69">
        <f t="shared" si="16"/>
        <v>1.1101720166431348</v>
      </c>
      <c r="T69">
        <f t="shared" si="17"/>
        <v>0.75216117926821158</v>
      </c>
      <c r="U69">
        <f t="shared" si="18"/>
        <v>5.8374252069215829E-2</v>
      </c>
      <c r="V69">
        <f t="shared" si="19"/>
        <v>2.8283652323543892E-2</v>
      </c>
      <c r="W69" s="3">
        <f t="shared" si="20"/>
        <v>8.6657904392759721E-2</v>
      </c>
      <c r="X69">
        <f t="shared" si="21"/>
        <v>-1.1936030318395706E-3</v>
      </c>
      <c r="Y69">
        <f t="shared" si="22"/>
        <v>-2.3872060636791412E-3</v>
      </c>
      <c r="Z69">
        <f t="shared" si="23"/>
        <v>-1.1822447084172691E-3</v>
      </c>
      <c r="AA69">
        <f t="shared" si="24"/>
        <v>-2.3644894168345382E-3</v>
      </c>
      <c r="AB69">
        <f t="shared" si="25"/>
        <v>3.9551970370714923E-2</v>
      </c>
      <c r="AC69">
        <f t="shared" si="26"/>
        <v>3.9841835395100764E-2</v>
      </c>
      <c r="AD69">
        <f t="shared" si="27"/>
        <v>-2.2509489695030662E-2</v>
      </c>
      <c r="AE69">
        <f t="shared" si="28"/>
        <v>-2.2674455276219353E-2</v>
      </c>
    </row>
    <row r="70" spans="1:31">
      <c r="A70">
        <v>0.01</v>
      </c>
      <c r="B70">
        <v>0.99</v>
      </c>
      <c r="C70">
        <v>0.05</v>
      </c>
      <c r="D70">
        <v>0.1</v>
      </c>
      <c r="E70">
        <f t="shared" si="0"/>
        <v>0.16372224845719277</v>
      </c>
      <c r="F70">
        <f t="shared" si="5"/>
        <v>0.22744449691438548</v>
      </c>
      <c r="G70">
        <f t="shared" si="6"/>
        <v>0.26327057439278134</v>
      </c>
      <c r="H70">
        <f t="shared" si="7"/>
        <v>0.32654114878556267</v>
      </c>
      <c r="I70">
        <f t="shared" si="8"/>
        <v>3.0930562114298187E-2</v>
      </c>
      <c r="J70">
        <f t="shared" si="9"/>
        <v>0.50773202410299267</v>
      </c>
      <c r="K70">
        <f t="shared" si="10"/>
        <v>4.5817643598195332E-2</v>
      </c>
      <c r="L70">
        <f t="shared" si="11"/>
        <v>0.51145240750793342</v>
      </c>
      <c r="M70">
        <f t="shared" si="2"/>
        <v>-0.64126484768066938</v>
      </c>
      <c r="N70">
        <f t="shared" si="3"/>
        <v>-0.59893163663589599</v>
      </c>
      <c r="O70">
        <f t="shared" si="12"/>
        <v>1.0734402181381237</v>
      </c>
      <c r="P70">
        <f t="shared" si="13"/>
        <v>1.1276625383814383</v>
      </c>
      <c r="Q70" s="2">
        <f t="shared" si="14"/>
        <v>-0.63191572658909934</v>
      </c>
      <c r="R70">
        <f t="shared" si="15"/>
        <v>0.34707627961131626</v>
      </c>
      <c r="S70">
        <f t="shared" si="16"/>
        <v>1.1217656948205215</v>
      </c>
      <c r="T70">
        <f t="shared" si="17"/>
        <v>0.75431608780769244</v>
      </c>
      <c r="U70">
        <f t="shared" si="18"/>
        <v>5.6810209138303126E-2</v>
      </c>
      <c r="V70">
        <f t="shared" si="19"/>
        <v>2.7773453233135667E-2</v>
      </c>
      <c r="W70" s="3">
        <f t="shared" si="20"/>
        <v>8.45836623714388E-2</v>
      </c>
      <c r="X70">
        <f t="shared" si="21"/>
        <v>-1.1980795352267992E-3</v>
      </c>
      <c r="Y70">
        <f t="shared" si="22"/>
        <v>-2.3961590704535984E-3</v>
      </c>
      <c r="Z70">
        <f t="shared" si="23"/>
        <v>-1.1872649920679403E-3</v>
      </c>
      <c r="AA70">
        <f t="shared" si="24"/>
        <v>-2.3745299841358807E-3</v>
      </c>
      <c r="AB70">
        <f t="shared" si="25"/>
        <v>3.8783779445052E-2</v>
      </c>
      <c r="AC70">
        <f t="shared" si="26"/>
        <v>3.9067965831922458E-2</v>
      </c>
      <c r="AD70">
        <f t="shared" si="27"/>
        <v>-2.2176580657451768E-2</v>
      </c>
      <c r="AE70">
        <f t="shared" si="28"/>
        <v>-2.2339078547558414E-2</v>
      </c>
    </row>
    <row r="71" spans="1:31">
      <c r="A71">
        <v>0.01</v>
      </c>
      <c r="B71">
        <v>0.99</v>
      </c>
      <c r="C71">
        <v>0.05</v>
      </c>
      <c r="D71">
        <v>0.1</v>
      </c>
      <c r="E71">
        <f t="shared" si="0"/>
        <v>0.16432128822480618</v>
      </c>
      <c r="F71">
        <f t="shared" si="5"/>
        <v>0.22864257644961228</v>
      </c>
      <c r="G71">
        <f t="shared" si="6"/>
        <v>0.26386420688881529</v>
      </c>
      <c r="H71">
        <f t="shared" si="7"/>
        <v>0.32772841377763062</v>
      </c>
      <c r="I71">
        <f t="shared" si="8"/>
        <v>3.1080322056201537E-2</v>
      </c>
      <c r="J71">
        <f t="shared" si="9"/>
        <v>0.50776945509177762</v>
      </c>
      <c r="K71">
        <f t="shared" si="10"/>
        <v>4.5966051722203825E-2</v>
      </c>
      <c r="L71">
        <f t="shared" si="11"/>
        <v>0.51148949001098198</v>
      </c>
      <c r="M71">
        <f t="shared" si="2"/>
        <v>-0.66065673740319542</v>
      </c>
      <c r="N71">
        <f t="shared" si="3"/>
        <v>-0.61846561955185719</v>
      </c>
      <c r="O71">
        <f t="shared" si="12"/>
        <v>1.0845285084668497</v>
      </c>
      <c r="P71">
        <f t="shared" si="13"/>
        <v>1.1388320776552174</v>
      </c>
      <c r="Q71" s="2">
        <f t="shared" si="14"/>
        <v>-0.65179997588783767</v>
      </c>
      <c r="R71">
        <f t="shared" si="15"/>
        <v>0.34258403158532968</v>
      </c>
      <c r="S71">
        <f t="shared" si="16"/>
        <v>1.1331910883837248</v>
      </c>
      <c r="T71">
        <f t="shared" si="17"/>
        <v>0.75642732226158038</v>
      </c>
      <c r="U71">
        <f t="shared" si="18"/>
        <v>5.5306069032775781E-2</v>
      </c>
      <c r="V71">
        <f t="shared" si="19"/>
        <v>2.7278097892947811E-2</v>
      </c>
      <c r="W71" s="3">
        <f t="shared" si="20"/>
        <v>8.2584166925723596E-2</v>
      </c>
      <c r="X71">
        <f t="shared" si="21"/>
        <v>-1.2016912084242967E-3</v>
      </c>
      <c r="Y71">
        <f t="shared" si="22"/>
        <v>-2.4033824168485933E-3</v>
      </c>
      <c r="Z71">
        <f t="shared" si="23"/>
        <v>-1.1914014668991833E-3</v>
      </c>
      <c r="AA71">
        <f t="shared" si="24"/>
        <v>-2.3828029337983666E-3</v>
      </c>
      <c r="AB71">
        <f t="shared" si="25"/>
        <v>3.8034291484756108E-2</v>
      </c>
      <c r="AC71">
        <f t="shared" si="26"/>
        <v>3.8312939384962941E-2</v>
      </c>
      <c r="AD71">
        <f t="shared" si="27"/>
        <v>-2.1851657749592537E-2</v>
      </c>
      <c r="AE71">
        <f t="shared" si="28"/>
        <v>-2.201174798159811E-2</v>
      </c>
    </row>
    <row r="72" spans="1:31">
      <c r="A72">
        <v>0.01</v>
      </c>
      <c r="B72">
        <v>0.99</v>
      </c>
      <c r="C72">
        <v>0.05</v>
      </c>
      <c r="D72">
        <v>0.1</v>
      </c>
      <c r="E72">
        <f t="shared" si="0"/>
        <v>0.16492213382901832</v>
      </c>
      <c r="F72">
        <f t="shared" si="5"/>
        <v>0.22984426765803659</v>
      </c>
      <c r="G72">
        <f t="shared" si="6"/>
        <v>0.2644599076222649</v>
      </c>
      <c r="H72">
        <f t="shared" si="7"/>
        <v>0.32891981524452979</v>
      </c>
      <c r="I72">
        <f t="shared" si="8"/>
        <v>3.1230533457254576E-2</v>
      </c>
      <c r="J72">
        <f t="shared" si="9"/>
        <v>0.50780699883072844</v>
      </c>
      <c r="K72">
        <f t="shared" si="10"/>
        <v>4.6114976905566228E-2</v>
      </c>
      <c r="L72">
        <f t="shared" si="11"/>
        <v>0.51152670158370961</v>
      </c>
      <c r="M72">
        <f t="shared" si="2"/>
        <v>-0.67967388314557342</v>
      </c>
      <c r="N72">
        <f t="shared" si="3"/>
        <v>-0.63762208924433872</v>
      </c>
      <c r="O72">
        <f t="shared" si="12"/>
        <v>1.0954543373416459</v>
      </c>
      <c r="P72">
        <f t="shared" si="13"/>
        <v>1.1498379516460164</v>
      </c>
      <c r="Q72" s="2">
        <f t="shared" si="14"/>
        <v>-0.67130387895185117</v>
      </c>
      <c r="R72">
        <f t="shared" si="15"/>
        <v>0.33820494199596784</v>
      </c>
      <c r="S72">
        <f t="shared" si="16"/>
        <v>1.1444521941628212</v>
      </c>
      <c r="T72">
        <f t="shared" si="17"/>
        <v>0.75849612915216136</v>
      </c>
      <c r="U72">
        <f t="shared" si="18"/>
        <v>5.3859241975288304E-2</v>
      </c>
      <c r="V72">
        <f t="shared" si="19"/>
        <v>2.6797021108766375E-2</v>
      </c>
      <c r="W72" s="3">
        <f t="shared" si="20"/>
        <v>8.0656263084054686E-2</v>
      </c>
      <c r="X72">
        <f t="shared" si="21"/>
        <v>-1.2044976643102224E-3</v>
      </c>
      <c r="Y72">
        <f t="shared" si="22"/>
        <v>-2.4089953286204448E-3</v>
      </c>
      <c r="Z72">
        <f t="shared" si="23"/>
        <v>-1.1947141510494494E-3</v>
      </c>
      <c r="AA72">
        <f t="shared" si="24"/>
        <v>-2.3894283020988987E-3</v>
      </c>
      <c r="AB72">
        <f t="shared" si="25"/>
        <v>3.730330125603238E-2</v>
      </c>
      <c r="AC72">
        <f t="shared" si="26"/>
        <v>3.7576549148827972E-2</v>
      </c>
      <c r="AD72">
        <f t="shared" si="27"/>
        <v>-2.1534480739023681E-2</v>
      </c>
      <c r="AE72">
        <f t="shared" si="28"/>
        <v>-2.1692221509579043E-2</v>
      </c>
    </row>
    <row r="73" spans="1:31">
      <c r="A73">
        <v>0.01</v>
      </c>
      <c r="B73">
        <v>0.99</v>
      </c>
      <c r="C73">
        <v>0.05</v>
      </c>
      <c r="D73">
        <v>0.1</v>
      </c>
      <c r="E73">
        <f t="shared" si="0"/>
        <v>0.16552438266117345</v>
      </c>
      <c r="F73">
        <f t="shared" si="5"/>
        <v>0.23104876532234681</v>
      </c>
      <c r="G73">
        <f t="shared" si="6"/>
        <v>0.26505726469778962</v>
      </c>
      <c r="H73">
        <f t="shared" si="7"/>
        <v>0.33011452939557923</v>
      </c>
      <c r="I73">
        <f t="shared" si="8"/>
        <v>3.138109566529336E-2</v>
      </c>
      <c r="J73">
        <f t="shared" si="9"/>
        <v>0.50784463016178294</v>
      </c>
      <c r="K73">
        <f t="shared" si="10"/>
        <v>4.6264316174447401E-2</v>
      </c>
      <c r="L73">
        <f t="shared" si="11"/>
        <v>0.51156401649468763</v>
      </c>
      <c r="M73">
        <f t="shared" si="2"/>
        <v>-0.69832553377358964</v>
      </c>
      <c r="N73">
        <f t="shared" si="3"/>
        <v>-0.65641036381875273</v>
      </c>
      <c r="O73">
        <f t="shared" si="12"/>
        <v>1.1062215777111577</v>
      </c>
      <c r="P73">
        <f t="shared" si="13"/>
        <v>1.1606840624008059</v>
      </c>
      <c r="Q73" s="2">
        <f t="shared" si="14"/>
        <v>-0.69043679461563867</v>
      </c>
      <c r="R73">
        <f t="shared" si="15"/>
        <v>0.33393591315604843</v>
      </c>
      <c r="S73">
        <f t="shared" si="16"/>
        <v>1.1555528888528339</v>
      </c>
      <c r="T73">
        <f t="shared" si="17"/>
        <v>0.76052371269916075</v>
      </c>
      <c r="U73">
        <f t="shared" si="18"/>
        <v>5.246723791612147E-2</v>
      </c>
      <c r="V73">
        <f t="shared" si="19"/>
        <v>2.6329683216688656E-2</v>
      </c>
      <c r="W73" s="3">
        <f t="shared" si="20"/>
        <v>7.879692113281013E-2</v>
      </c>
      <c r="X73">
        <f t="shared" si="21"/>
        <v>-1.2065552117442018E-3</v>
      </c>
      <c r="Y73">
        <f t="shared" si="22"/>
        <v>-2.4131104234884036E-3</v>
      </c>
      <c r="Z73">
        <f t="shared" si="23"/>
        <v>-1.1972597882887678E-3</v>
      </c>
      <c r="AA73">
        <f t="shared" si="24"/>
        <v>-2.3945195765775356E-3</v>
      </c>
      <c r="AB73">
        <f t="shared" si="25"/>
        <v>3.6590564449002883E-2</v>
      </c>
      <c r="AC73">
        <f t="shared" si="26"/>
        <v>3.685854886242778E-2</v>
      </c>
      <c r="AD73">
        <f t="shared" si="27"/>
        <v>-2.1224817057359284E-2</v>
      </c>
      <c r="AE73">
        <f t="shared" si="28"/>
        <v>-2.1380264786434209E-2</v>
      </c>
    </row>
    <row r="74" spans="1:31">
      <c r="A74">
        <v>0.01</v>
      </c>
      <c r="B74">
        <v>0.99</v>
      </c>
      <c r="C74">
        <v>0.05</v>
      </c>
      <c r="D74">
        <v>0.1</v>
      </c>
      <c r="E74">
        <f t="shared" si="0"/>
        <v>0.16612766026704553</v>
      </c>
      <c r="F74">
        <f t="shared" si="5"/>
        <v>0.23225532053409101</v>
      </c>
      <c r="G74">
        <f t="shared" si="6"/>
        <v>0.26565589459193401</v>
      </c>
      <c r="H74">
        <f t="shared" si="7"/>
        <v>0.331311789183868</v>
      </c>
      <c r="I74">
        <f t="shared" si="8"/>
        <v>3.1531915066761382E-2</v>
      </c>
      <c r="J74">
        <f t="shared" si="9"/>
        <v>0.5078823256863223</v>
      </c>
      <c r="K74">
        <f t="shared" si="10"/>
        <v>4.6413973647983504E-2</v>
      </c>
      <c r="L74">
        <f t="shared" si="11"/>
        <v>0.511601410785119</v>
      </c>
      <c r="M74">
        <f t="shared" si="2"/>
        <v>-0.71662081599809113</v>
      </c>
      <c r="N74">
        <f t="shared" si="3"/>
        <v>-0.67483963824996662</v>
      </c>
      <c r="O74">
        <f t="shared" si="12"/>
        <v>1.1168339862398373</v>
      </c>
      <c r="P74">
        <f t="shared" si="13"/>
        <v>1.171374194794023</v>
      </c>
      <c r="Q74" s="2">
        <f t="shared" si="14"/>
        <v>-0.70920795764674294</v>
      </c>
      <c r="R74">
        <f t="shared" si="15"/>
        <v>0.32977387621245863</v>
      </c>
      <c r="S74">
        <f t="shared" si="16"/>
        <v>1.1664969329509196</v>
      </c>
      <c r="T74">
        <f t="shared" si="17"/>
        <v>0.76251123631185158</v>
      </c>
      <c r="U74">
        <f t="shared" si="18"/>
        <v>5.1127665953970405E-2</v>
      </c>
      <c r="V74">
        <f t="shared" si="19"/>
        <v>2.5875568802181115E-2</v>
      </c>
      <c r="W74" s="3">
        <f t="shared" si="20"/>
        <v>7.700323475615152E-2</v>
      </c>
      <c r="X74">
        <f t="shared" si="21"/>
        <v>-1.2079169556755214E-3</v>
      </c>
      <c r="Y74">
        <f t="shared" si="22"/>
        <v>-2.4158339113510429E-3</v>
      </c>
      <c r="Z74">
        <f t="shared" si="23"/>
        <v>-1.1990919416548919E-3</v>
      </c>
      <c r="AA74">
        <f t="shared" si="24"/>
        <v>-2.3981838833097837E-3</v>
      </c>
      <c r="AB74">
        <f t="shared" si="25"/>
        <v>3.5895803705852714E-2</v>
      </c>
      <c r="AC74">
        <f t="shared" si="26"/>
        <v>3.6158658981415542E-2</v>
      </c>
      <c r="AD74">
        <f t="shared" si="27"/>
        <v>-2.0922441613797412E-2</v>
      </c>
      <c r="AE74">
        <f t="shared" si="28"/>
        <v>-2.1075651002864394E-2</v>
      </c>
    </row>
    <row r="75" spans="1:31">
      <c r="A75">
        <v>0.01</v>
      </c>
      <c r="B75">
        <v>0.99</v>
      </c>
      <c r="C75">
        <v>0.05</v>
      </c>
      <c r="D75">
        <v>0.1</v>
      </c>
      <c r="E75">
        <f t="shared" si="0"/>
        <v>0.16673161874488329</v>
      </c>
      <c r="F75">
        <f t="shared" si="5"/>
        <v>0.23346323748976652</v>
      </c>
      <c r="G75">
        <f t="shared" si="6"/>
        <v>0.26625544056276146</v>
      </c>
      <c r="H75">
        <f t="shared" si="7"/>
        <v>0.33251088112552291</v>
      </c>
      <c r="I75">
        <f t="shared" si="8"/>
        <v>3.1682904686220821E-2</v>
      </c>
      <c r="J75">
        <f t="shared" si="9"/>
        <v>0.50792006366505671</v>
      </c>
      <c r="K75">
        <f t="shared" si="10"/>
        <v>4.6563860140690368E-2</v>
      </c>
      <c r="L75">
        <f t="shared" si="11"/>
        <v>0.51163886216946908</v>
      </c>
      <c r="M75">
        <f t="shared" si="2"/>
        <v>-0.73456871785101752</v>
      </c>
      <c r="N75">
        <f t="shared" si="3"/>
        <v>-0.69291896774067441</v>
      </c>
      <c r="O75">
        <f t="shared" si="12"/>
        <v>1.1272952070467359</v>
      </c>
      <c r="P75">
        <f t="shared" si="13"/>
        <v>1.1819120202954552</v>
      </c>
      <c r="Q75" s="2">
        <f t="shared" si="14"/>
        <v>-0.72762646216772964</v>
      </c>
      <c r="R75">
        <f t="shared" si="15"/>
        <v>0.32571579990910854</v>
      </c>
      <c r="S75">
        <f t="shared" si="16"/>
        <v>1.1772879745808766</v>
      </c>
      <c r="T75">
        <f t="shared" si="17"/>
        <v>0.76445982403956136</v>
      </c>
      <c r="U75">
        <f t="shared" si="18"/>
        <v>4.983823315612413E-2</v>
      </c>
      <c r="V75">
        <f t="shared" si="19"/>
        <v>2.5434185486132809E-2</v>
      </c>
      <c r="W75" s="3">
        <f t="shared" si="20"/>
        <v>7.5272418642256936E-2</v>
      </c>
      <c r="X75">
        <f t="shared" si="21"/>
        <v>-1.2086329085054331E-3</v>
      </c>
      <c r="Y75">
        <f t="shared" si="22"/>
        <v>-2.4172658170108661E-3</v>
      </c>
      <c r="Z75">
        <f t="shared" si="23"/>
        <v>-1.2002610991190246E-3</v>
      </c>
      <c r="AA75">
        <f t="shared" si="24"/>
        <v>-2.4005221982380492E-3</v>
      </c>
      <c r="AB75">
        <f t="shared" si="25"/>
        <v>3.5218714047927181E-2</v>
      </c>
      <c r="AC75">
        <f t="shared" si="26"/>
        <v>3.5476572145092498E-2</v>
      </c>
      <c r="AD75">
        <f t="shared" si="27"/>
        <v>-2.0627136603405465E-2</v>
      </c>
      <c r="AE75">
        <f t="shared" si="28"/>
        <v>-2.0778160692112538E-2</v>
      </c>
    </row>
    <row r="76" spans="1:31">
      <c r="A76">
        <v>0.01</v>
      </c>
      <c r="B76">
        <v>0.99</v>
      </c>
      <c r="C76">
        <v>0.05</v>
      </c>
      <c r="D76">
        <v>0.1</v>
      </c>
      <c r="E76">
        <f t="shared" si="0"/>
        <v>0.167335935199136</v>
      </c>
      <c r="F76">
        <f t="shared" si="5"/>
        <v>0.23467187039827195</v>
      </c>
      <c r="G76">
        <f t="shared" si="6"/>
        <v>0.26685557111232094</v>
      </c>
      <c r="H76">
        <f t="shared" si="7"/>
        <v>0.33371114222464193</v>
      </c>
      <c r="I76">
        <f t="shared" si="8"/>
        <v>3.1833983799783999E-2</v>
      </c>
      <c r="J76">
        <f t="shared" si="9"/>
        <v>0.50795782392139222</v>
      </c>
      <c r="K76">
        <f t="shared" si="10"/>
        <v>4.6713892778080239E-2</v>
      </c>
      <c r="L76">
        <f t="shared" si="11"/>
        <v>0.5116763499393967</v>
      </c>
      <c r="M76">
        <f t="shared" si="2"/>
        <v>-0.75217807487498112</v>
      </c>
      <c r="N76">
        <f t="shared" si="3"/>
        <v>-0.71065725381322065</v>
      </c>
      <c r="O76">
        <f t="shared" si="12"/>
        <v>1.1376087753484387</v>
      </c>
      <c r="P76">
        <f t="shared" si="13"/>
        <v>1.1923011006415114</v>
      </c>
      <c r="Q76" s="2">
        <f t="shared" si="14"/>
        <v>-0.7457012478039815</v>
      </c>
      <c r="R76">
        <f t="shared" si="15"/>
        <v>0.32175869798932438</v>
      </c>
      <c r="S76">
        <f t="shared" si="16"/>
        <v>1.1879295532048468</v>
      </c>
      <c r="T76">
        <f t="shared" si="17"/>
        <v>0.76637056197984932</v>
      </c>
      <c r="U76">
        <f t="shared" si="18"/>
        <v>4.8596742885999383E-2</v>
      </c>
      <c r="V76">
        <f t="shared" si="19"/>
        <v>2.5005062774604205E-2</v>
      </c>
      <c r="W76" s="3">
        <f t="shared" si="20"/>
        <v>7.3601805660603592E-2</v>
      </c>
      <c r="X76">
        <f t="shared" si="21"/>
        <v>-1.2087501095937379E-3</v>
      </c>
      <c r="Y76">
        <f t="shared" si="22"/>
        <v>-2.4175002191874758E-3</v>
      </c>
      <c r="Z76">
        <f t="shared" si="23"/>
        <v>-1.200814788104467E-3</v>
      </c>
      <c r="AA76">
        <f t="shared" si="24"/>
        <v>-2.401629576208934E-3</v>
      </c>
      <c r="AB76">
        <f t="shared" si="25"/>
        <v>3.4558967741123409E-2</v>
      </c>
      <c r="AC76">
        <f t="shared" si="26"/>
        <v>3.4811958077424703E-2</v>
      </c>
      <c r="AD76">
        <f t="shared" si="27"/>
        <v>-2.0338691311817651E-2</v>
      </c>
      <c r="AE76">
        <f t="shared" si="28"/>
        <v>-2.0487581533118505E-2</v>
      </c>
    </row>
    <row r="77" spans="1:31">
      <c r="A77">
        <v>0.01</v>
      </c>
      <c r="B77">
        <v>0.99</v>
      </c>
      <c r="C77">
        <v>0.05</v>
      </c>
      <c r="D77">
        <v>0.1</v>
      </c>
      <c r="E77">
        <f t="shared" si="0"/>
        <v>0.16794031025393288</v>
      </c>
      <c r="F77">
        <f t="shared" si="5"/>
        <v>0.23588062050786568</v>
      </c>
      <c r="G77">
        <f t="shared" si="6"/>
        <v>0.2674559785063732</v>
      </c>
      <c r="H77">
        <f t="shared" si="7"/>
        <v>0.3349119570127464</v>
      </c>
      <c r="I77">
        <f t="shared" si="8"/>
        <v>3.1985077563483212E-2</v>
      </c>
      <c r="J77">
        <f t="shared" si="9"/>
        <v>0.50799558774852982</v>
      </c>
      <c r="K77">
        <f t="shared" si="10"/>
        <v>4.6863994626593304E-2</v>
      </c>
      <c r="L77">
        <f t="shared" si="11"/>
        <v>0.51171385487126386</v>
      </c>
      <c r="M77">
        <f t="shared" si="2"/>
        <v>-0.76945755874554278</v>
      </c>
      <c r="N77">
        <f t="shared" si="3"/>
        <v>-0.72806323285193297</v>
      </c>
      <c r="O77">
        <f t="shared" si="12"/>
        <v>1.1477781210043476</v>
      </c>
      <c r="P77">
        <f t="shared" si="13"/>
        <v>1.2025448914080707</v>
      </c>
      <c r="Q77" s="2">
        <f t="shared" si="14"/>
        <v>-0.76344108827518808</v>
      </c>
      <c r="R77">
        <f t="shared" si="15"/>
        <v>0.31789963537756022</v>
      </c>
      <c r="S77">
        <f t="shared" si="16"/>
        <v>1.198425103222676</v>
      </c>
      <c r="T77">
        <f t="shared" si="17"/>
        <v>0.76824449964396091</v>
      </c>
      <c r="U77">
        <f t="shared" si="18"/>
        <v>4.7401092732817264E-2</v>
      </c>
      <c r="V77">
        <f t="shared" si="19"/>
        <v>2.4587750969078625E-2</v>
      </c>
      <c r="W77" s="3">
        <f t="shared" si="20"/>
        <v>7.1988843701895885E-2</v>
      </c>
      <c r="X77">
        <f t="shared" si="21"/>
        <v>-1.2083127502633131E-3</v>
      </c>
      <c r="Y77">
        <f t="shared" si="22"/>
        <v>-2.4166255005266262E-3</v>
      </c>
      <c r="Z77">
        <f t="shared" si="23"/>
        <v>-1.2007976961472089E-3</v>
      </c>
      <c r="AA77">
        <f t="shared" si="24"/>
        <v>-2.4015953922944177E-3</v>
      </c>
      <c r="AB77">
        <f t="shared" si="25"/>
        <v>3.3916218639775057E-2</v>
      </c>
      <c r="AC77">
        <f t="shared" si="26"/>
        <v>3.4164467962676977E-2</v>
      </c>
      <c r="AD77">
        <f t="shared" si="27"/>
        <v>-2.0056901917780198E-2</v>
      </c>
      <c r="AE77">
        <f t="shared" si="28"/>
        <v>-2.0203708151502252E-2</v>
      </c>
    </row>
    <row r="78" spans="1:31">
      <c r="A78">
        <v>0.01</v>
      </c>
      <c r="B78">
        <v>0.99</v>
      </c>
      <c r="C78">
        <v>0.05</v>
      </c>
      <c r="D78">
        <v>0.1</v>
      </c>
      <c r="E78">
        <f t="shared" si="0"/>
        <v>0.16854446662906455</v>
      </c>
      <c r="F78">
        <f t="shared" si="5"/>
        <v>0.23708893325812899</v>
      </c>
      <c r="G78">
        <f t="shared" si="6"/>
        <v>0.26805637735444682</v>
      </c>
      <c r="H78">
        <f t="shared" si="7"/>
        <v>0.33611275470889362</v>
      </c>
      <c r="I78">
        <f t="shared" si="8"/>
        <v>3.213611665726613E-2</v>
      </c>
      <c r="J78">
        <f t="shared" si="9"/>
        <v>0.50803333782047289</v>
      </c>
      <c r="K78">
        <f t="shared" si="10"/>
        <v>4.7014094338611707E-2</v>
      </c>
      <c r="L78">
        <f t="shared" si="11"/>
        <v>0.51175135913741499</v>
      </c>
      <c r="M78">
        <f t="shared" si="2"/>
        <v>-0.78641566806543028</v>
      </c>
      <c r="N78">
        <f t="shared" si="3"/>
        <v>-0.74514546683327143</v>
      </c>
      <c r="O78">
        <f t="shared" si="12"/>
        <v>1.1578065719632378</v>
      </c>
      <c r="P78">
        <f t="shared" si="13"/>
        <v>1.2126467454838219</v>
      </c>
      <c r="Q78" s="2">
        <f t="shared" si="14"/>
        <v>-0.78085458216860781</v>
      </c>
      <c r="R78">
        <f t="shared" si="15"/>
        <v>0.31413573327087879</v>
      </c>
      <c r="S78">
        <f t="shared" si="16"/>
        <v>1.208777957459872</v>
      </c>
      <c r="T78">
        <f t="shared" si="17"/>
        <v>0.77008265127945275</v>
      </c>
      <c r="U78">
        <f t="shared" si="18"/>
        <v>4.6249272126107563E-2</v>
      </c>
      <c r="V78">
        <f t="shared" si="19"/>
        <v>2.4181820134137392E-2</v>
      </c>
      <c r="W78" s="3">
        <f t="shared" si="20"/>
        <v>7.0431092260244951E-2</v>
      </c>
      <c r="X78">
        <f t="shared" si="21"/>
        <v>-1.2073623020725276E-3</v>
      </c>
      <c r="Y78">
        <f t="shared" si="22"/>
        <v>-2.4147246041450552E-3</v>
      </c>
      <c r="Z78">
        <f t="shared" si="23"/>
        <v>-1.2002517954066854E-3</v>
      </c>
      <c r="AA78">
        <f t="shared" si="24"/>
        <v>-2.4005035908133709E-3</v>
      </c>
      <c r="AB78">
        <f t="shared" si="25"/>
        <v>3.3290106049158191E-2</v>
      </c>
      <c r="AC78">
        <f t="shared" si="26"/>
        <v>3.353373833609636E-2</v>
      </c>
      <c r="AD78">
        <f t="shared" si="27"/>
        <v>-1.9781571294775764E-2</v>
      </c>
      <c r="AE78">
        <f t="shared" si="28"/>
        <v>-1.9926341919617271E-2</v>
      </c>
    </row>
    <row r="79" spans="1:31">
      <c r="Q79" s="2"/>
    </row>
    <row r="80" spans="1:31">
      <c r="Q80" s="2"/>
    </row>
    <row r="81" spans="17:17">
      <c r="Q81" s="2"/>
    </row>
    <row r="82" spans="17:17">
      <c r="Q82" s="2"/>
    </row>
    <row r="83" spans="17:17">
      <c r="Q83" s="2"/>
    </row>
  </sheetData>
  <mergeCells count="2">
    <mergeCell ref="C2:N17"/>
    <mergeCell ref="F1:K1"/>
  </mergeCells>
  <conditionalFormatting sqref="W33:W78">
    <cfRule type="colorScale" priority="1">
      <colorScale>
        <cfvo type="min" val="0"/>
        <cfvo type="max" val="0"/>
        <color rgb="FFFFEF9C"/>
        <color rgb="FFFF7128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8"/>
  <sheetViews>
    <sheetView workbookViewId="0">
      <selection activeCell="A4" sqref="A4"/>
    </sheetView>
  </sheetViews>
  <sheetFormatPr defaultRowHeight="14.5"/>
  <sheetData>
    <row r="1" spans="2:7">
      <c r="B1" s="17" t="s">
        <v>33</v>
      </c>
      <c r="C1" s="17"/>
      <c r="D1" s="17"/>
      <c r="E1" s="17"/>
      <c r="F1" s="17"/>
      <c r="G1" s="17"/>
    </row>
    <row r="2" spans="2:7">
      <c r="B2" s="16" t="s">
        <v>34</v>
      </c>
      <c r="C2" s="16" t="s">
        <v>35</v>
      </c>
      <c r="D2" s="16" t="s">
        <v>36</v>
      </c>
      <c r="E2" s="16" t="s">
        <v>37</v>
      </c>
      <c r="F2" s="16" t="s">
        <v>38</v>
      </c>
      <c r="G2" s="16" t="s">
        <v>39</v>
      </c>
    </row>
    <row r="3" spans="2:7">
      <c r="B3">
        <v>0.24251985734837728</v>
      </c>
      <c r="C3">
        <v>0.24251985734837728</v>
      </c>
      <c r="D3">
        <v>0.24251985734837728</v>
      </c>
      <c r="E3">
        <v>0.24251985734837728</v>
      </c>
      <c r="F3">
        <v>0.24251985734837728</v>
      </c>
      <c r="G3">
        <v>0.24251985734837728</v>
      </c>
    </row>
    <row r="4" spans="2:7">
      <c r="B4">
        <v>0.2411090387619737</v>
      </c>
      <c r="C4">
        <v>0.23970114341762799</v>
      </c>
      <c r="D4">
        <v>0.23549537785222491</v>
      </c>
      <c r="E4">
        <v>0.23131728640704641</v>
      </c>
      <c r="F4">
        <v>0.22854776525971437</v>
      </c>
      <c r="G4">
        <v>0.21490159889577218</v>
      </c>
    </row>
    <row r="5" spans="2:7">
      <c r="B5">
        <v>0.23970403155820297</v>
      </c>
      <c r="C5">
        <v>0.23690583910996582</v>
      </c>
      <c r="D5">
        <v>0.2286202060044969</v>
      </c>
      <c r="E5">
        <v>0.22050429441330074</v>
      </c>
      <c r="F5">
        <v>0.21519175137897467</v>
      </c>
      <c r="G5">
        <v>0.18987932643748878</v>
      </c>
    </row>
    <row r="6" spans="2:7">
      <c r="B6">
        <v>0.23830487994011057</v>
      </c>
      <c r="C6">
        <v>0.23413429019277696</v>
      </c>
      <c r="D6">
        <v>0.22189935293373614</v>
      </c>
      <c r="E6">
        <v>0.21009967595848839</v>
      </c>
      <c r="F6">
        <v>0.20248615167464337</v>
      </c>
      <c r="G6">
        <v>0.16762535177508026</v>
      </c>
    </row>
    <row r="7" spans="2:7">
      <c r="B7">
        <v>0.23691162729233006</v>
      </c>
      <c r="C7">
        <v>0.23138682881429201</v>
      </c>
      <c r="D7">
        <v>0.21533724363137874</v>
      </c>
      <c r="E7">
        <v>0.20011810741918384</v>
      </c>
      <c r="F7">
        <v>0.19045490835156287</v>
      </c>
      <c r="G7">
        <v>0.14813949343761484</v>
      </c>
    </row>
    <row r="8" spans="2:7">
      <c r="B8">
        <v>0.23552431616079511</v>
      </c>
      <c r="C8">
        <v>0.22866377290078319</v>
      </c>
      <c r="D8">
        <v>0.20893767284536421</v>
      </c>
      <c r="E8">
        <v>0.19056984891161965</v>
      </c>
      <c r="F8">
        <v>0.17911099501206829</v>
      </c>
      <c r="G8">
        <v>0.13127531543710758</v>
      </c>
    </row>
    <row r="9" spans="2:7">
      <c r="B9">
        <v>0.23414298823316435</v>
      </c>
      <c r="C9">
        <v>0.22596542560189242</v>
      </c>
      <c r="D9">
        <v>0.20270377377808932</v>
      </c>
      <c r="E9">
        <v>0.18146065991964272</v>
      </c>
      <c r="F9">
        <v>0.16845661926474353</v>
      </c>
      <c r="G9">
        <v>0.11678986536136332</v>
      </c>
    </row>
    <row r="10" spans="2:7">
      <c r="B10">
        <v>0.23276768431997563</v>
      </c>
      <c r="C10">
        <v>0.22329207478566201</v>
      </c>
      <c r="D10">
        <v>0.19663799967889525</v>
      </c>
      <c r="E10">
        <v>0.17279191111140388</v>
      </c>
      <c r="F10">
        <v>0.15848407175572224</v>
      </c>
      <c r="G10">
        <v>0.1043949287719616</v>
      </c>
    </row>
    <row r="11" spans="2:7">
      <c r="B11">
        <v>0.23139844433654444</v>
      </c>
      <c r="C11">
        <v>0.22064399258450818</v>
      </c>
      <c r="D11">
        <v>0.19074211797406934</v>
      </c>
      <c r="E11">
        <v>0.16456086141160922</v>
      </c>
      <c r="F11">
        <v>0.14917703791221235</v>
      </c>
      <c r="G11">
        <v>9.3796706902231464E-2</v>
      </c>
    </row>
    <row r="12" spans="2:7">
      <c r="B12">
        <v>0.23003530728561822</v>
      </c>
      <c r="C12">
        <v>0.2180214349930531</v>
      </c>
      <c r="D12">
        <v>0.18501721618790395</v>
      </c>
      <c r="E12">
        <v>0.15676106138111084</v>
      </c>
      <c r="F12">
        <v>0.14051217510538019</v>
      </c>
      <c r="G12">
        <v>8.4720531974832744E-2</v>
      </c>
    </row>
    <row r="13" spans="2:7">
      <c r="B13">
        <v>0.22867831124080204</v>
      </c>
      <c r="C13">
        <v>0.21542464151840848</v>
      </c>
      <c r="D13">
        <v>0.1794637185904803</v>
      </c>
      <c r="E13">
        <v>0.14938284126283324</v>
      </c>
      <c r="F13">
        <v>0.13246077557409541</v>
      </c>
      <c r="G13">
        <v>7.6922955303043716E-2</v>
      </c>
    </row>
    <row r="14" spans="2:7">
      <c r="B14">
        <v>0.2273274933307631</v>
      </c>
      <c r="C14">
        <v>0.21285383488318843</v>
      </c>
      <c r="D14">
        <v>0.17408141226930895</v>
      </c>
      <c r="E14">
        <v>0.14241384383636352</v>
      </c>
      <c r="F14">
        <v>0.1249903723294032</v>
      </c>
      <c r="G14">
        <v>7.0195302063524784E-2</v>
      </c>
    </row>
    <row r="15" spans="2:7">
      <c r="B15">
        <v>0.22598288972422592</v>
      </c>
      <c r="C15">
        <v>0.21030922078122274</v>
      </c>
      <c r="D15">
        <v>0.16886948116466111</v>
      </c>
      <c r="E15">
        <v>0.13583956722275439</v>
      </c>
      <c r="F15">
        <v>0.11806618947481656</v>
      </c>
      <c r="G15">
        <v>6.4362365773609875E-2</v>
      </c>
    </row>
    <row r="16" spans="2:7">
      <c r="B16">
        <v>0.22464453561576553</v>
      </c>
      <c r="C16">
        <v>0.20779098768564802</v>
      </c>
      <c r="D16">
        <v>0.1638265465291546</v>
      </c>
      <c r="E16">
        <v>0.12964388963614368</v>
      </c>
      <c r="F16">
        <v>0.11165238075199319</v>
      </c>
      <c r="G16">
        <v>5.9278816642951704E-2</v>
      </c>
    </row>
    <row r="17" spans="2:7">
      <c r="B17">
        <v>0.22331246521240644</v>
      </c>
      <c r="C17">
        <v>0.20529930670877419</v>
      </c>
      <c r="D17">
        <v>0.15895071226352517</v>
      </c>
      <c r="E17">
        <v>0.12380955557048894</v>
      </c>
      <c r="F17">
        <v>0.10571303515341712</v>
      </c>
      <c r="G17">
        <v>5.4824871482281934E-2</v>
      </c>
    </row>
    <row r="18" spans="2:7">
      <c r="B18">
        <v>0.22198671172103304</v>
      </c>
      <c r="C18">
        <v>0.20283433151285646</v>
      </c>
      <c r="D18">
        <v>0.15423961363221933</v>
      </c>
      <c r="E18">
        <v>0.11831861009967737</v>
      </c>
      <c r="F18">
        <v>0.10021295397529328</v>
      </c>
      <c r="G18">
        <v>5.0902041981311659E-2</v>
      </c>
    </row>
    <row r="19" spans="2:7">
      <c r="B19">
        <v>0.22066730733661472</v>
      </c>
      <c r="C19">
        <v>0.20039619827065619</v>
      </c>
      <c r="D19">
        <v>0.14969046796245716</v>
      </c>
      <c r="E19">
        <v>0.1131527742450589</v>
      </c>
      <c r="F19">
        <v>9.5118219937608481E-2</v>
      </c>
      <c r="G19">
        <v>4.7429328500650722E-2</v>
      </c>
    </row>
    <row r="20" spans="2:7">
      <c r="B20">
        <v>0.21935428323125147</v>
      </c>
      <c r="C20">
        <v>0.19798502567444592</v>
      </c>
      <c r="D20">
        <v>0.14530012606611648</v>
      </c>
      <c r="E20">
        <v>0.10829375941513675</v>
      </c>
      <c r="F20">
        <v>9.0396587519540689E-2</v>
      </c>
      <c r="G20">
        <v>4.4339977701457159E-2</v>
      </c>
    </row>
    <row r="21" spans="2:7">
      <c r="B21">
        <v>0.21804766954404028</v>
      </c>
      <c r="C21">
        <v>0.19560091499190013</v>
      </c>
      <c r="D21">
        <v>0.14106512328292281</v>
      </c>
      <c r="E21">
        <v>0.10372352267484947</v>
      </c>
      <c r="F21">
        <v>8.6017726465438718E-2</v>
      </c>
      <c r="G21">
        <v>4.1578798179387297E-2</v>
      </c>
    </row>
    <row r="22" spans="2:7">
      <c r="B22">
        <v>0.21674749537176347</v>
      </c>
      <c r="C22">
        <v>0.19324395016712601</v>
      </c>
      <c r="D22">
        <v>0.13698172921482563</v>
      </c>
      <c r="E22">
        <v>9.942446714583722E-2</v>
      </c>
      <c r="F22">
        <v>8.1953349455169147E-2</v>
      </c>
      <c r="G22">
        <v>3.9099974665806086E-2</v>
      </c>
    </row>
    <row r="23" spans="2:7">
      <c r="B23">
        <v>0.21545378876039931</v>
      </c>
      <c r="C23">
        <v>0.19091419796492018</v>
      </c>
      <c r="D23">
        <v>0.13304599539547912</v>
      </c>
      <c r="E23">
        <v>9.5379593355263734E-2</v>
      </c>
      <c r="F23">
        <v>7.8177251803572073E-2</v>
      </c>
      <c r="G23">
        <v>3.686530468658368E-2</v>
      </c>
    </row>
    <row r="24" spans="2:7">
      <c r="B24">
        <v>0.21416657669745348</v>
      </c>
      <c r="C24">
        <v>0.18861170815618605</v>
      </c>
      <c r="D24">
        <v>0.12925380030765077</v>
      </c>
      <c r="E24">
        <v>9.1572608056275789E-2</v>
      </c>
      <c r="F24">
        <v>7.4665286933153815E-2</v>
      </c>
      <c r="G24">
        <v>3.484278259156403E-2</v>
      </c>
    </row>
    <row r="25" spans="2:7">
      <c r="B25">
        <v>0.21288588510510759</v>
      </c>
      <c r="C25">
        <v>0.18633651374232407</v>
      </c>
      <c r="D25">
        <v>0.12560089131925062</v>
      </c>
      <c r="E25">
        <v>8.7987997153107858E-2</v>
      </c>
      <c r="F25">
        <v>7.1395297033671687E-2</v>
      </c>
      <c r="G25">
        <v>3.3005464259299316E-2</v>
      </c>
    </row>
    <row r="26" spans="2:7">
      <c r="B26">
        <v>0.21161173883418324</v>
      </c>
      <c r="C26">
        <v>0.18408863121629945</v>
      </c>
      <c r="D26">
        <v>0.1220829232514162</v>
      </c>
      <c r="E26">
        <v>8.4611069068812814E-2</v>
      </c>
      <c r="F26">
        <v>6.8347014247573307E-2</v>
      </c>
      <c r="G26">
        <v>3.1330556335136782E-2</v>
      </c>
    </row>
    <row r="27" spans="2:7">
      <c r="B27">
        <v>0.21034416165891487</v>
      </c>
      <c r="C27">
        <v>0.18186806085800708</v>
      </c>
      <c r="D27">
        <v>0.11869549341723798</v>
      </c>
      <c r="E27">
        <v>8.1427974349583959E-2</v>
      </c>
      <c r="F27">
        <v>6.5501944138524351E-2</v>
      </c>
      <c r="G27">
        <v>2.9798684157301081E-2</v>
      </c>
    </row>
    <row r="28" spans="2:7">
      <c r="B28">
        <v>0.20908317627252698</v>
      </c>
      <c r="C28">
        <v>0.17967478706149173</v>
      </c>
      <c r="D28">
        <v>0.11543417307617283</v>
      </c>
      <c r="E28">
        <v>7.8425706626032113E-2</v>
      </c>
      <c r="F28">
        <v>6.2843240197592964E-2</v>
      </c>
      <c r="G28">
        <v>2.839330159282594E-2</v>
      </c>
    </row>
    <row r="29" spans="2:7">
      <c r="B29">
        <v>0.20782880428360778</v>
      </c>
      <c r="C29">
        <v>0.17750877869153331</v>
      </c>
      <c r="D29">
        <v>0.11229453533696171</v>
      </c>
      <c r="E29">
        <v>7.5592089334448317E-2</v>
      </c>
      <c r="F29">
        <v>6.0355575712970275E-2</v>
      </c>
      <c r="G29">
        <v>2.7100213580896246E-2</v>
      </c>
    </row>
    <row r="30" spans="2:7">
      <c r="B30">
        <v>0.20658106621327338</v>
      </c>
      <c r="C30">
        <v>0.17536998946708446</v>
      </c>
      <c r="D30">
        <v>0.10927217961178087</v>
      </c>
      <c r="E30">
        <v>7.2915751897724757E-2</v>
      </c>
      <c r="F30">
        <v>5.8025017420630362E-2</v>
      </c>
      <c r="G30">
        <v>2.5907188324779278E-2</v>
      </c>
    </row>
    <row r="31" spans="2:7">
      <c r="B31">
        <v>0.20533998149311089</v>
      </c>
      <c r="C31">
        <v>0.17325835836903702</v>
      </c>
      <c r="D31">
        <v>0.10636275277781707</v>
      </c>
      <c r="E31">
        <v>7.0386098411821474E-2</v>
      </c>
      <c r="F31">
        <v>5.5838903890335703E-2</v>
      </c>
      <c r="G31">
        <v>2.4803640968945585E-2</v>
      </c>
    </row>
    <row r="32" spans="2:7">
      <c r="B32">
        <v>0.20410556846389405</v>
      </c>
      <c r="C32">
        <v>0.17117381006980437</v>
      </c>
      <c r="D32">
        <v>0.10356196724122708</v>
      </c>
      <c r="E32">
        <v>6.7993271298678992E-2</v>
      </c>
      <c r="F32">
        <v>5.3785730505010294E-2</v>
      </c>
      <c r="G32">
        <v>2.3780374458772999E-2</v>
      </c>
    </row>
    <row r="33" spans="2:7">
      <c r="B33">
        <v>0.2028778443750584</v>
      </c>
      <c r="C33">
        <v>0.16911625538222924</v>
      </c>
      <c r="D33">
        <v>0.10086561612446815</v>
      </c>
      <c r="E33">
        <v>6.57281118780038E-2</v>
      </c>
      <c r="F33">
        <v>5.1855042087902828E-2</v>
      </c>
      <c r="G33">
        <v>2.2829366307697309E-2</v>
      </c>
    </row>
    <row r="34" spans="2:7">
      <c r="B34">
        <v>0.20165682538492624</v>
      </c>
      <c r="C34">
        <v>0.16708559172536619</v>
      </c>
      <c r="D34">
        <v>9.8269585813248045E-2</v>
      </c>
      <c r="E34">
        <v>6.3582119378524968E-2</v>
      </c>
      <c r="F34">
        <v>5.0037333656632814E-2</v>
      </c>
      <c r="G34">
        <v>2.1943592364341409E-2</v>
      </c>
    </row>
    <row r="35" spans="2:7">
      <c r="B35">
        <v>0.20044252656166772</v>
      </c>
      <c r="C35">
        <v>0.16508170360473789</v>
      </c>
      <c r="D35">
        <v>9.5769866105763088E-2</v>
      </c>
      <c r="E35">
        <v>6.1547409549604325E-2</v>
      </c>
      <c r="F35">
        <v>4.8323959382298401E-2</v>
      </c>
      <c r="G35">
        <v>2.1116880522695485E-2</v>
      </c>
    </row>
    <row r="36" spans="2:7">
      <c r="B36">
        <v>0.19923496188498693</v>
      </c>
      <c r="C36">
        <v>0.16310446310472945</v>
      </c>
      <c r="D36">
        <v>9.3362558206247157E-2</v>
      </c>
      <c r="E36">
        <v>5.9616673739416738E-2</v>
      </c>
      <c r="F36">
        <v>4.6707049561770755E-2</v>
      </c>
      <c r="G36">
        <v>2.0343788765973696E-2</v>
      </c>
    </row>
    <row r="37" spans="2:7">
      <c r="B37">
        <v>0.19803414424851848</v>
      </c>
      <c r="C37">
        <v>0.16115373039085634</v>
      </c>
      <c r="D37">
        <v>9.1043880798757984E-2</v>
      </c>
      <c r="E37">
        <v>5.7783139068160357E-2</v>
      </c>
      <c r="F37">
        <v>4.5179435237768698E-2</v>
      </c>
      <c r="G37">
        <v>1.9619503069177237E-2</v>
      </c>
    </row>
    <row r="38" spans="2:7">
      <c r="B38">
        <v>0.19684008546291965</v>
      </c>
      <c r="C38">
        <v>0.15922935421972562</v>
      </c>
      <c r="D38">
        <v>8.8810174426972477E-2</v>
      </c>
      <c r="E38">
        <v>5.6040530135606788E-2</v>
      </c>
      <c r="F38">
        <v>4.3734579997735473E-2</v>
      </c>
      <c r="G38">
        <v>1.8939751576651905E-2</v>
      </c>
    </row>
    <row r="39" spans="2:7">
      <c r="B39">
        <v>0.19565279625964455</v>
      </c>
      <c r="C39">
        <v>0.15733117245459935</v>
      </c>
      <c r="D39">
        <v>8.6657904392759721E-2</v>
      </c>
      <c r="E39">
        <v>5.4383032553909055E-2</v>
      </c>
      <c r="F39">
        <v>4.2366518428723576E-2</v>
      </c>
      <c r="G39">
        <v>1.8300732173284338E-2</v>
      </c>
    </row>
    <row r="40" spans="2:7">
      <c r="B40">
        <v>0.19447228629538391</v>
      </c>
      <c r="C40">
        <v>0.1554590125845674</v>
      </c>
      <c r="D40">
        <v>8.45836623714388E-2</v>
      </c>
      <c r="E40">
        <v>5.2805258481812951E-2</v>
      </c>
      <c r="F40">
        <v>4.1069800686290292E-2</v>
      </c>
      <c r="G40">
        <v>1.7699051123346209E-2</v>
      </c>
    </row>
    <row r="41" spans="2:7">
      <c r="B41">
        <v>0.19329856415715432</v>
      </c>
      <c r="C41">
        <v>0.15361269224543761</v>
      </c>
      <c r="D41">
        <v>8.2584166925723596E-2</v>
      </c>
      <c r="E41">
        <v>5.1302214249016174E-2</v>
      </c>
      <c r="F41">
        <v>3.9839442639612546E-2</v>
      </c>
      <c r="G41">
        <v>1.7131670891716917E-2</v>
      </c>
    </row>
    <row r="42" spans="2:7">
      <c r="B42">
        <v>0.19213163736802158</v>
      </c>
      <c r="C42">
        <v>0.15179201974055781</v>
      </c>
      <c r="D42">
        <v>8.0656263084054686E-2</v>
      </c>
      <c r="E42">
        <v>4.9869270094025857E-2</v>
      </c>
      <c r="F42">
        <v>3.8670881074474514E-2</v>
      </c>
      <c r="G42">
        <v>1.6595865613272965E-2</v>
      </c>
    </row>
    <row r="43" spans="2:7">
      <c r="B43">
        <v>0.1909715123934394</v>
      </c>
      <c r="C43">
        <v>0.14999679455989517</v>
      </c>
      <c r="D43">
        <v>7.879692113281013E-2</v>
      </c>
      <c r="E43">
        <v>4.8502131990971746E-2</v>
      </c>
      <c r="F43">
        <v>3.7559933464584111E-2</v>
      </c>
      <c r="G43">
        <v>1.6089182956944156E-2</v>
      </c>
    </row>
    <row r="44" spans="2:7">
      <c r="B44">
        <v>0.18981819464818678</v>
      </c>
      <c r="C44">
        <v>0.1482268078958065</v>
      </c>
      <c r="D44">
        <v>7.700323475615152E-2</v>
      </c>
      <c r="E44">
        <v>4.7196815506706818E-2</v>
      </c>
      <c r="F44">
        <v>3.6502761855669336E-2</v>
      </c>
      <c r="G44">
        <v>1.5609411356266995E-2</v>
      </c>
    </row>
    <row r="45" spans="2:7">
      <c r="B45">
        <v>0.1886716885038871</v>
      </c>
      <c r="C45">
        <v>0.14648184315404988</v>
      </c>
      <c r="D45">
        <v>7.5272418642256936E-2</v>
      </c>
      <c r="E45">
        <v>4.5949621606112628E-2</v>
      </c>
      <c r="F45">
        <v>3.5495840443100141E-2</v>
      </c>
      <c r="G45">
        <v>1.5154551759844266E-2</v>
      </c>
    </row>
    <row r="46" spans="2:7">
      <c r="B46">
        <v>0.18753199729708914</v>
      </c>
      <c r="C46">
        <v>0.14476167645869575</v>
      </c>
      <c r="D46">
        <v>7.3601805660603592E-2</v>
      </c>
      <c r="E46">
        <v>4.4757114308356737E-2</v>
      </c>
      <c r="F46">
        <v>3.4535926460411495E-2</v>
      </c>
      <c r="G46">
        <v>1.4722793202005948E-2</v>
      </c>
    </row>
    <row r="47" spans="2:7">
      <c r="B47">
        <v>0.18639912333789224</v>
      </c>
      <c r="C47">
        <v>0.14306607714971217</v>
      </c>
      <c r="D47">
        <v>7.1988843701895885E-2</v>
      </c>
      <c r="E47">
        <v>4.361610008794374E-2</v>
      </c>
      <c r="F47">
        <v>3.3620034031774965E-2</v>
      </c>
      <c r="G47">
        <v>1.4312491613241374E-2</v>
      </c>
    </row>
    <row r="48" spans="2:7">
      <c r="B48">
        <v>0.1852730679190972</v>
      </c>
      <c r="C48">
        <v>0.14139480827210482</v>
      </c>
      <c r="D48">
        <v>7.0431092260244951E-2</v>
      </c>
      <c r="E48">
        <v>4.2523608910188748E-2</v>
      </c>
      <c r="F48">
        <v>3.2745410675380074E-2</v>
      </c>
      <c r="G48">
        <v>1.3922151387190534E-2</v>
      </c>
    </row>
  </sheetData>
  <mergeCells count="1">
    <mergeCell ref="B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Learning Rate vs Error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vanapamala</dc:creator>
  <cp:lastModifiedBy>chaitanya vanapamala</cp:lastModifiedBy>
  <cp:lastPrinted>2021-05-13T02:41:46Z</cp:lastPrinted>
  <dcterms:created xsi:type="dcterms:W3CDTF">2021-05-09T13:24:47Z</dcterms:created>
  <dcterms:modified xsi:type="dcterms:W3CDTF">2021-05-13T15:37:09Z</dcterms:modified>
</cp:coreProperties>
</file>