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30" windowHeight="5940"/>
  </bookViews>
  <sheets>
    <sheet name="Steps for Solving Business Prob" sheetId="1" r:id="rId1"/>
    <sheet name="Expected Outputs" sheetId="4" r:id="rId2"/>
    <sheet name="Sheet2" sheetId="2" state="hidden" r:id="rId3"/>
    <sheet name="Sheet3" sheetId="3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3" l="1"/>
  <c r="K56" i="3"/>
  <c r="K54" i="3"/>
  <c r="J55" i="3"/>
  <c r="J56" i="3"/>
  <c r="J54" i="3"/>
  <c r="I55" i="3"/>
  <c r="I56" i="3"/>
  <c r="I54" i="3"/>
  <c r="H46" i="3"/>
  <c r="H45" i="3"/>
  <c r="H42" i="3"/>
  <c r="H43" i="3"/>
  <c r="H44" i="3"/>
  <c r="H41" i="3"/>
</calcChain>
</file>

<file path=xl/sharedStrings.xml><?xml version="1.0" encoding="utf-8"?>
<sst xmlns="http://schemas.openxmlformats.org/spreadsheetml/2006/main" count="541" uniqueCount="458">
  <si>
    <t>Understand the problem</t>
  </si>
  <si>
    <t>What kind of problem it is?</t>
  </si>
  <si>
    <t>Hueristic vs. scientific</t>
  </si>
  <si>
    <t>How many tables we have?</t>
  </si>
  <si>
    <t>What level of aggregated data it is?</t>
  </si>
  <si>
    <t>Is there any data dictionary avaialble?</t>
  </si>
  <si>
    <t>Understand the data</t>
  </si>
  <si>
    <t>Text, Tables, combination of tables &amp; text</t>
  </si>
  <si>
    <t>structured (Tables, delimited)  vs. unstructured(Text, Images)  vs. semi structured (JSON, XML, HTML)</t>
  </si>
  <si>
    <t>What kind of data required for solving the above problem?</t>
  </si>
  <si>
    <t>Definitions of Y &amp; X</t>
  </si>
  <si>
    <t>Relationship between tables?</t>
  </si>
  <si>
    <t>Data audit report</t>
  </si>
  <si>
    <t>size of the data</t>
  </si>
  <si>
    <t>unique varaibles for each table</t>
  </si>
  <si>
    <t>Duration of data (time period)</t>
  </si>
  <si>
    <t>identify Special characters (-inf, inf, #NA, #error, Null, Nan, 999999, ?, -) if any</t>
  </si>
  <si>
    <t>Number of rows, number of columns in each table</t>
  </si>
  <si>
    <t>Descriptive statistics</t>
  </si>
  <si>
    <t>Categorical variable</t>
  </si>
  <si>
    <t>Numerical variable</t>
  </si>
  <si>
    <t>Distribution</t>
  </si>
  <si>
    <t>Missings</t>
  </si>
  <si>
    <t>Levels</t>
  </si>
  <si>
    <t>Is the variable having variance?</t>
  </si>
  <si>
    <t>Is the variable having lots of missings?</t>
  </si>
  <si>
    <t>Is the variable having having extreame values?</t>
  </si>
  <si>
    <t>std</t>
  </si>
  <si>
    <t>nmiss</t>
  </si>
  <si>
    <t>percentiles, range</t>
  </si>
  <si>
    <t>histogram</t>
  </si>
  <si>
    <t>How can we combine different tables into one table?</t>
  </si>
  <si>
    <t>Which of the departments are involved in this project?</t>
  </si>
  <si>
    <t>Marketing, Risk, Operations, Finance, HR, IT (Database teams), Analytics teams</t>
  </si>
  <si>
    <t>Is the data sample or population?</t>
  </si>
  <si>
    <t>If it is sample, we should make sure that sample is representative of population</t>
  </si>
  <si>
    <t>Univariate vs. Bivariate vs. Multivariate</t>
  </si>
  <si>
    <t xml:space="preserve">Relationship between variables </t>
  </si>
  <si>
    <t>Y &amp; X's</t>
  </si>
  <si>
    <t>Between X's</t>
  </si>
  <si>
    <t>Decide which tool you want to use?</t>
  </si>
  <si>
    <t>Excel vs. R vs. Python vs. SAS vs. Tableau vs. SQL</t>
  </si>
  <si>
    <t>Use SQL for Data aggregation, data preparation</t>
  </si>
  <si>
    <t>Python for predictive modeling</t>
  </si>
  <si>
    <t>Example</t>
  </si>
  <si>
    <t>Data Preparation</t>
  </si>
  <si>
    <t>Missing value treatment</t>
  </si>
  <si>
    <t>Outlier treatment</t>
  </si>
  <si>
    <t>Converting categorical into numerical</t>
  </si>
  <si>
    <t>Encoding</t>
  </si>
  <si>
    <t>One hot encoding - Dummies creating</t>
  </si>
  <si>
    <t>Label encoding - Ordinal variables</t>
  </si>
  <si>
    <t>If categorica variable have many categories, we group categories into smaller number of categories</t>
  </si>
  <si>
    <t>Binning</t>
  </si>
  <si>
    <t>Example: Location variable having 50 levels</t>
  </si>
  <si>
    <t>Ideally, you need to create 50 Dummy variables, but this is not going to be helpful</t>
  </si>
  <si>
    <t>Group the locations into regions, states based on similarity</t>
  </si>
  <si>
    <t>Variable reduction</t>
  </si>
  <si>
    <t>Need to create new variables (Derived variable creation)</t>
  </si>
  <si>
    <t>Using Calculations</t>
  </si>
  <si>
    <t>KPI's using the existing variables</t>
  </si>
  <si>
    <t>Calculate Age using DOB</t>
  </si>
  <si>
    <t>Calculate Recency based on last purchase</t>
  </si>
  <si>
    <t>Calculate Tenure based on first &amp; Last purchase date's</t>
  </si>
  <si>
    <t>Population density calculated using population, area</t>
  </si>
  <si>
    <t>Creditcard utilization percentages using credit card spend and credit limit</t>
  </si>
  <si>
    <t>Using Date variables</t>
  </si>
  <si>
    <t>Examples</t>
  </si>
  <si>
    <t>Using Other variables</t>
  </si>
  <si>
    <t>Consolidate the data by joining, appending, aggregating data</t>
  </si>
  <si>
    <t>Drop the variables which are having high percentage of missings (&gt;25%of missings in a column)</t>
  </si>
  <si>
    <t>Drop variables with low variance (CV&lt;0.1)</t>
  </si>
  <si>
    <t>Identifying the relationship between Variables Using Statistical methods</t>
  </si>
  <si>
    <t>If there is no relationship between Y &amp; X, then drop X</t>
  </si>
  <si>
    <t>if there high relationship between X1 &amp; X2, then drop one of them</t>
  </si>
  <si>
    <t>Drop variable with high cardinality(30 +categories)  (applicable to categorical variable) if we are unable to group the categories</t>
  </si>
  <si>
    <t>Based on Data audit report</t>
  </si>
  <si>
    <t xml:space="preserve">Univariate Regression </t>
  </si>
  <si>
    <t>F-Regression for Regression problem</t>
  </si>
  <si>
    <t>Univariate regression for classification problem, regression problem</t>
  </si>
  <si>
    <t>RFE</t>
  </si>
  <si>
    <t xml:space="preserve">Recursive feature elimination </t>
  </si>
  <si>
    <t>Step Regression</t>
  </si>
  <si>
    <t>SelectKBest</t>
  </si>
  <si>
    <t>Similar to RFE</t>
  </si>
  <si>
    <t>VIF</t>
  </si>
  <si>
    <t>Drop variables with High VIF (&gt;5) values to handle the problem of multicollineirity</t>
  </si>
  <si>
    <t xml:space="preserve">PCA(Factor analysis) </t>
  </si>
  <si>
    <t>This technique very helpful for segmentation problems</t>
  </si>
  <si>
    <t xml:space="preserve">WOE </t>
  </si>
  <si>
    <t>This is applicable to Binomial classification problems</t>
  </si>
  <si>
    <t>Drop variables Based on Business Understanding</t>
  </si>
  <si>
    <t>This is not recommended if you don't have business knowledge</t>
  </si>
  <si>
    <t>Assumptions of technique which you are using for solving the problem</t>
  </si>
  <si>
    <t>Linear Regression</t>
  </si>
  <si>
    <t>Y &amp; X should have linear relationship</t>
  </si>
  <si>
    <t>No multicollinierity</t>
  </si>
  <si>
    <t>No outliers</t>
  </si>
  <si>
    <t>Homoscedasticity</t>
  </si>
  <si>
    <t>Errors should follow normal</t>
  </si>
  <si>
    <t>Y &amp; Errors should not have any relationships</t>
  </si>
  <si>
    <t>Logistic Regression</t>
  </si>
  <si>
    <t>Logit &amp; X should have linear relationship - You can check using WOE</t>
  </si>
  <si>
    <t>Segmentation</t>
  </si>
  <si>
    <t>No Outliers</t>
  </si>
  <si>
    <t>All the variables should have same scale</t>
  </si>
  <si>
    <t>Standardize the data</t>
  </si>
  <si>
    <t>Scaling</t>
  </si>
  <si>
    <t>Forecasting</t>
  </si>
  <si>
    <t>Data should be indexed by time</t>
  </si>
  <si>
    <t>Stationarity is one of assumption for most of techniques</t>
  </si>
  <si>
    <t>Data should not be random walk (there should have autocorrelation)</t>
  </si>
  <si>
    <t>DT</t>
  </si>
  <si>
    <t>No such assumptions</t>
  </si>
  <si>
    <t>KNN</t>
  </si>
  <si>
    <t>SVM</t>
  </si>
  <si>
    <t>ANN</t>
  </si>
  <si>
    <t>All the variables should have same scale (Optional)</t>
  </si>
  <si>
    <t>NB</t>
  </si>
  <si>
    <t>All the X variables should be independent (No multicollinierity)</t>
  </si>
  <si>
    <t>Split the data into Train &amp; Test</t>
  </si>
  <si>
    <t>If it is classification problem</t>
  </si>
  <si>
    <t>Is it balance data  or Imbalanced data?</t>
  </si>
  <si>
    <t>If it is imbalanced data, you need to check how much imabalance it it</t>
  </si>
  <si>
    <t>Oversmapling or undersampling to convert imbalance to balance</t>
  </si>
  <si>
    <t>Split the data into train &amp; test</t>
  </si>
  <si>
    <t>50%:50%</t>
  </si>
  <si>
    <t>70%:30%</t>
  </si>
  <si>
    <t>80%:20%</t>
  </si>
  <si>
    <t>If you have lots of data</t>
  </si>
  <si>
    <t>medium size of data</t>
  </si>
  <si>
    <t>less data</t>
  </si>
  <si>
    <t>Build the model</t>
  </si>
  <si>
    <t>What model?</t>
  </si>
  <si>
    <t>What are the tuning parameters of the model?</t>
  </si>
  <si>
    <t>Cross validation?</t>
  </si>
  <si>
    <t>Define the gridsearch based on the tuning parameters and cv parameters</t>
  </si>
  <si>
    <t>Fit the model</t>
  </si>
  <si>
    <t>Best model will be choosen and calculate the metrics</t>
  </si>
  <si>
    <t>Regression</t>
  </si>
  <si>
    <t>MAPE, RMSE, RMSPE</t>
  </si>
  <si>
    <t>Classification</t>
  </si>
  <si>
    <t>SC value</t>
  </si>
  <si>
    <t>Pseduo F-value (Elbow curve)</t>
  </si>
  <si>
    <t>Profiling</t>
  </si>
  <si>
    <t>Identify the drivers</t>
  </si>
  <si>
    <t>Driving factors (important variables) - positive, negative drivers</t>
  </si>
  <si>
    <t>Validate the model</t>
  </si>
  <si>
    <t>Calculate the metrics</t>
  </si>
  <si>
    <t>Score the data using above model finalized in the data training data (model building)</t>
  </si>
  <si>
    <t>Compare the metrics for train &amp; test across models</t>
  </si>
  <si>
    <t>Model1</t>
  </si>
  <si>
    <t>Model2</t>
  </si>
  <si>
    <t>Model3</t>
  </si>
  <si>
    <t>Train</t>
  </si>
  <si>
    <t>Test</t>
  </si>
  <si>
    <t>Tuning parameters</t>
  </si>
  <si>
    <t>Metric1</t>
  </si>
  <si>
    <t>Metric2</t>
  </si>
  <si>
    <t>Metric3</t>
  </si>
  <si>
    <t>Once you model validated, finalize the model</t>
  </si>
  <si>
    <t>How to finalize the model?</t>
  </si>
  <si>
    <t>No problem of overfitting</t>
  </si>
  <si>
    <t>No problem of underfitting</t>
  </si>
  <si>
    <t>All the model metrics should be similar between train &amp; test</t>
  </si>
  <si>
    <t>Implementation on new data</t>
  </si>
  <si>
    <t>Create dynamic code for prediction for new data</t>
  </si>
  <si>
    <t>Create detailed documentation</t>
  </si>
  <si>
    <t>Create Front end application for users</t>
  </si>
  <si>
    <t>Model tracking mechanism</t>
  </si>
  <si>
    <t>How to check model is working or not?</t>
  </si>
  <si>
    <t>Pros &amp; cons of the model</t>
  </si>
  <si>
    <t xml:space="preserve">Follow Up Session: Doubts: </t>
  </si>
  <si>
    <t xml:space="preserve">1.Understanding of RFE </t>
  </si>
  <si>
    <t xml:space="preserve">2.Understanding of F Regression </t>
  </si>
  <si>
    <t xml:space="preserve">3.Understanding of selectKBest </t>
  </si>
  <si>
    <t xml:space="preserve">4.What is Log-Loss Function in Classification? </t>
  </si>
  <si>
    <t xml:space="preserve">5.How to replace multiple chars using single line code?  # Data preparation </t>
  </si>
  <si>
    <t>6.ANOVA Significance - Where is it applicable</t>
  </si>
  <si>
    <t>7.value of d--&gt; is only differencing or Log transform?? what if we only "log" transform the Series?</t>
  </si>
  <si>
    <t>in ARIMA, what is meaning of d?</t>
  </si>
  <si>
    <t xml:space="preserve">8.shapiro wilk test for normality in python ? Basic Concept behind it. </t>
  </si>
  <si>
    <t xml:space="preserve">9.Durbon Watson Test for Collinearity ?? </t>
  </si>
  <si>
    <t xml:space="preserve">10.In forecsting { statsmodels.tsa.statespace.SARIMAX what is enforce_intertibility , enforce_stationarity??? </t>
  </si>
  <si>
    <t>11.CART vs. CHAID vs. C5.0 Algorithms</t>
  </si>
  <si>
    <t xml:space="preserve">12.In Random forest , only DT is used or any other algos can be used? </t>
  </si>
  <si>
    <t xml:space="preserve">13.Regularlisation(Lasso/ridge) Regression,Optimisation Programming part? </t>
  </si>
  <si>
    <t xml:space="preserve">14.How with the help of LOG ODDS , we define variable is important or not?? </t>
  </si>
  <si>
    <t xml:space="preserve">15.Cohort Analysis? </t>
  </si>
  <si>
    <t xml:space="preserve">16.Type 1 and Type 2 errors? basic Theory. </t>
  </si>
  <si>
    <t xml:space="preserve">17.Why ROC curve draws between SENSITIVITY and 1-SPECIFICITY? why not Precision ?? </t>
  </si>
  <si>
    <t>18.How can we change Confidence Interval in Python? Statistical tests?</t>
  </si>
  <si>
    <t>Regression Problem</t>
  </si>
  <si>
    <r>
      <rPr>
        <sz val="11"/>
        <color rgb="FFFF0000"/>
        <rFont val="Calibri"/>
        <family val="2"/>
        <scheme val="minor"/>
      </rPr>
      <t>Business Problem --&gt; Statistical Problem -</t>
    </r>
    <r>
      <rPr>
        <sz val="11"/>
        <color theme="1"/>
        <rFont val="Calibri"/>
        <family val="2"/>
        <scheme val="minor"/>
      </rPr>
      <t>-&gt; Optimization problem --&gt; Solve the optimization problem --&gt; convert optimization solution into stats solution --&gt; stats solution into business solution</t>
    </r>
  </si>
  <si>
    <t>Business Analysts will help you to define the problem</t>
  </si>
  <si>
    <t>Data scientist will help you to convert business problem into stats problem</t>
  </si>
  <si>
    <t>In every algorithm optimization technique will be implemented to solve the problem</t>
  </si>
  <si>
    <t>Minimize SSE</t>
  </si>
  <si>
    <t>Define the optimization problem</t>
  </si>
  <si>
    <t>Maximize LE</t>
  </si>
  <si>
    <t>Minimize  -LE</t>
  </si>
  <si>
    <t>There is no change in the centroids</t>
  </si>
  <si>
    <t>Optimization algorithm to solve the Optimization problem</t>
  </si>
  <si>
    <t>Minimization</t>
  </si>
  <si>
    <t>Gradient Descent, Stochastic Gradient Descent, Mini Batch</t>
  </si>
  <si>
    <t>Maximization</t>
  </si>
  <si>
    <t>Gradient Ascent</t>
  </si>
  <si>
    <t>Solving optimization problem done by machine using the algorithm</t>
  </si>
  <si>
    <t>How to convert maximization problem into minimization problem</t>
  </si>
  <si>
    <t>maximize f</t>
  </si>
  <si>
    <t xml:space="preserve">minimize -f </t>
  </si>
  <si>
    <t>minimize 1/f</t>
  </si>
  <si>
    <t>Y</t>
  </si>
  <si>
    <t>X</t>
  </si>
  <si>
    <t>Custid</t>
  </si>
  <si>
    <t>Y = B1*X+C</t>
  </si>
  <si>
    <t>Yi = B1*Xi+C + Ei</t>
  </si>
  <si>
    <t>Ei^2 = (Yi - B1*Xi-C)^2</t>
  </si>
  <si>
    <t>SSE = sum(Yi-B1*Xi-C)^2 for every i</t>
  </si>
  <si>
    <t>Optimization problem</t>
  </si>
  <si>
    <t>Classification problem</t>
  </si>
  <si>
    <t>Cross Entropy</t>
  </si>
  <si>
    <t>Likelihood of an event</t>
  </si>
  <si>
    <t>P(Y=1)</t>
  </si>
  <si>
    <t>p = exp(B1*X+C)/1+exp(B1*X+C)</t>
  </si>
  <si>
    <t>y*log(p)+(1-y)*log(1-p)</t>
  </si>
  <si>
    <t>LLE</t>
  </si>
  <si>
    <t>Loss function</t>
  </si>
  <si>
    <t>Objective function</t>
  </si>
  <si>
    <t>Target function</t>
  </si>
  <si>
    <t>P(Y=0)</t>
  </si>
  <si>
    <t>1-Y</t>
  </si>
  <si>
    <t>-LLE</t>
  </si>
  <si>
    <t>-y*log(p)+(1-y)*log(1-p)</t>
  </si>
  <si>
    <t>B1</t>
  </si>
  <si>
    <t>C</t>
  </si>
  <si>
    <t>Estimate the Beta's</t>
  </si>
  <si>
    <t>MSE</t>
  </si>
  <si>
    <t>L1 Regression</t>
  </si>
  <si>
    <t>MSE + L1 Loss</t>
  </si>
  <si>
    <t>L2 Regression</t>
  </si>
  <si>
    <t>MSE + L2 Loss</t>
  </si>
  <si>
    <t>Lasso Regression</t>
  </si>
  <si>
    <t>Ridge Regression</t>
  </si>
  <si>
    <t>Only DT</t>
  </si>
  <si>
    <t>Gini</t>
  </si>
  <si>
    <t>Entropy</t>
  </si>
  <si>
    <t>Information value</t>
  </si>
  <si>
    <t>Chisquare</t>
  </si>
  <si>
    <t>CHAID</t>
  </si>
  <si>
    <t>chisquare</t>
  </si>
  <si>
    <t>CART</t>
  </si>
  <si>
    <t>Gini/Entropy</t>
  </si>
  <si>
    <t>C5.0</t>
  </si>
  <si>
    <t>Infromation value</t>
  </si>
  <si>
    <t>Binary Split</t>
  </si>
  <si>
    <t>Multisplit</t>
  </si>
  <si>
    <t>Bad_flag</t>
  </si>
  <si>
    <t>Location</t>
  </si>
  <si>
    <t>Gurgaon</t>
  </si>
  <si>
    <t>Chennai</t>
  </si>
  <si>
    <t>Bangalore</t>
  </si>
  <si>
    <t>#1</t>
  </si>
  <si>
    <t>#0</t>
  </si>
  <si>
    <t>Total</t>
  </si>
  <si>
    <t>%of bads</t>
  </si>
  <si>
    <t>odds</t>
  </si>
  <si>
    <t>log(odds)</t>
  </si>
  <si>
    <t>Cohort Analysis</t>
  </si>
  <si>
    <t>Exploratory analysis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</si>
  <si>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</si>
  <si>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</si>
  <si>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</si>
  <si>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</si>
  <si>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</si>
  <si>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</si>
  <si>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</si>
  <si>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</si>
  <si>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</si>
  <si>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</si>
  <si>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Cust_Feb</t>
  </si>
  <si>
    <t>Cust_Mar</t>
  </si>
  <si>
    <t>Cust_Apr</t>
  </si>
  <si>
    <t>Cust_JAn</t>
  </si>
  <si>
    <t>Cohort</t>
  </si>
  <si>
    <t>#Cnt</t>
  </si>
  <si>
    <t>G11</t>
  </si>
  <si>
    <t>G12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</si>
  <si>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</si>
  <si>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</si>
  <si>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</si>
  <si>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</si>
  <si>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</si>
  <si>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</si>
  <si>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</si>
  <si>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</si>
  <si>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</si>
  <si>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</si>
  <si>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</si>
  <si>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</si>
  <si>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ANOVA</t>
  </si>
  <si>
    <t>Relationship between numerical &amp; categorical</t>
  </si>
  <si>
    <t>Compare the means of multiple samples</t>
  </si>
  <si>
    <t>Variance before vs. after</t>
  </si>
  <si>
    <t>Linear regression case</t>
  </si>
  <si>
    <t>ARIMA</t>
  </si>
  <si>
    <t xml:space="preserve">Series should be stationary </t>
  </si>
  <si>
    <t>Assumption</t>
  </si>
  <si>
    <t>Convert non-stationary series into stationary</t>
  </si>
  <si>
    <t>log()</t>
  </si>
  <si>
    <t>detrend</t>
  </si>
  <si>
    <t>desesaonalization</t>
  </si>
  <si>
    <t>diff()</t>
  </si>
  <si>
    <t>sales_ts</t>
  </si>
  <si>
    <t>Non stationary</t>
  </si>
  <si>
    <t>sales_ts_log = log(sales_ts)</t>
  </si>
  <si>
    <t>stationary</t>
  </si>
  <si>
    <t xml:space="preserve">sales_ts_log will be series </t>
  </si>
  <si>
    <t>d=0</t>
  </si>
  <si>
    <t>Not stationary</t>
  </si>
  <si>
    <t>sales_ts_log_diff1 = diff(sales_ts_log)</t>
  </si>
  <si>
    <t>d=1</t>
  </si>
  <si>
    <t xml:space="preserve">sales_ts_diff1 = diff(sales_ts) </t>
  </si>
  <si>
    <t>sales_ts will be series</t>
  </si>
  <si>
    <t>Variable follows normal distribution or not</t>
  </si>
  <si>
    <t>Type1 &amp; Type2</t>
  </si>
  <si>
    <t>Actual</t>
  </si>
  <si>
    <t>TP</t>
  </si>
  <si>
    <t>FP</t>
  </si>
  <si>
    <t>TN</t>
  </si>
  <si>
    <t>FN</t>
  </si>
  <si>
    <t>Good customer predicting as bad customer</t>
  </si>
  <si>
    <t>Type1 Error</t>
  </si>
  <si>
    <t>Type2 Error</t>
  </si>
  <si>
    <t>Bad customer predicting as good customer</t>
  </si>
  <si>
    <t>H0</t>
  </si>
  <si>
    <t>Ha</t>
  </si>
  <si>
    <t>p&lt;0.05 reject null</t>
  </si>
  <si>
    <t>P&gt;0.05 can not reject null</t>
  </si>
  <si>
    <t>Classificaton/Regression</t>
  </si>
  <si>
    <t>Univariate Regression</t>
  </si>
  <si>
    <t>X1</t>
  </si>
  <si>
    <t>X2</t>
  </si>
  <si>
    <t>X3</t>
  </si>
  <si>
    <t>X4</t>
  </si>
  <si>
    <t>F-value</t>
  </si>
  <si>
    <t>Rank</t>
  </si>
  <si>
    <t>F-Regression</t>
  </si>
  <si>
    <t>Recursive Feature Elimination</t>
  </si>
  <si>
    <t>100 X variables</t>
  </si>
  <si>
    <t>Reduce the from 100 variables to 20 variables</t>
  </si>
  <si>
    <t>You have been given business problem or data. How to follow the approach?</t>
  </si>
  <si>
    <t>Exploratory Analysis?</t>
  </si>
  <si>
    <t>Hypothesis driven or diagnosing or identify driving factors or source of reason/problem</t>
  </si>
  <si>
    <t>Supervised vs. Unsupervised</t>
  </si>
  <si>
    <t>Regression vs. Classification vs. Segmentation vs Forecasting vs. optimizaiton vs. others</t>
  </si>
  <si>
    <t>Strategic vs. Operations</t>
  </si>
  <si>
    <t>Text Mining vs. Tradional Analytics</t>
  </si>
  <si>
    <t>What is information need to extract from different sources?</t>
  </si>
  <si>
    <t>Data sources (Data bases vs. Hadoop vs. spread sheets (excel, text files) etc</t>
  </si>
  <si>
    <t>Who are the point of contacts (to discuss about the data &amp; any challenges, problem solving etc)</t>
  </si>
  <si>
    <t>Decide which techniques you want to use?</t>
  </si>
  <si>
    <t>Importing all data into environment</t>
  </si>
  <si>
    <t>What is the data avilability?</t>
  </si>
  <si>
    <t>customer level vs. transaction level vs. item level vs. time series vs. panel data</t>
  </si>
  <si>
    <t>In which format the data is provided?</t>
  </si>
  <si>
    <t>Assumptions of data?</t>
  </si>
  <si>
    <t>(one to one, one to many, many to many)</t>
  </si>
  <si>
    <t>Key variables to join the tables</t>
  </si>
  <si>
    <t>data types - Any mismatch</t>
  </si>
  <si>
    <t>is the data encoded? Details of encoding</t>
  </si>
  <si>
    <t>what are the meaning of Zero's?</t>
  </si>
  <si>
    <t>Replace Special Characters &amp; constants with appropriate values</t>
  </si>
  <si>
    <t>Data type conversion if any mismatch of data types (You may refer data dictionary &amp; business commonsense)</t>
  </si>
  <si>
    <t>Variable Reduction/ Dimesnion Reduction</t>
  </si>
  <si>
    <t>Based on Statistical Techniques</t>
  </si>
  <si>
    <t>Singular Value Decomposion (SVD)</t>
  </si>
  <si>
    <t>Y should follow normal</t>
  </si>
  <si>
    <t>If it is balanced data, we can proceed further</t>
  </si>
  <si>
    <t>R-square/Adjusted R-square</t>
  </si>
  <si>
    <t>corr(acutual, Predicted)</t>
  </si>
  <si>
    <t>Decile Analysis</t>
  </si>
  <si>
    <t>AUC/Somerce D/Concordance/Discordance</t>
  </si>
  <si>
    <t xml:space="preserve">Identify the right cut-off for probability and calculate Sensitivity, Specicity, F1-Score, Accuracy, Precision </t>
  </si>
  <si>
    <t>Decile Analysis &amp; Calculate badrate, KS value, Lift</t>
  </si>
  <si>
    <t>Business intrepretation of drivers (Business Validation)</t>
  </si>
  <si>
    <t>Process steps Excel/Word/code/ppt</t>
  </si>
  <si>
    <t>Business problem/objective</t>
  </si>
  <si>
    <t>Approach for the problem</t>
  </si>
  <si>
    <t>Type of problem</t>
  </si>
  <si>
    <t>X, Y</t>
  </si>
  <si>
    <t>Algorithms</t>
  </si>
  <si>
    <t>Mechanism to validate</t>
  </si>
  <si>
    <t>Data understanding</t>
  </si>
  <si>
    <t>Distributions</t>
  </si>
  <si>
    <t>Univariate analysis</t>
  </si>
  <si>
    <t>Bivariate analysis</t>
  </si>
  <si>
    <t>Assumptions based on the data understanding</t>
  </si>
  <si>
    <t>Data exploratory analysis</t>
  </si>
  <si>
    <t>Provide detail insights</t>
  </si>
  <si>
    <t>Detailed Data audit report with all the possible outputs (variable level, file level)</t>
  </si>
  <si>
    <t>Detailed data preparations</t>
  </si>
  <si>
    <t>Missing treatment, Outlier treatment, dummies creations, multi collineirity etc</t>
  </si>
  <si>
    <t>Feature Engineering</t>
  </si>
  <si>
    <t>Variable transformations, new variable creations, variable reduction</t>
  </si>
  <si>
    <t>Variable reduction (Regression problem)</t>
  </si>
  <si>
    <t>100 variables</t>
  </si>
  <si>
    <t>5 variables dropped because of low variations in the data</t>
  </si>
  <si>
    <t>95 variables</t>
  </si>
  <si>
    <t>5 variables dropped because of high missings</t>
  </si>
  <si>
    <t>92 variables</t>
  </si>
  <si>
    <t>3 variabels dropped because of high correlation with other variables</t>
  </si>
  <si>
    <t>50 variables</t>
  </si>
  <si>
    <t>using Kbest, RFE (stepwise regression), F-regression(Univariate regression), corr(Y, X), PCA etc</t>
  </si>
  <si>
    <t>40 variables</t>
  </si>
  <si>
    <t>10 variables dropped using VIF</t>
  </si>
  <si>
    <t>10 variables</t>
  </si>
  <si>
    <t>using P-value of estimates</t>
  </si>
  <si>
    <t>Model pre-requisites/Model assumptions</t>
  </si>
  <si>
    <t>Making sure that all the pre-requisites taken care</t>
  </si>
  <si>
    <t>Define train &amp; test</t>
  </si>
  <si>
    <t>The resons for splitting, Y variable distribution, observations distribution etc</t>
  </si>
  <si>
    <t>Detailed model output</t>
  </si>
  <si>
    <t>Model outputs from the tool (compare multiple iterations)</t>
  </si>
  <si>
    <t>Final mathematical equation</t>
  </si>
  <si>
    <t>Final mathematical equation where ever applicable</t>
  </si>
  <si>
    <t>Compare all the metrics for all the models (at least 3 models)</t>
  </si>
  <si>
    <t>Good of fit metrics(Example for regression problem)</t>
  </si>
  <si>
    <t>Final tuning parameters</t>
  </si>
  <si>
    <t>R-square (only for train)</t>
  </si>
  <si>
    <t>MAPE</t>
  </si>
  <si>
    <t>RMSE</t>
  </si>
  <si>
    <t>RMSPE</t>
  </si>
  <si>
    <t>Corr(actual, pred)</t>
  </si>
  <si>
    <t>Decile analysis</t>
  </si>
  <si>
    <t>Residual Analysis</t>
  </si>
  <si>
    <t>Key Drivers</t>
  </si>
  <si>
    <t>positive/negative</t>
  </si>
  <si>
    <t>Relative importance/variable importance</t>
  </si>
  <si>
    <t>Business intrepretation</t>
  </si>
  <si>
    <t>Quanitify business outcome from this model</t>
  </si>
  <si>
    <t>Pros &amp; cons of the models</t>
  </si>
  <si>
    <t>Recommendations &amp; next steps</t>
  </si>
  <si>
    <t>Implementation tool (if applicable) based on final model choosen</t>
  </si>
  <si>
    <t>Outputs through excel/word/ipynb/.py</t>
  </si>
  <si>
    <t>Share the detailed excel/word document with all the above outputs</t>
  </si>
  <si>
    <t>share detailed code with comments</t>
  </si>
  <si>
    <t>Implementation code for new data based on final model choosen</t>
  </si>
  <si>
    <t>Detailed documentation for entire process (end to end)</t>
  </si>
  <si>
    <t>Outputs through pptx</t>
  </si>
  <si>
    <t>Business output</t>
  </si>
  <si>
    <t>Business problems</t>
  </si>
  <si>
    <t>Y &amp; X (definition of Y &amp; X)</t>
  </si>
  <si>
    <t>Waterflow chart for variable finalization</t>
  </si>
  <si>
    <t>Final models across models</t>
  </si>
  <si>
    <t>Drivers</t>
  </si>
  <si>
    <t>Quanitify business output from this model</t>
  </si>
  <si>
    <t>Suggestions on model tracking/model monetoring to ensure model works in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</si>
</sst>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quotePrefix="1"/>
    <xf numFmtId="9" fontId="0" fillId="0" borderId="0" xfId="1" applyFont="1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9" xfId="0" applyFill="1" applyBorder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topLeftCell="B160" zoomScale="160" zoomScaleNormal="160" workbookViewId="0">
      <selection activeCell="C172" sqref="C172"/>
    </sheetView>
  </sheetViews>
  <sheetFormatPr defaultRowHeight="15" x14ac:dyDescent="0.25"/>
  <cols>
    <col min="5" max="5" width="12.5703125" customWidth="1"/>
  </cols>
  <sheetData>
    <row r="1" spans="1:7" x14ac:dyDescent="0.25">
      <c r="A1" t="s">
        <v>351</v>
      </c>
    </row>
    <row r="2" spans="1:7" x14ac:dyDescent="0.25">
      <c r="B2" t="s">
        <v>0</v>
      </c>
    </row>
    <row r="3" spans="1:7" x14ac:dyDescent="0.25">
      <c r="C3" t="s">
        <v>1</v>
      </c>
    </row>
    <row r="4" spans="1:7" x14ac:dyDescent="0.25">
      <c r="D4" t="s">
        <v>352</v>
      </c>
      <c r="G4" t="s">
        <v>353</v>
      </c>
    </row>
    <row r="5" spans="1:7" x14ac:dyDescent="0.25">
      <c r="D5" t="s">
        <v>2</v>
      </c>
    </row>
    <row r="6" spans="1:7" x14ac:dyDescent="0.25">
      <c r="D6" t="s">
        <v>354</v>
      </c>
    </row>
    <row r="7" spans="1:7" x14ac:dyDescent="0.25">
      <c r="D7" t="s">
        <v>355</v>
      </c>
    </row>
    <row r="8" spans="1:7" x14ac:dyDescent="0.25">
      <c r="D8" t="s">
        <v>356</v>
      </c>
    </row>
    <row r="9" spans="1:7" x14ac:dyDescent="0.25">
      <c r="D9" t="s">
        <v>357</v>
      </c>
    </row>
    <row r="11" spans="1:7" x14ac:dyDescent="0.25">
      <c r="B11" t="s">
        <v>6</v>
      </c>
    </row>
    <row r="12" spans="1:7" x14ac:dyDescent="0.25">
      <c r="C12" t="s">
        <v>9</v>
      </c>
    </row>
    <row r="13" spans="1:7" x14ac:dyDescent="0.25">
      <c r="D13" t="s">
        <v>10</v>
      </c>
    </row>
    <row r="14" spans="1:7" x14ac:dyDescent="0.25">
      <c r="D14" t="s">
        <v>358</v>
      </c>
    </row>
    <row r="15" spans="1:7" x14ac:dyDescent="0.25">
      <c r="E15" t="s">
        <v>359</v>
      </c>
    </row>
    <row r="16" spans="1:7" x14ac:dyDescent="0.25">
      <c r="E16" t="s">
        <v>32</v>
      </c>
    </row>
    <row r="17" spans="3:8" x14ac:dyDescent="0.25">
      <c r="F17" t="s">
        <v>33</v>
      </c>
    </row>
    <row r="18" spans="3:8" x14ac:dyDescent="0.25">
      <c r="E18" t="s">
        <v>360</v>
      </c>
    </row>
    <row r="19" spans="3:8" x14ac:dyDescent="0.25">
      <c r="D19" t="s">
        <v>40</v>
      </c>
    </row>
    <row r="20" spans="3:8" x14ac:dyDescent="0.25">
      <c r="E20" t="s">
        <v>41</v>
      </c>
    </row>
    <row r="21" spans="3:8" x14ac:dyDescent="0.25">
      <c r="F21" t="s">
        <v>44</v>
      </c>
    </row>
    <row r="22" spans="3:8" x14ac:dyDescent="0.25">
      <c r="G22" t="s">
        <v>42</v>
      </c>
    </row>
    <row r="23" spans="3:8" x14ac:dyDescent="0.25">
      <c r="G23" t="s">
        <v>43</v>
      </c>
    </row>
    <row r="24" spans="3:8" x14ac:dyDescent="0.25">
      <c r="D24" t="s">
        <v>361</v>
      </c>
    </row>
    <row r="25" spans="3:8" x14ac:dyDescent="0.25">
      <c r="C25" t="s">
        <v>362</v>
      </c>
    </row>
    <row r="26" spans="3:8" x14ac:dyDescent="0.25">
      <c r="C26" t="s">
        <v>363</v>
      </c>
    </row>
    <row r="27" spans="3:8" x14ac:dyDescent="0.25">
      <c r="D27" t="s">
        <v>34</v>
      </c>
      <c r="H27" t="s">
        <v>35</v>
      </c>
    </row>
    <row r="28" spans="3:8" x14ac:dyDescent="0.25">
      <c r="D28" t="s">
        <v>3</v>
      </c>
    </row>
    <row r="29" spans="3:8" x14ac:dyDescent="0.25">
      <c r="D29" t="s">
        <v>4</v>
      </c>
      <c r="H29" t="s">
        <v>364</v>
      </c>
    </row>
    <row r="30" spans="3:8" x14ac:dyDescent="0.25">
      <c r="D30" t="s">
        <v>365</v>
      </c>
      <c r="H30" t="s">
        <v>8</v>
      </c>
    </row>
    <row r="31" spans="3:8" x14ac:dyDescent="0.25">
      <c r="H31" t="s">
        <v>7</v>
      </c>
    </row>
    <row r="32" spans="3:8" x14ac:dyDescent="0.25">
      <c r="D32" t="s">
        <v>5</v>
      </c>
      <c r="H32" t="s">
        <v>366</v>
      </c>
    </row>
    <row r="33" spans="4:13" x14ac:dyDescent="0.25">
      <c r="D33" t="s">
        <v>11</v>
      </c>
      <c r="H33" t="s">
        <v>31</v>
      </c>
      <c r="M33" t="s">
        <v>367</v>
      </c>
    </row>
    <row r="34" spans="4:13" x14ac:dyDescent="0.25">
      <c r="H34" t="s">
        <v>368</v>
      </c>
    </row>
    <row r="35" spans="4:13" x14ac:dyDescent="0.25">
      <c r="D35" t="s">
        <v>12</v>
      </c>
    </row>
    <row r="36" spans="4:13" x14ac:dyDescent="0.25">
      <c r="E36" t="s">
        <v>13</v>
      </c>
    </row>
    <row r="37" spans="4:13" x14ac:dyDescent="0.25">
      <c r="E37" t="s">
        <v>17</v>
      </c>
    </row>
    <row r="38" spans="4:13" x14ac:dyDescent="0.25">
      <c r="E38" t="s">
        <v>14</v>
      </c>
    </row>
    <row r="39" spans="4:13" x14ac:dyDescent="0.25">
      <c r="E39" t="s">
        <v>15</v>
      </c>
    </row>
    <row r="40" spans="4:13" x14ac:dyDescent="0.25">
      <c r="E40" t="s">
        <v>369</v>
      </c>
    </row>
    <row r="41" spans="4:13" x14ac:dyDescent="0.25">
      <c r="E41" t="s">
        <v>370</v>
      </c>
    </row>
    <row r="42" spans="4:13" x14ac:dyDescent="0.25">
      <c r="E42" t="s">
        <v>16</v>
      </c>
    </row>
    <row r="43" spans="4:13" x14ac:dyDescent="0.25">
      <c r="E43" t="s">
        <v>371</v>
      </c>
    </row>
    <row r="44" spans="4:13" x14ac:dyDescent="0.25">
      <c r="E44" t="s">
        <v>18</v>
      </c>
      <c r="H44" t="s">
        <v>36</v>
      </c>
    </row>
    <row r="45" spans="4:13" x14ac:dyDescent="0.25">
      <c r="F45" t="s">
        <v>19</v>
      </c>
      <c r="H45" t="s">
        <v>21</v>
      </c>
      <c r="J45" t="s">
        <v>22</v>
      </c>
      <c r="K45" t="s">
        <v>23</v>
      </c>
    </row>
    <row r="46" spans="4:13" x14ac:dyDescent="0.25">
      <c r="F46" t="s">
        <v>20</v>
      </c>
      <c r="H46" t="s">
        <v>21</v>
      </c>
      <c r="J46" t="s">
        <v>22</v>
      </c>
    </row>
    <row r="47" spans="4:13" x14ac:dyDescent="0.25">
      <c r="G47" t="s">
        <v>24</v>
      </c>
      <c r="K47" t="s">
        <v>27</v>
      </c>
    </row>
    <row r="48" spans="4:13" x14ac:dyDescent="0.25">
      <c r="G48" t="s">
        <v>25</v>
      </c>
      <c r="K48" t="s">
        <v>28</v>
      </c>
    </row>
    <row r="49" spans="3:11" x14ac:dyDescent="0.25">
      <c r="G49" t="s">
        <v>26</v>
      </c>
    </row>
    <row r="50" spans="3:11" x14ac:dyDescent="0.25">
      <c r="J50" t="s">
        <v>30</v>
      </c>
      <c r="K50" t="s">
        <v>29</v>
      </c>
    </row>
    <row r="51" spans="3:11" x14ac:dyDescent="0.25">
      <c r="F51" t="s">
        <v>37</v>
      </c>
    </row>
    <row r="52" spans="3:11" x14ac:dyDescent="0.25">
      <c r="G52" t="s">
        <v>38</v>
      </c>
    </row>
    <row r="53" spans="3:11" x14ac:dyDescent="0.25">
      <c r="G53" t="s">
        <v>39</v>
      </c>
    </row>
    <row r="54" spans="3:11" x14ac:dyDescent="0.25">
      <c r="C54" t="s">
        <v>45</v>
      </c>
    </row>
    <row r="55" spans="3:11" x14ac:dyDescent="0.25">
      <c r="E55" t="s">
        <v>69</v>
      </c>
    </row>
    <row r="56" spans="3:11" x14ac:dyDescent="0.25">
      <c r="E56" t="s">
        <v>372</v>
      </c>
    </row>
    <row r="57" spans="3:11" x14ac:dyDescent="0.25">
      <c r="E57" t="s">
        <v>373</v>
      </c>
    </row>
    <row r="58" spans="3:11" x14ac:dyDescent="0.25">
      <c r="E58" t="s">
        <v>47</v>
      </c>
    </row>
    <row r="59" spans="3:11" x14ac:dyDescent="0.25">
      <c r="E59" t="s">
        <v>46</v>
      </c>
    </row>
    <row r="60" spans="3:11" x14ac:dyDescent="0.25">
      <c r="E60" t="s">
        <v>48</v>
      </c>
    </row>
    <row r="61" spans="3:11" x14ac:dyDescent="0.25">
      <c r="F61" t="s">
        <v>49</v>
      </c>
      <c r="G61" t="s">
        <v>50</v>
      </c>
    </row>
    <row r="62" spans="3:11" x14ac:dyDescent="0.25">
      <c r="G62" t="s">
        <v>51</v>
      </c>
    </row>
    <row r="63" spans="3:11" x14ac:dyDescent="0.25">
      <c r="E63" t="s">
        <v>52</v>
      </c>
    </row>
    <row r="64" spans="3:11" x14ac:dyDescent="0.25">
      <c r="F64" t="s">
        <v>53</v>
      </c>
      <c r="G64" t="s">
        <v>54</v>
      </c>
    </row>
    <row r="65" spans="4:8" x14ac:dyDescent="0.25">
      <c r="H65" t="s">
        <v>55</v>
      </c>
    </row>
    <row r="66" spans="4:8" x14ac:dyDescent="0.25">
      <c r="H66" t="s">
        <v>56</v>
      </c>
    </row>
    <row r="67" spans="4:8" x14ac:dyDescent="0.25">
      <c r="E67" t="s">
        <v>58</v>
      </c>
    </row>
    <row r="68" spans="4:8" x14ac:dyDescent="0.25">
      <c r="F68" t="s">
        <v>59</v>
      </c>
    </row>
    <row r="69" spans="4:8" x14ac:dyDescent="0.25">
      <c r="F69" t="s">
        <v>60</v>
      </c>
    </row>
    <row r="70" spans="4:8" x14ac:dyDescent="0.25">
      <c r="F70" t="s">
        <v>67</v>
      </c>
    </row>
    <row r="71" spans="4:8" x14ac:dyDescent="0.25">
      <c r="F71" t="s">
        <v>66</v>
      </c>
      <c r="H71" t="s">
        <v>61</v>
      </c>
    </row>
    <row r="72" spans="4:8" x14ac:dyDescent="0.25">
      <c r="H72" t="s">
        <v>63</v>
      </c>
    </row>
    <row r="73" spans="4:8" x14ac:dyDescent="0.25">
      <c r="H73" t="s">
        <v>62</v>
      </c>
    </row>
    <row r="74" spans="4:8" x14ac:dyDescent="0.25">
      <c r="F74" t="s">
        <v>68</v>
      </c>
      <c r="H74" t="s">
        <v>64</v>
      </c>
    </row>
    <row r="75" spans="4:8" x14ac:dyDescent="0.25">
      <c r="H75" t="s">
        <v>65</v>
      </c>
    </row>
    <row r="76" spans="4:8" x14ac:dyDescent="0.25">
      <c r="D76" t="s">
        <v>374</v>
      </c>
    </row>
    <row r="77" spans="4:8" x14ac:dyDescent="0.25">
      <c r="D77" t="s">
        <v>76</v>
      </c>
    </row>
    <row r="78" spans="4:8" x14ac:dyDescent="0.25">
      <c r="E78" t="s">
        <v>70</v>
      </c>
    </row>
    <row r="79" spans="4:8" x14ac:dyDescent="0.25">
      <c r="E79" t="s">
        <v>71</v>
      </c>
    </row>
    <row r="80" spans="4:8" x14ac:dyDescent="0.25">
      <c r="E80" t="s">
        <v>72</v>
      </c>
    </row>
    <row r="81" spans="3:10" x14ac:dyDescent="0.25">
      <c r="F81" t="s">
        <v>73</v>
      </c>
    </row>
    <row r="82" spans="3:10" x14ac:dyDescent="0.25">
      <c r="F82" t="s">
        <v>74</v>
      </c>
    </row>
    <row r="83" spans="3:10" x14ac:dyDescent="0.25">
      <c r="E83" t="s">
        <v>75</v>
      </c>
    </row>
    <row r="84" spans="3:10" x14ac:dyDescent="0.25">
      <c r="D84" t="s">
        <v>375</v>
      </c>
    </row>
    <row r="85" spans="3:10" x14ac:dyDescent="0.25">
      <c r="E85" t="s">
        <v>77</v>
      </c>
    </row>
    <row r="86" spans="3:10" x14ac:dyDescent="0.25">
      <c r="F86" t="s">
        <v>78</v>
      </c>
    </row>
    <row r="87" spans="3:10" x14ac:dyDescent="0.25">
      <c r="F87" t="s">
        <v>79</v>
      </c>
    </row>
    <row r="88" spans="3:10" x14ac:dyDescent="0.25">
      <c r="E88" t="s">
        <v>80</v>
      </c>
      <c r="G88" t="s">
        <v>81</v>
      </c>
      <c r="J88" t="s">
        <v>82</v>
      </c>
    </row>
    <row r="89" spans="3:10" x14ac:dyDescent="0.25">
      <c r="E89" t="s">
        <v>83</v>
      </c>
      <c r="G89" t="s">
        <v>84</v>
      </c>
      <c r="I89" t="s">
        <v>82</v>
      </c>
    </row>
    <row r="90" spans="3:10" x14ac:dyDescent="0.25">
      <c r="E90" t="s">
        <v>87</v>
      </c>
      <c r="G90" t="s">
        <v>88</v>
      </c>
    </row>
    <row r="91" spans="3:10" x14ac:dyDescent="0.25">
      <c r="E91" t="s">
        <v>85</v>
      </c>
      <c r="G91" t="s">
        <v>86</v>
      </c>
    </row>
    <row r="92" spans="3:10" x14ac:dyDescent="0.25">
      <c r="E92" t="s">
        <v>89</v>
      </c>
      <c r="G92" t="s">
        <v>90</v>
      </c>
    </row>
    <row r="93" spans="3:10" x14ac:dyDescent="0.25">
      <c r="E93" t="s">
        <v>376</v>
      </c>
    </row>
    <row r="94" spans="3:10" x14ac:dyDescent="0.25">
      <c r="D94" t="s">
        <v>91</v>
      </c>
      <c r="I94" t="s">
        <v>92</v>
      </c>
    </row>
    <row r="96" spans="3:10" x14ac:dyDescent="0.25">
      <c r="C96" t="s">
        <v>93</v>
      </c>
    </row>
    <row r="97" spans="4:11" x14ac:dyDescent="0.25">
      <c r="D97" t="s">
        <v>94</v>
      </c>
    </row>
    <row r="98" spans="4:11" x14ac:dyDescent="0.25">
      <c r="E98" t="s">
        <v>377</v>
      </c>
      <c r="H98" t="s">
        <v>99</v>
      </c>
      <c r="K98" t="s">
        <v>100</v>
      </c>
    </row>
    <row r="99" spans="4:11" x14ac:dyDescent="0.25">
      <c r="E99" t="s">
        <v>95</v>
      </c>
    </row>
    <row r="100" spans="4:11" x14ac:dyDescent="0.25">
      <c r="E100" t="s">
        <v>96</v>
      </c>
    </row>
    <row r="101" spans="4:11" x14ac:dyDescent="0.25">
      <c r="E101" t="s">
        <v>97</v>
      </c>
    </row>
    <row r="102" spans="4:11" x14ac:dyDescent="0.25">
      <c r="E102" t="s">
        <v>98</v>
      </c>
    </row>
    <row r="103" spans="4:11" x14ac:dyDescent="0.25">
      <c r="D103" t="s">
        <v>101</v>
      </c>
    </row>
    <row r="104" spans="4:11" x14ac:dyDescent="0.25">
      <c r="E104" t="s">
        <v>102</v>
      </c>
    </row>
    <row r="105" spans="4:11" x14ac:dyDescent="0.25">
      <c r="E105" t="s">
        <v>96</v>
      </c>
    </row>
    <row r="106" spans="4:11" x14ac:dyDescent="0.25">
      <c r="E106" t="s">
        <v>97</v>
      </c>
    </row>
    <row r="107" spans="4:11" x14ac:dyDescent="0.25">
      <c r="D107" t="s">
        <v>103</v>
      </c>
    </row>
    <row r="108" spans="4:11" x14ac:dyDescent="0.25">
      <c r="E108" t="s">
        <v>104</v>
      </c>
    </row>
    <row r="109" spans="4:11" x14ac:dyDescent="0.25">
      <c r="E109" t="s">
        <v>105</v>
      </c>
    </row>
    <row r="110" spans="4:11" x14ac:dyDescent="0.25">
      <c r="F110" t="s">
        <v>106</v>
      </c>
    </row>
    <row r="111" spans="4:11" x14ac:dyDescent="0.25">
      <c r="F111" t="s">
        <v>107</v>
      </c>
    </row>
    <row r="112" spans="4:11" x14ac:dyDescent="0.25">
      <c r="D112" t="s">
        <v>108</v>
      </c>
    </row>
    <row r="113" spans="3:6" x14ac:dyDescent="0.25">
      <c r="E113" t="s">
        <v>109</v>
      </c>
    </row>
    <row r="114" spans="3:6" x14ac:dyDescent="0.25">
      <c r="E114" t="s">
        <v>111</v>
      </c>
    </row>
    <row r="115" spans="3:6" x14ac:dyDescent="0.25">
      <c r="E115" t="s">
        <v>110</v>
      </c>
    </row>
    <row r="116" spans="3:6" x14ac:dyDescent="0.25">
      <c r="E116" t="s">
        <v>97</v>
      </c>
    </row>
    <row r="117" spans="3:6" x14ac:dyDescent="0.25">
      <c r="D117" t="s">
        <v>112</v>
      </c>
      <c r="E117" t="s">
        <v>113</v>
      </c>
    </row>
    <row r="118" spans="3:6" x14ac:dyDescent="0.25">
      <c r="D118" t="s">
        <v>114</v>
      </c>
      <c r="E118" t="s">
        <v>97</v>
      </c>
    </row>
    <row r="119" spans="3:6" x14ac:dyDescent="0.25">
      <c r="E119" t="s">
        <v>105</v>
      </c>
    </row>
    <row r="120" spans="3:6" x14ac:dyDescent="0.25">
      <c r="F120" t="s">
        <v>106</v>
      </c>
    </row>
    <row r="121" spans="3:6" x14ac:dyDescent="0.25">
      <c r="F121" t="s">
        <v>107</v>
      </c>
    </row>
    <row r="122" spans="3:6" x14ac:dyDescent="0.25">
      <c r="D122" t="s">
        <v>115</v>
      </c>
    </row>
    <row r="123" spans="3:6" x14ac:dyDescent="0.25">
      <c r="D123" t="s">
        <v>116</v>
      </c>
      <c r="E123" t="s">
        <v>117</v>
      </c>
    </row>
    <row r="124" spans="3:6" x14ac:dyDescent="0.25">
      <c r="F124" t="s">
        <v>106</v>
      </c>
    </row>
    <row r="125" spans="3:6" x14ac:dyDescent="0.25">
      <c r="F125" t="s">
        <v>107</v>
      </c>
    </row>
    <row r="126" spans="3:6" x14ac:dyDescent="0.25">
      <c r="D126" t="s">
        <v>118</v>
      </c>
      <c r="E126" t="s">
        <v>119</v>
      </c>
    </row>
    <row r="127" spans="3:6" x14ac:dyDescent="0.25">
      <c r="C127" t="s">
        <v>120</v>
      </c>
    </row>
    <row r="128" spans="3:6" x14ac:dyDescent="0.25">
      <c r="D128" t="s">
        <v>121</v>
      </c>
    </row>
    <row r="129" spans="3:7" x14ac:dyDescent="0.25">
      <c r="E129" t="s">
        <v>122</v>
      </c>
    </row>
    <row r="130" spans="3:7" x14ac:dyDescent="0.25">
      <c r="E130" t="s">
        <v>378</v>
      </c>
    </row>
    <row r="131" spans="3:7" x14ac:dyDescent="0.25">
      <c r="E131" t="s">
        <v>123</v>
      </c>
    </row>
    <row r="132" spans="3:7" x14ac:dyDescent="0.25">
      <c r="F132" t="s">
        <v>124</v>
      </c>
    </row>
    <row r="133" spans="3:7" x14ac:dyDescent="0.25">
      <c r="D133" t="s">
        <v>125</v>
      </c>
    </row>
    <row r="134" spans="3:7" x14ac:dyDescent="0.25">
      <c r="E134" t="s">
        <v>126</v>
      </c>
      <c r="G134" t="s">
        <v>129</v>
      </c>
    </row>
    <row r="135" spans="3:7" x14ac:dyDescent="0.25">
      <c r="E135" t="s">
        <v>127</v>
      </c>
      <c r="G135" t="s">
        <v>130</v>
      </c>
    </row>
    <row r="136" spans="3:7" x14ac:dyDescent="0.25">
      <c r="E136" t="s">
        <v>128</v>
      </c>
      <c r="G136" t="s">
        <v>131</v>
      </c>
    </row>
    <row r="138" spans="3:7" x14ac:dyDescent="0.25">
      <c r="C138" t="s">
        <v>132</v>
      </c>
    </row>
    <row r="139" spans="3:7" x14ac:dyDescent="0.25">
      <c r="D139" t="s">
        <v>133</v>
      </c>
    </row>
    <row r="140" spans="3:7" x14ac:dyDescent="0.25">
      <c r="D140" t="s">
        <v>134</v>
      </c>
    </row>
    <row r="141" spans="3:7" x14ac:dyDescent="0.25">
      <c r="D141" t="s">
        <v>135</v>
      </c>
    </row>
    <row r="142" spans="3:7" x14ac:dyDescent="0.25">
      <c r="D142" t="s">
        <v>136</v>
      </c>
    </row>
    <row r="143" spans="3:7" x14ac:dyDescent="0.25">
      <c r="D143" t="s">
        <v>137</v>
      </c>
    </row>
    <row r="144" spans="3:7" x14ac:dyDescent="0.25">
      <c r="D144" t="s">
        <v>138</v>
      </c>
    </row>
    <row r="145" spans="4:6" x14ac:dyDescent="0.25">
      <c r="E145" t="s">
        <v>139</v>
      </c>
      <c r="F145" t="s">
        <v>379</v>
      </c>
    </row>
    <row r="146" spans="4:6" x14ac:dyDescent="0.25">
      <c r="F146" t="s">
        <v>140</v>
      </c>
    </row>
    <row r="147" spans="4:6" x14ac:dyDescent="0.25">
      <c r="F147" t="s">
        <v>380</v>
      </c>
    </row>
    <row r="148" spans="4:6" x14ac:dyDescent="0.25">
      <c r="F148" t="s">
        <v>381</v>
      </c>
    </row>
    <row r="149" spans="4:6" x14ac:dyDescent="0.25">
      <c r="E149" t="s">
        <v>141</v>
      </c>
      <c r="F149" t="s">
        <v>382</v>
      </c>
    </row>
    <row r="150" spans="4:6" x14ac:dyDescent="0.25">
      <c r="F150" t="s">
        <v>383</v>
      </c>
    </row>
    <row r="151" spans="4:6" x14ac:dyDescent="0.25">
      <c r="F151" t="s">
        <v>384</v>
      </c>
    </row>
    <row r="152" spans="4:6" x14ac:dyDescent="0.25">
      <c r="E152" t="s">
        <v>103</v>
      </c>
      <c r="F152" t="s">
        <v>142</v>
      </c>
    </row>
    <row r="153" spans="4:6" x14ac:dyDescent="0.25">
      <c r="F153" t="s">
        <v>143</v>
      </c>
    </row>
    <row r="154" spans="4:6" x14ac:dyDescent="0.25">
      <c r="F154" t="s">
        <v>144</v>
      </c>
    </row>
    <row r="155" spans="4:6" x14ac:dyDescent="0.25">
      <c r="E155" t="s">
        <v>108</v>
      </c>
      <c r="F155" t="s">
        <v>140</v>
      </c>
    </row>
    <row r="156" spans="4:6" x14ac:dyDescent="0.25">
      <c r="D156" t="s">
        <v>145</v>
      </c>
    </row>
    <row r="157" spans="4:6" x14ac:dyDescent="0.25">
      <c r="E157" t="s">
        <v>146</v>
      </c>
    </row>
    <row r="159" spans="4:6" x14ac:dyDescent="0.25">
      <c r="D159" t="s">
        <v>147</v>
      </c>
    </row>
    <row r="160" spans="4:6" x14ac:dyDescent="0.25">
      <c r="E160" t="s">
        <v>149</v>
      </c>
    </row>
    <row r="161" spans="4:11" x14ac:dyDescent="0.25">
      <c r="E161" t="s">
        <v>148</v>
      </c>
    </row>
    <row r="163" spans="4:11" x14ac:dyDescent="0.25">
      <c r="D163" t="s">
        <v>150</v>
      </c>
    </row>
    <row r="164" spans="4:11" x14ac:dyDescent="0.25">
      <c r="D164" s="10"/>
      <c r="E164" s="10"/>
      <c r="F164" s="10" t="s">
        <v>157</v>
      </c>
      <c r="G164" s="10"/>
      <c r="H164" s="10" t="s">
        <v>158</v>
      </c>
      <c r="I164" s="10"/>
      <c r="J164" s="10" t="s">
        <v>159</v>
      </c>
      <c r="K164" s="10"/>
    </row>
    <row r="165" spans="4:11" x14ac:dyDescent="0.25">
      <c r="D165" s="10"/>
      <c r="E165" s="10" t="s">
        <v>156</v>
      </c>
      <c r="F165" s="10" t="s">
        <v>154</v>
      </c>
      <c r="G165" s="10" t="s">
        <v>155</v>
      </c>
      <c r="H165" s="10" t="s">
        <v>154</v>
      </c>
      <c r="I165" s="10" t="s">
        <v>155</v>
      </c>
      <c r="J165" s="10" t="s">
        <v>154</v>
      </c>
      <c r="K165" s="10" t="s">
        <v>155</v>
      </c>
    </row>
    <row r="166" spans="4:11" x14ac:dyDescent="0.25">
      <c r="D166" s="10" t="s">
        <v>151</v>
      </c>
      <c r="E166" s="10"/>
      <c r="F166" s="10"/>
      <c r="G166" s="10"/>
      <c r="H166" s="10"/>
      <c r="I166" s="10"/>
      <c r="J166" s="10"/>
      <c r="K166" s="10"/>
    </row>
    <row r="167" spans="4:11" x14ac:dyDescent="0.25">
      <c r="D167" s="10" t="s">
        <v>152</v>
      </c>
      <c r="E167" s="10"/>
      <c r="F167" s="10"/>
      <c r="G167" s="10"/>
      <c r="H167" s="10"/>
      <c r="I167" s="10"/>
      <c r="J167" s="10"/>
      <c r="K167" s="10"/>
    </row>
    <row r="168" spans="4:11" x14ac:dyDescent="0.25">
      <c r="D168" s="10" t="s">
        <v>153</v>
      </c>
      <c r="E168" s="10"/>
      <c r="F168" s="10"/>
      <c r="G168" s="10"/>
      <c r="H168" s="10"/>
      <c r="I168" s="10"/>
      <c r="J168" s="10"/>
      <c r="K168" s="10"/>
    </row>
    <row r="170" spans="4:11" x14ac:dyDescent="0.25">
      <c r="D170" t="s">
        <v>160</v>
      </c>
    </row>
    <row r="171" spans="4:11" x14ac:dyDescent="0.25">
      <c r="E171" t="s">
        <v>161</v>
      </c>
    </row>
    <row r="172" spans="4:11" x14ac:dyDescent="0.25">
      <c r="F172" t="s">
        <v>162</v>
      </c>
    </row>
    <row r="173" spans="4:11" x14ac:dyDescent="0.25">
      <c r="F173" t="s">
        <v>163</v>
      </c>
    </row>
    <row r="174" spans="4:11" x14ac:dyDescent="0.25">
      <c r="F174" t="s">
        <v>164</v>
      </c>
    </row>
    <row r="175" spans="4:11" x14ac:dyDescent="0.25">
      <c r="F175" t="s">
        <v>385</v>
      </c>
    </row>
    <row r="177" spans="4:6" x14ac:dyDescent="0.25">
      <c r="D177" t="s">
        <v>165</v>
      </c>
    </row>
    <row r="178" spans="4:6" x14ac:dyDescent="0.25">
      <c r="E178" t="s">
        <v>166</v>
      </c>
    </row>
    <row r="179" spans="4:6" x14ac:dyDescent="0.25">
      <c r="E179" t="s">
        <v>167</v>
      </c>
    </row>
    <row r="180" spans="4:6" x14ac:dyDescent="0.25">
      <c r="E180" t="s">
        <v>168</v>
      </c>
    </row>
    <row r="181" spans="4:6" x14ac:dyDescent="0.25">
      <c r="E181" t="s">
        <v>169</v>
      </c>
    </row>
    <row r="182" spans="4:6" x14ac:dyDescent="0.25">
      <c r="F182" t="s">
        <v>170</v>
      </c>
    </row>
    <row r="183" spans="4:6" x14ac:dyDescent="0.25">
      <c r="E183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2" workbookViewId="0">
      <selection activeCell="A56" sqref="A56"/>
    </sheetView>
  </sheetViews>
  <sheetFormatPr defaultRowHeight="15" x14ac:dyDescent="0.25"/>
  <cols>
    <col min="1" max="1" width="35.5703125" customWidth="1"/>
    <col min="2" max="2" width="45.5703125" customWidth="1"/>
    <col min="3" max="3" width="18" customWidth="1"/>
    <col min="4" max="11" width="17.7109375" customWidth="1"/>
  </cols>
  <sheetData>
    <row r="1" spans="1:6" x14ac:dyDescent="0.25">
      <c r="A1" t="s">
        <v>386</v>
      </c>
      <c r="B1" t="s">
        <v>387</v>
      </c>
    </row>
    <row r="2" spans="1:6" x14ac:dyDescent="0.25">
      <c r="B2" t="s">
        <v>388</v>
      </c>
      <c r="C2" t="s">
        <v>389</v>
      </c>
      <c r="D2" t="s">
        <v>390</v>
      </c>
      <c r="E2" t="s">
        <v>391</v>
      </c>
      <c r="F2" t="s">
        <v>392</v>
      </c>
    </row>
    <row r="3" spans="1:6" x14ac:dyDescent="0.25">
      <c r="B3" t="s">
        <v>393</v>
      </c>
      <c r="C3" t="s">
        <v>394</v>
      </c>
      <c r="D3" t="s">
        <v>395</v>
      </c>
      <c r="E3" t="s">
        <v>396</v>
      </c>
    </row>
    <row r="4" spans="1:6" x14ac:dyDescent="0.25">
      <c r="B4" t="s">
        <v>397</v>
      </c>
    </row>
    <row r="5" spans="1:6" x14ac:dyDescent="0.25">
      <c r="B5" t="s">
        <v>398</v>
      </c>
      <c r="C5" t="s">
        <v>399</v>
      </c>
    </row>
    <row r="6" spans="1:6" x14ac:dyDescent="0.25">
      <c r="B6" t="s">
        <v>400</v>
      </c>
    </row>
    <row r="7" spans="1:6" x14ac:dyDescent="0.25">
      <c r="B7" t="s">
        <v>401</v>
      </c>
      <c r="C7" t="s">
        <v>402</v>
      </c>
    </row>
    <row r="8" spans="1:6" x14ac:dyDescent="0.25">
      <c r="B8" t="s">
        <v>403</v>
      </c>
      <c r="C8" t="s">
        <v>404</v>
      </c>
    </row>
    <row r="9" spans="1:6" x14ac:dyDescent="0.25">
      <c r="C9" t="s">
        <v>405</v>
      </c>
    </row>
    <row r="10" spans="1:6" x14ac:dyDescent="0.25">
      <c r="B10" t="s">
        <v>44</v>
      </c>
      <c r="C10" t="s">
        <v>406</v>
      </c>
      <c r="D10" t="s">
        <v>407</v>
      </c>
    </row>
    <row r="11" spans="1:6" x14ac:dyDescent="0.25">
      <c r="C11" t="s">
        <v>408</v>
      </c>
      <c r="D11" t="s">
        <v>409</v>
      </c>
    </row>
    <row r="12" spans="1:6" x14ac:dyDescent="0.25">
      <c r="C12" t="s">
        <v>410</v>
      </c>
      <c r="D12" t="s">
        <v>411</v>
      </c>
    </row>
    <row r="13" spans="1:6" x14ac:dyDescent="0.25">
      <c r="C13" t="s">
        <v>412</v>
      </c>
      <c r="D13" t="s">
        <v>413</v>
      </c>
    </row>
    <row r="14" spans="1:6" x14ac:dyDescent="0.25">
      <c r="C14" t="s">
        <v>414</v>
      </c>
      <c r="D14" t="s">
        <v>415</v>
      </c>
    </row>
    <row r="15" spans="1:6" x14ac:dyDescent="0.25">
      <c r="C15" t="s">
        <v>416</v>
      </c>
      <c r="D15" t="s">
        <v>417</v>
      </c>
    </row>
    <row r="16" spans="1:6" x14ac:dyDescent="0.25">
      <c r="B16" t="s">
        <v>418</v>
      </c>
      <c r="C16" t="s">
        <v>419</v>
      </c>
    </row>
    <row r="17" spans="2:11" x14ac:dyDescent="0.25">
      <c r="B17" t="s">
        <v>420</v>
      </c>
      <c r="C17" t="s">
        <v>421</v>
      </c>
    </row>
    <row r="18" spans="2:11" x14ac:dyDescent="0.25">
      <c r="B18" t="s">
        <v>422</v>
      </c>
      <c r="C18" t="s">
        <v>423</v>
      </c>
    </row>
    <row r="19" spans="2:11" x14ac:dyDescent="0.25">
      <c r="B19" t="s">
        <v>424</v>
      </c>
      <c r="C19" t="s">
        <v>425</v>
      </c>
    </row>
    <row r="20" spans="2:11" x14ac:dyDescent="0.25">
      <c r="B20" t="s">
        <v>426</v>
      </c>
    </row>
    <row r="21" spans="2:11" ht="15.75" thickBot="1" x14ac:dyDescent="0.3">
      <c r="C21" t="s">
        <v>427</v>
      </c>
    </row>
    <row r="22" spans="2:11" ht="15.75" thickBot="1" x14ac:dyDescent="0.3">
      <c r="C22" s="11"/>
      <c r="D22" s="12" t="s">
        <v>288</v>
      </c>
      <c r="E22" s="13"/>
      <c r="F22" s="14" t="s">
        <v>289</v>
      </c>
      <c r="G22" s="14"/>
      <c r="H22" s="12" t="s">
        <v>290</v>
      </c>
      <c r="I22" s="13"/>
      <c r="J22" s="14" t="s">
        <v>291</v>
      </c>
      <c r="K22" s="13"/>
    </row>
    <row r="23" spans="2:11" ht="15.75" thickBot="1" x14ac:dyDescent="0.3">
      <c r="C23" s="11"/>
      <c r="D23" s="12" t="s">
        <v>428</v>
      </c>
      <c r="E23" s="13"/>
      <c r="F23" s="12" t="s">
        <v>428</v>
      </c>
      <c r="G23" s="13"/>
      <c r="H23" s="12" t="s">
        <v>428</v>
      </c>
      <c r="I23" s="13"/>
      <c r="J23" s="12" t="s">
        <v>428</v>
      </c>
      <c r="K23" s="13"/>
    </row>
    <row r="24" spans="2:11" ht="15.75" thickBot="1" x14ac:dyDescent="0.3">
      <c r="C24" s="11"/>
      <c r="D24" s="11" t="s">
        <v>154</v>
      </c>
      <c r="E24" s="15" t="s">
        <v>155</v>
      </c>
      <c r="F24" s="16" t="s">
        <v>154</v>
      </c>
      <c r="G24" s="16" t="s">
        <v>155</v>
      </c>
      <c r="H24" s="11" t="s">
        <v>154</v>
      </c>
      <c r="I24" s="15" t="s">
        <v>155</v>
      </c>
      <c r="J24" s="16" t="s">
        <v>154</v>
      </c>
      <c r="K24" s="15" t="s">
        <v>155</v>
      </c>
    </row>
    <row r="25" spans="2:11" x14ac:dyDescent="0.25">
      <c r="C25" s="17" t="s">
        <v>429</v>
      </c>
      <c r="D25" s="17"/>
      <c r="E25" s="18"/>
      <c r="F25" s="19"/>
      <c r="G25" s="19"/>
      <c r="H25" s="17"/>
      <c r="I25" s="18"/>
      <c r="J25" s="19"/>
      <c r="K25" s="18"/>
    </row>
    <row r="26" spans="2:11" x14ac:dyDescent="0.25">
      <c r="C26" s="17" t="s">
        <v>430</v>
      </c>
      <c r="D26" s="17"/>
      <c r="E26" s="18"/>
      <c r="F26" s="19"/>
      <c r="G26" s="19"/>
      <c r="H26" s="17"/>
      <c r="I26" s="18"/>
      <c r="J26" s="19"/>
      <c r="K26" s="18"/>
    </row>
    <row r="27" spans="2:11" x14ac:dyDescent="0.25">
      <c r="C27" s="17" t="s">
        <v>431</v>
      </c>
      <c r="D27" s="17"/>
      <c r="E27" s="18"/>
      <c r="F27" s="19"/>
      <c r="G27" s="19"/>
      <c r="H27" s="17"/>
      <c r="I27" s="18"/>
      <c r="J27" s="19"/>
      <c r="K27" s="18"/>
    </row>
    <row r="28" spans="2:11" x14ac:dyDescent="0.25">
      <c r="C28" s="17" t="s">
        <v>432</v>
      </c>
      <c r="D28" s="17"/>
      <c r="E28" s="18"/>
      <c r="F28" s="19"/>
      <c r="G28" s="19"/>
      <c r="H28" s="17"/>
      <c r="I28" s="18"/>
      <c r="J28" s="19"/>
      <c r="K28" s="18"/>
    </row>
    <row r="29" spans="2:11" x14ac:dyDescent="0.25">
      <c r="C29" s="17" t="s">
        <v>433</v>
      </c>
      <c r="D29" s="17"/>
      <c r="E29" s="18"/>
      <c r="F29" s="19"/>
      <c r="G29" s="19"/>
      <c r="H29" s="17"/>
      <c r="I29" s="18"/>
      <c r="J29" s="19"/>
      <c r="K29" s="18"/>
    </row>
    <row r="30" spans="2:11" ht="15.75" thickBot="1" x14ac:dyDescent="0.3">
      <c r="C30" s="8" t="s">
        <v>434</v>
      </c>
      <c r="D30" s="8"/>
      <c r="E30" s="9"/>
      <c r="F30" s="20"/>
      <c r="G30" s="20"/>
      <c r="H30" s="8"/>
      <c r="I30" s="9"/>
      <c r="J30" s="20"/>
      <c r="K30" s="9"/>
    </row>
    <row r="31" spans="2:11" x14ac:dyDescent="0.25">
      <c r="B31" s="21" t="s">
        <v>435</v>
      </c>
    </row>
    <row r="32" spans="2:11" x14ac:dyDescent="0.25">
      <c r="B32" t="s">
        <v>436</v>
      </c>
      <c r="C32" t="s">
        <v>437</v>
      </c>
      <c r="D32" t="s">
        <v>438</v>
      </c>
      <c r="F32" t="s">
        <v>439</v>
      </c>
    </row>
    <row r="33" spans="1:2" x14ac:dyDescent="0.25">
      <c r="B33" t="s">
        <v>440</v>
      </c>
    </row>
    <row r="34" spans="1:2" x14ac:dyDescent="0.25">
      <c r="B34" t="s">
        <v>441</v>
      </c>
    </row>
    <row r="35" spans="1:2" x14ac:dyDescent="0.25">
      <c r="B35" t="s">
        <v>442</v>
      </c>
    </row>
    <row r="36" spans="1:2" x14ac:dyDescent="0.25">
      <c r="B36" t="s">
        <v>443</v>
      </c>
    </row>
    <row r="38" spans="1:2" x14ac:dyDescent="0.25">
      <c r="A38" t="s">
        <v>444</v>
      </c>
      <c r="B38" t="s">
        <v>445</v>
      </c>
    </row>
    <row r="39" spans="1:2" x14ac:dyDescent="0.25">
      <c r="B39" t="s">
        <v>446</v>
      </c>
    </row>
    <row r="40" spans="1:2" x14ac:dyDescent="0.25">
      <c r="B40" t="s">
        <v>443</v>
      </c>
    </row>
    <row r="41" spans="1:2" x14ac:dyDescent="0.25">
      <c r="B41" t="s">
        <v>447</v>
      </c>
    </row>
    <row r="42" spans="1:2" x14ac:dyDescent="0.25">
      <c r="B42" t="s">
        <v>448</v>
      </c>
    </row>
    <row r="45" spans="1:2" x14ac:dyDescent="0.25">
      <c r="A45" t="s">
        <v>449</v>
      </c>
      <c r="B45" t="s">
        <v>450</v>
      </c>
    </row>
    <row r="46" spans="1:2" x14ac:dyDescent="0.25">
      <c r="B46" t="s">
        <v>451</v>
      </c>
    </row>
    <row r="47" spans="1:2" x14ac:dyDescent="0.25">
      <c r="B47" t="s">
        <v>452</v>
      </c>
    </row>
    <row r="48" spans="1:2" x14ac:dyDescent="0.25">
      <c r="B48" t="s">
        <v>453</v>
      </c>
    </row>
    <row r="49" spans="2:3" x14ac:dyDescent="0.25">
      <c r="B49" t="s">
        <v>454</v>
      </c>
    </row>
    <row r="50" spans="2:3" x14ac:dyDescent="0.25">
      <c r="B50" t="s">
        <v>455</v>
      </c>
      <c r="C50" t="s">
        <v>439</v>
      </c>
    </row>
    <row r="51" spans="2:3" x14ac:dyDescent="0.25">
      <c r="B51" t="s">
        <v>456</v>
      </c>
    </row>
    <row r="52" spans="2:3" x14ac:dyDescent="0.25">
      <c r="B52" t="s">
        <v>171</v>
      </c>
    </row>
    <row r="53" spans="2:3" x14ac:dyDescent="0.25">
      <c r="B53" t="s">
        <v>442</v>
      </c>
    </row>
    <row r="54" spans="2:3" x14ac:dyDescent="0.25">
      <c r="B54" t="s">
        <v>457</v>
      </c>
    </row>
  </sheetData>
  <mergeCells count="8">
    <mergeCell ref="D22:E22"/>
    <mergeCell ref="F22:G22"/>
    <mergeCell ref="H22:I22"/>
    <mergeCell ref="J22:K22"/>
    <mergeCell ref="D23:E23"/>
    <mergeCell ref="F23:G23"/>
    <mergeCell ref="H23:I23"/>
    <mergeCell ref="J23:K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3" sqref="A3:A5"/>
    </sheetView>
  </sheetViews>
  <sheetFormatPr defaultRowHeight="15" x14ac:dyDescent="0.25"/>
  <cols>
    <col min="1" max="1" width="105.42578125" customWidth="1"/>
  </cols>
  <sheetData>
    <row r="1" spans="1:10" x14ac:dyDescent="0.25">
      <c r="A1" t="s">
        <v>172</v>
      </c>
    </row>
    <row r="3" spans="1:10" x14ac:dyDescent="0.25">
      <c r="A3" s="1" t="s">
        <v>173</v>
      </c>
    </row>
    <row r="4" spans="1:10" x14ac:dyDescent="0.25">
      <c r="A4" s="1" t="s">
        <v>174</v>
      </c>
    </row>
    <row r="5" spans="1:10" x14ac:dyDescent="0.25">
      <c r="A5" s="1" t="s">
        <v>175</v>
      </c>
    </row>
    <row r="6" spans="1:10" x14ac:dyDescent="0.25">
      <c r="A6" s="1" t="s">
        <v>176</v>
      </c>
    </row>
    <row r="7" spans="1:10" x14ac:dyDescent="0.25">
      <c r="A7" s="1" t="s">
        <v>177</v>
      </c>
    </row>
    <row r="8" spans="1:10" x14ac:dyDescent="0.25">
      <c r="A8" s="1" t="s">
        <v>178</v>
      </c>
    </row>
    <row r="9" spans="1:10" x14ac:dyDescent="0.25">
      <c r="A9" s="1" t="s">
        <v>179</v>
      </c>
    </row>
    <row r="10" spans="1:10" x14ac:dyDescent="0.25">
      <c r="A10" s="1" t="s">
        <v>180</v>
      </c>
    </row>
    <row r="11" spans="1:10" x14ac:dyDescent="0.25">
      <c r="A11" s="1" t="s">
        <v>181</v>
      </c>
      <c r="C11" t="s">
        <v>324</v>
      </c>
    </row>
    <row r="12" spans="1:10" x14ac:dyDescent="0.25">
      <c r="A12" s="1" t="s">
        <v>182</v>
      </c>
    </row>
    <row r="13" spans="1:10" x14ac:dyDescent="0.25">
      <c r="A13" s="1" t="s">
        <v>183</v>
      </c>
    </row>
    <row r="14" spans="1:10" x14ac:dyDescent="0.25">
      <c r="A14" s="1" t="s">
        <v>184</v>
      </c>
      <c r="I14" t="s">
        <v>245</v>
      </c>
      <c r="J14" t="s">
        <v>247</v>
      </c>
    </row>
    <row r="15" spans="1:10" x14ac:dyDescent="0.25">
      <c r="A15" s="1" t="s">
        <v>185</v>
      </c>
      <c r="B15" t="s">
        <v>244</v>
      </c>
      <c r="I15" t="s">
        <v>246</v>
      </c>
      <c r="J15" t="s">
        <v>248</v>
      </c>
    </row>
    <row r="16" spans="1:10" x14ac:dyDescent="0.25">
      <c r="A16" s="1" t="s">
        <v>186</v>
      </c>
      <c r="D16" t="s">
        <v>139</v>
      </c>
      <c r="F16" t="s">
        <v>237</v>
      </c>
    </row>
    <row r="17" spans="1:13" x14ac:dyDescent="0.25">
      <c r="A17" s="1" t="s">
        <v>187</v>
      </c>
      <c r="C17" t="s">
        <v>242</v>
      </c>
      <c r="D17" t="s">
        <v>238</v>
      </c>
      <c r="F17" t="s">
        <v>239</v>
      </c>
      <c r="J17" t="s">
        <v>249</v>
      </c>
      <c r="K17" t="s">
        <v>250</v>
      </c>
      <c r="M17" t="s">
        <v>256</v>
      </c>
    </row>
    <row r="18" spans="1:13" x14ac:dyDescent="0.25">
      <c r="A18" s="1" t="s">
        <v>188</v>
      </c>
      <c r="C18" t="s">
        <v>243</v>
      </c>
      <c r="D18" t="s">
        <v>240</v>
      </c>
      <c r="F18" t="s">
        <v>241</v>
      </c>
      <c r="J18" t="s">
        <v>251</v>
      </c>
      <c r="K18" t="s">
        <v>252</v>
      </c>
      <c r="M18" t="s">
        <v>255</v>
      </c>
    </row>
    <row r="19" spans="1:13" x14ac:dyDescent="0.25">
      <c r="A19" s="1" t="s">
        <v>189</v>
      </c>
      <c r="J19" t="s">
        <v>253</v>
      </c>
      <c r="K19" t="s">
        <v>254</v>
      </c>
      <c r="M19" t="s">
        <v>255</v>
      </c>
    </row>
    <row r="20" spans="1:13" x14ac:dyDescent="0.25">
      <c r="A20" s="1" t="s">
        <v>190</v>
      </c>
    </row>
    <row r="21" spans="1:13" x14ac:dyDescent="0.25">
      <c r="A21" s="1" t="s">
        <v>191</v>
      </c>
    </row>
    <row r="24" spans="1:13" x14ac:dyDescent="0.25">
      <c r="A24" t="s">
        <v>300</v>
      </c>
      <c r="B24" t="s">
        <v>301</v>
      </c>
    </row>
    <row r="25" spans="1:13" x14ac:dyDescent="0.25">
      <c r="C25" t="s">
        <v>57</v>
      </c>
    </row>
    <row r="26" spans="1:13" x14ac:dyDescent="0.25">
      <c r="B26" t="s">
        <v>302</v>
      </c>
    </row>
    <row r="27" spans="1:13" x14ac:dyDescent="0.25">
      <c r="B27" t="s">
        <v>303</v>
      </c>
      <c r="E27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7"/>
  <sheetViews>
    <sheetView topLeftCell="A115" zoomScale="150" zoomScaleNormal="150" workbookViewId="0">
      <selection activeCell="E128" sqref="E128"/>
    </sheetView>
  </sheetViews>
  <sheetFormatPr defaultRowHeight="15" x14ac:dyDescent="0.25"/>
  <sheetData>
    <row r="2" spans="2:11" x14ac:dyDescent="0.25">
      <c r="B2" t="s">
        <v>193</v>
      </c>
    </row>
    <row r="3" spans="2:11" x14ac:dyDescent="0.25">
      <c r="C3" t="s">
        <v>194</v>
      </c>
    </row>
    <row r="4" spans="2:11" x14ac:dyDescent="0.25">
      <c r="C4" t="s">
        <v>195</v>
      </c>
    </row>
    <row r="5" spans="2:11" x14ac:dyDescent="0.25">
      <c r="C5" t="s">
        <v>196</v>
      </c>
    </row>
    <row r="7" spans="2:11" x14ac:dyDescent="0.25">
      <c r="C7" t="s">
        <v>198</v>
      </c>
      <c r="I7" t="s">
        <v>202</v>
      </c>
    </row>
    <row r="8" spans="2:11" x14ac:dyDescent="0.25">
      <c r="D8" t="s">
        <v>139</v>
      </c>
      <c r="F8" t="s">
        <v>197</v>
      </c>
      <c r="I8" s="1" t="s">
        <v>203</v>
      </c>
      <c r="J8" s="1"/>
      <c r="K8" s="1"/>
    </row>
    <row r="9" spans="2:11" x14ac:dyDescent="0.25">
      <c r="D9" t="s">
        <v>141</v>
      </c>
      <c r="F9" t="s">
        <v>199</v>
      </c>
      <c r="I9" s="1"/>
      <c r="J9" s="1" t="s">
        <v>204</v>
      </c>
      <c r="K9" s="1"/>
    </row>
    <row r="10" spans="2:11" x14ac:dyDescent="0.25">
      <c r="F10" t="s">
        <v>200</v>
      </c>
      <c r="I10" t="s">
        <v>205</v>
      </c>
    </row>
    <row r="11" spans="2:11" x14ac:dyDescent="0.25">
      <c r="D11" t="s">
        <v>103</v>
      </c>
      <c r="F11" t="s">
        <v>201</v>
      </c>
      <c r="J11" t="s">
        <v>206</v>
      </c>
    </row>
    <row r="12" spans="2:11" x14ac:dyDescent="0.25">
      <c r="D12" t="s">
        <v>108</v>
      </c>
      <c r="F12" t="s">
        <v>197</v>
      </c>
    </row>
    <row r="13" spans="2:11" x14ac:dyDescent="0.25">
      <c r="C13" t="s">
        <v>207</v>
      </c>
      <c r="J13" t="s">
        <v>236</v>
      </c>
    </row>
    <row r="14" spans="2:11" x14ac:dyDescent="0.25">
      <c r="C14" t="s">
        <v>208</v>
      </c>
    </row>
    <row r="15" spans="2:11" x14ac:dyDescent="0.25">
      <c r="D15" t="s">
        <v>209</v>
      </c>
    </row>
    <row r="16" spans="2:11" x14ac:dyDescent="0.25">
      <c r="D16" t="s">
        <v>210</v>
      </c>
      <c r="F16" t="s">
        <v>211</v>
      </c>
    </row>
    <row r="18" spans="2:10" x14ac:dyDescent="0.25">
      <c r="B18" t="s">
        <v>192</v>
      </c>
    </row>
    <row r="19" spans="2:10" x14ac:dyDescent="0.25">
      <c r="B19" t="s">
        <v>214</v>
      </c>
      <c r="C19" t="s">
        <v>212</v>
      </c>
      <c r="D19" t="s">
        <v>213</v>
      </c>
      <c r="F19" t="s">
        <v>215</v>
      </c>
    </row>
    <row r="20" spans="2:10" x14ac:dyDescent="0.25">
      <c r="B20">
        <v>1</v>
      </c>
      <c r="C20">
        <v>100</v>
      </c>
    </row>
    <row r="21" spans="2:10" x14ac:dyDescent="0.25">
      <c r="B21">
        <v>2</v>
      </c>
      <c r="F21" t="s">
        <v>216</v>
      </c>
    </row>
    <row r="22" spans="2:10" x14ac:dyDescent="0.25">
      <c r="B22">
        <v>3</v>
      </c>
    </row>
    <row r="23" spans="2:10" x14ac:dyDescent="0.25">
      <c r="B23">
        <v>4</v>
      </c>
      <c r="F23" t="s">
        <v>217</v>
      </c>
    </row>
    <row r="24" spans="2:10" x14ac:dyDescent="0.25">
      <c r="B24">
        <v>5</v>
      </c>
      <c r="F24" t="s">
        <v>218</v>
      </c>
    </row>
    <row r="25" spans="2:10" x14ac:dyDescent="0.25">
      <c r="B25">
        <v>6</v>
      </c>
      <c r="E25" t="s">
        <v>219</v>
      </c>
    </row>
    <row r="26" spans="2:10" x14ac:dyDescent="0.25">
      <c r="B26">
        <v>7</v>
      </c>
      <c r="F26" t="s">
        <v>197</v>
      </c>
    </row>
    <row r="29" spans="2:10" x14ac:dyDescent="0.25">
      <c r="B29" t="s">
        <v>220</v>
      </c>
      <c r="E29" t="s">
        <v>224</v>
      </c>
      <c r="J29" t="s">
        <v>227</v>
      </c>
    </row>
    <row r="30" spans="2:10" x14ac:dyDescent="0.25">
      <c r="B30" t="s">
        <v>214</v>
      </c>
      <c r="C30" t="s">
        <v>212</v>
      </c>
      <c r="D30" t="s">
        <v>213</v>
      </c>
      <c r="E30" t="s">
        <v>223</v>
      </c>
      <c r="J30" t="s">
        <v>228</v>
      </c>
    </row>
    <row r="31" spans="2:10" x14ac:dyDescent="0.25">
      <c r="B31">
        <v>1</v>
      </c>
      <c r="C31">
        <v>1</v>
      </c>
      <c r="J31" t="s">
        <v>229</v>
      </c>
    </row>
    <row r="32" spans="2:10" x14ac:dyDescent="0.25">
      <c r="B32">
        <v>2</v>
      </c>
      <c r="C32">
        <v>0</v>
      </c>
    </row>
    <row r="33" spans="2:10" x14ac:dyDescent="0.25">
      <c r="B33">
        <v>3</v>
      </c>
      <c r="C33">
        <v>0</v>
      </c>
    </row>
    <row r="34" spans="2:10" x14ac:dyDescent="0.25">
      <c r="B34">
        <v>4</v>
      </c>
      <c r="C34">
        <v>1</v>
      </c>
    </row>
    <row r="36" spans="2:10" x14ac:dyDescent="0.25">
      <c r="E36" t="s">
        <v>221</v>
      </c>
      <c r="G36" t="s">
        <v>222</v>
      </c>
    </row>
    <row r="38" spans="2:10" x14ac:dyDescent="0.25">
      <c r="C38" t="s">
        <v>141</v>
      </c>
      <c r="E38" t="s">
        <v>226</v>
      </c>
      <c r="F38" t="s">
        <v>225</v>
      </c>
    </row>
    <row r="39" spans="2:10" x14ac:dyDescent="0.25">
      <c r="E39" s="2" t="s">
        <v>232</v>
      </c>
      <c r="F39" s="2" t="s">
        <v>233</v>
      </c>
    </row>
    <row r="40" spans="2:10" x14ac:dyDescent="0.25">
      <c r="B40" t="s">
        <v>214</v>
      </c>
      <c r="C40" t="s">
        <v>212</v>
      </c>
      <c r="D40" t="s">
        <v>213</v>
      </c>
      <c r="E40" t="s">
        <v>231</v>
      </c>
      <c r="F40" t="s">
        <v>223</v>
      </c>
      <c r="G40" t="s">
        <v>230</v>
      </c>
      <c r="H40" t="s">
        <v>225</v>
      </c>
    </row>
    <row r="41" spans="2:10" x14ac:dyDescent="0.25">
      <c r="B41">
        <v>1</v>
      </c>
      <c r="C41">
        <v>1</v>
      </c>
      <c r="E41">
        <v>0</v>
      </c>
      <c r="F41">
        <v>0.3</v>
      </c>
      <c r="G41">
        <v>0.7</v>
      </c>
      <c r="H41">
        <f>C41*LOG(F41)+E41*LOG(G41)</f>
        <v>-0.52287874528033762</v>
      </c>
    </row>
    <row r="42" spans="2:10" x14ac:dyDescent="0.25">
      <c r="B42">
        <v>2</v>
      </c>
      <c r="C42">
        <v>0</v>
      </c>
      <c r="E42">
        <v>1</v>
      </c>
      <c r="F42">
        <v>0.2</v>
      </c>
      <c r="G42">
        <v>0.8</v>
      </c>
      <c r="H42">
        <f t="shared" ref="H42:H44" si="0">C42*LOG(F42)+E42*LOG(G42)</f>
        <v>-9.6910013008056392E-2</v>
      </c>
    </row>
    <row r="43" spans="2:10" x14ac:dyDescent="0.25">
      <c r="B43">
        <v>3</v>
      </c>
      <c r="C43">
        <v>0</v>
      </c>
      <c r="E43">
        <v>1</v>
      </c>
      <c r="F43">
        <v>0.75</v>
      </c>
      <c r="G43">
        <v>0.25</v>
      </c>
      <c r="H43">
        <f t="shared" si="0"/>
        <v>-0.6020599913279624</v>
      </c>
    </row>
    <row r="44" spans="2:10" x14ac:dyDescent="0.25">
      <c r="B44">
        <v>4</v>
      </c>
      <c r="C44">
        <v>1</v>
      </c>
      <c r="E44">
        <v>0</v>
      </c>
      <c r="F44">
        <v>0.4</v>
      </c>
      <c r="G44">
        <v>0.6</v>
      </c>
      <c r="H44">
        <f t="shared" si="0"/>
        <v>-0.3979400086720376</v>
      </c>
    </row>
    <row r="45" spans="2:10" x14ac:dyDescent="0.25">
      <c r="H45">
        <f>SUM(H41:H44)</f>
        <v>-1.6197887582883941</v>
      </c>
      <c r="I45" t="s">
        <v>226</v>
      </c>
      <c r="J45" t="s">
        <v>205</v>
      </c>
    </row>
    <row r="46" spans="2:10" x14ac:dyDescent="0.25">
      <c r="H46">
        <f>-1*H45</f>
        <v>1.6197887582883941</v>
      </c>
      <c r="I46" s="2" t="s">
        <v>232</v>
      </c>
      <c r="J46" t="s">
        <v>203</v>
      </c>
    </row>
    <row r="48" spans="2:10" x14ac:dyDescent="0.25">
      <c r="D48" t="s">
        <v>234</v>
      </c>
      <c r="E48" t="s">
        <v>235</v>
      </c>
      <c r="F48" s="2" t="s">
        <v>232</v>
      </c>
      <c r="H48" t="s">
        <v>101</v>
      </c>
    </row>
    <row r="49" spans="1:17" x14ac:dyDescent="0.25">
      <c r="D49">
        <v>2</v>
      </c>
      <c r="E49">
        <v>10</v>
      </c>
      <c r="F49">
        <v>1.61</v>
      </c>
    </row>
    <row r="50" spans="1:17" x14ac:dyDescent="0.25">
      <c r="D50">
        <v>2.1</v>
      </c>
      <c r="E50">
        <v>10.199999999999999</v>
      </c>
      <c r="F50">
        <v>1.76</v>
      </c>
    </row>
    <row r="51" spans="1:17" x14ac:dyDescent="0.25">
      <c r="D51">
        <v>1.98</v>
      </c>
      <c r="E51">
        <v>9.9600000000000009</v>
      </c>
      <c r="F51">
        <v>1.58</v>
      </c>
    </row>
    <row r="52" spans="1:17" x14ac:dyDescent="0.25">
      <c r="B52" t="s">
        <v>257</v>
      </c>
      <c r="C52" t="s">
        <v>258</v>
      </c>
    </row>
    <row r="53" spans="1:17" x14ac:dyDescent="0.25">
      <c r="A53" t="s">
        <v>214</v>
      </c>
      <c r="B53" t="s">
        <v>212</v>
      </c>
      <c r="C53" t="s">
        <v>213</v>
      </c>
      <c r="E53" t="s">
        <v>258</v>
      </c>
      <c r="F53" t="s">
        <v>262</v>
      </c>
      <c r="G53" t="s">
        <v>263</v>
      </c>
      <c r="H53" t="s">
        <v>264</v>
      </c>
      <c r="I53" t="s">
        <v>265</v>
      </c>
      <c r="J53" t="s">
        <v>266</v>
      </c>
      <c r="K53" t="s">
        <v>267</v>
      </c>
    </row>
    <row r="54" spans="1:17" x14ac:dyDescent="0.25">
      <c r="A54">
        <v>1</v>
      </c>
      <c r="E54" t="s">
        <v>259</v>
      </c>
      <c r="F54">
        <v>10</v>
      </c>
      <c r="G54">
        <v>290</v>
      </c>
      <c r="H54">
        <v>300</v>
      </c>
      <c r="I54" s="3">
        <f>F54/H54</f>
        <v>3.3333333333333333E-2</v>
      </c>
      <c r="J54">
        <f>F54/G54</f>
        <v>3.4482758620689655E-2</v>
      </c>
      <c r="K54">
        <f>LOG(J54)</f>
        <v>-1.4623979978989561</v>
      </c>
    </row>
    <row r="55" spans="1:17" x14ac:dyDescent="0.25">
      <c r="A55">
        <v>2</v>
      </c>
      <c r="E55" t="s">
        <v>260</v>
      </c>
      <c r="F55">
        <v>250</v>
      </c>
      <c r="G55">
        <v>250</v>
      </c>
      <c r="H55">
        <v>500</v>
      </c>
      <c r="I55" s="3">
        <f t="shared" ref="I55:I56" si="1">F55/H55</f>
        <v>0.5</v>
      </c>
      <c r="J55">
        <f t="shared" ref="J55:J56" si="2">F55/G55</f>
        <v>1</v>
      </c>
      <c r="K55">
        <f t="shared" ref="K55:K56" si="3">LOG(J55)</f>
        <v>0</v>
      </c>
    </row>
    <row r="56" spans="1:17" x14ac:dyDescent="0.25">
      <c r="A56">
        <v>3</v>
      </c>
      <c r="E56" t="s">
        <v>261</v>
      </c>
      <c r="F56">
        <v>140</v>
      </c>
      <c r="G56">
        <v>60</v>
      </c>
      <c r="H56">
        <v>200</v>
      </c>
      <c r="I56" s="3">
        <f t="shared" si="1"/>
        <v>0.7</v>
      </c>
      <c r="J56">
        <f t="shared" si="2"/>
        <v>2.3333333333333335</v>
      </c>
      <c r="K56">
        <f t="shared" si="3"/>
        <v>0.36797678529459443</v>
      </c>
    </row>
    <row r="57" spans="1:17" x14ac:dyDescent="0.25">
      <c r="A57">
        <v>4</v>
      </c>
      <c r="F57">
        <v>400</v>
      </c>
      <c r="G57">
        <v>600</v>
      </c>
      <c r="H57">
        <v>1000</v>
      </c>
    </row>
    <row r="58" spans="1:17" x14ac:dyDescent="0.25">
      <c r="A58">
        <v>5</v>
      </c>
    </row>
    <row r="59" spans="1:17" x14ac:dyDescent="0.25">
      <c r="A59">
        <v>6</v>
      </c>
    </row>
    <row r="60" spans="1:17" x14ac:dyDescent="0.25">
      <c r="A60">
        <v>7</v>
      </c>
    </row>
    <row r="62" spans="1:17" x14ac:dyDescent="0.25">
      <c r="A62" t="s">
        <v>268</v>
      </c>
    </row>
    <row r="63" spans="1:17" x14ac:dyDescent="0.25">
      <c r="B63" t="s">
        <v>269</v>
      </c>
      <c r="F63" s="4"/>
      <c r="G63" s="5"/>
    </row>
    <row r="64" spans="1:17" x14ac:dyDescent="0.25">
      <c r="C64">
        <v>2018</v>
      </c>
      <c r="D64" t="s">
        <v>284</v>
      </c>
      <c r="E64" t="s">
        <v>285</v>
      </c>
      <c r="F64" t="s">
        <v>288</v>
      </c>
      <c r="G64" t="s">
        <v>289</v>
      </c>
      <c r="H64" t="s">
        <v>290</v>
      </c>
      <c r="I64" t="s">
        <v>291</v>
      </c>
      <c r="J64" t="s">
        <v>292</v>
      </c>
      <c r="K64" t="s">
        <v>293</v>
      </c>
      <c r="L64" t="s">
        <v>294</v>
      </c>
      <c r="M64" t="s">
        <v>295</v>
      </c>
      <c r="N64" t="s">
        <v>296</v>
      </c>
      <c r="O64" t="s">
        <v>297</v>
      </c>
      <c r="P64" t="s">
        <v>298</v>
      </c>
      <c r="Q64" t="s">
        <v>299</v>
      </c>
    </row>
    <row r="65" spans="1:10" x14ac:dyDescent="0.25">
      <c r="C65" t="s">
        <v>283</v>
      </c>
      <c r="D65" t="s">
        <v>270</v>
      </c>
      <c r="E65">
        <v>100</v>
      </c>
      <c r="F65">
        <v>5000</v>
      </c>
      <c r="G65">
        <v>2800</v>
      </c>
      <c r="H65">
        <v>2600</v>
      </c>
      <c r="I65">
        <v>1200</v>
      </c>
      <c r="J65">
        <v>800</v>
      </c>
    </row>
    <row r="66" spans="1:10" x14ac:dyDescent="0.25">
      <c r="C66" t="s">
        <v>280</v>
      </c>
      <c r="D66" t="s">
        <v>271</v>
      </c>
      <c r="E66">
        <v>50</v>
      </c>
      <c r="F66">
        <v>5900</v>
      </c>
      <c r="G66">
        <v>3500</v>
      </c>
      <c r="H66">
        <v>3000</v>
      </c>
      <c r="I66">
        <v>2900</v>
      </c>
      <c r="J66">
        <v>2900</v>
      </c>
    </row>
    <row r="67" spans="1:10" x14ac:dyDescent="0.25">
      <c r="C67" t="s">
        <v>281</v>
      </c>
      <c r="D67" t="s">
        <v>272</v>
      </c>
      <c r="E67">
        <v>75</v>
      </c>
      <c r="F67">
        <v>7500</v>
      </c>
      <c r="G67">
        <v>7000</v>
      </c>
      <c r="H67">
        <v>6900</v>
      </c>
      <c r="I67">
        <v>7200</v>
      </c>
    </row>
    <row r="68" spans="1:10" x14ac:dyDescent="0.25">
      <c r="C68" t="s">
        <v>282</v>
      </c>
      <c r="D68" t="s">
        <v>273</v>
      </c>
      <c r="E68">
        <v>120</v>
      </c>
    </row>
    <row r="69" spans="1:10" x14ac:dyDescent="0.25">
      <c r="D69" t="s">
        <v>274</v>
      </c>
      <c r="E69">
        <v>130</v>
      </c>
    </row>
    <row r="70" spans="1:10" x14ac:dyDescent="0.25">
      <c r="D70" t="s">
        <v>275</v>
      </c>
      <c r="E70">
        <v>170</v>
      </c>
    </row>
    <row r="71" spans="1:10" x14ac:dyDescent="0.25">
      <c r="D71" t="s">
        <v>276</v>
      </c>
      <c r="E71">
        <v>30</v>
      </c>
    </row>
    <row r="72" spans="1:10" x14ac:dyDescent="0.25">
      <c r="D72" t="s">
        <v>277</v>
      </c>
      <c r="E72">
        <v>120</v>
      </c>
    </row>
    <row r="73" spans="1:10" x14ac:dyDescent="0.25">
      <c r="D73" t="s">
        <v>278</v>
      </c>
      <c r="E73">
        <v>140</v>
      </c>
    </row>
    <row r="74" spans="1:10" x14ac:dyDescent="0.25">
      <c r="D74" t="s">
        <v>279</v>
      </c>
      <c r="E74">
        <v>80</v>
      </c>
    </row>
    <row r="75" spans="1:10" x14ac:dyDescent="0.25">
      <c r="D75" t="s">
        <v>286</v>
      </c>
      <c r="E75">
        <v>20</v>
      </c>
    </row>
    <row r="76" spans="1:10" x14ac:dyDescent="0.25">
      <c r="D76" t="s">
        <v>287</v>
      </c>
      <c r="E76">
        <v>30</v>
      </c>
    </row>
    <row r="79" spans="1:10" x14ac:dyDescent="0.25">
      <c r="A79" t="s">
        <v>305</v>
      </c>
    </row>
    <row r="80" spans="1:10" x14ac:dyDescent="0.25">
      <c r="A80" t="s">
        <v>307</v>
      </c>
      <c r="B80" t="s">
        <v>306</v>
      </c>
    </row>
    <row r="82" spans="2:9" x14ac:dyDescent="0.25">
      <c r="B82" t="s">
        <v>308</v>
      </c>
    </row>
    <row r="83" spans="2:9" x14ac:dyDescent="0.25">
      <c r="C83" t="s">
        <v>309</v>
      </c>
    </row>
    <row r="84" spans="2:9" x14ac:dyDescent="0.25">
      <c r="C84" t="s">
        <v>310</v>
      </c>
    </row>
    <row r="85" spans="2:9" x14ac:dyDescent="0.25">
      <c r="C85" t="s">
        <v>311</v>
      </c>
    </row>
    <row r="86" spans="2:9" x14ac:dyDescent="0.25">
      <c r="C86" t="s">
        <v>312</v>
      </c>
    </row>
    <row r="88" spans="2:9" x14ac:dyDescent="0.25">
      <c r="B88" t="s">
        <v>313</v>
      </c>
      <c r="C88" t="s">
        <v>314</v>
      </c>
    </row>
    <row r="89" spans="2:9" x14ac:dyDescent="0.25">
      <c r="B89" t="s">
        <v>322</v>
      </c>
      <c r="E89" t="s">
        <v>316</v>
      </c>
      <c r="H89" t="s">
        <v>323</v>
      </c>
    </row>
    <row r="90" spans="2:9" x14ac:dyDescent="0.25">
      <c r="I90" t="s">
        <v>321</v>
      </c>
    </row>
    <row r="91" spans="2:9" x14ac:dyDescent="0.25">
      <c r="B91" t="s">
        <v>315</v>
      </c>
      <c r="E91" t="s">
        <v>316</v>
      </c>
      <c r="H91" t="s">
        <v>317</v>
      </c>
    </row>
    <row r="92" spans="2:9" x14ac:dyDescent="0.25">
      <c r="I92" t="s">
        <v>318</v>
      </c>
    </row>
    <row r="94" spans="2:9" x14ac:dyDescent="0.25">
      <c r="B94" t="s">
        <v>315</v>
      </c>
      <c r="E94" t="s">
        <v>319</v>
      </c>
    </row>
    <row r="96" spans="2:9" x14ac:dyDescent="0.25">
      <c r="B96" t="s">
        <v>320</v>
      </c>
      <c r="F96" t="s">
        <v>316</v>
      </c>
      <c r="H96" t="s">
        <v>317</v>
      </c>
    </row>
    <row r="97" spans="1:11" x14ac:dyDescent="0.25">
      <c r="I97" t="s">
        <v>321</v>
      </c>
    </row>
    <row r="99" spans="1:11" x14ac:dyDescent="0.25">
      <c r="A99" t="s">
        <v>325</v>
      </c>
    </row>
    <row r="100" spans="1:11" ht="15.75" thickBot="1" x14ac:dyDescent="0.3">
      <c r="C100">
        <v>1</v>
      </c>
      <c r="D100">
        <v>0</v>
      </c>
      <c r="G100" t="s">
        <v>332</v>
      </c>
    </row>
    <row r="101" spans="1:11" x14ac:dyDescent="0.25">
      <c r="A101" t="s">
        <v>326</v>
      </c>
      <c r="B101">
        <v>1</v>
      </c>
      <c r="C101" s="6">
        <v>40</v>
      </c>
      <c r="D101" s="7">
        <v>10</v>
      </c>
      <c r="E101">
        <v>50</v>
      </c>
      <c r="H101" t="s">
        <v>331</v>
      </c>
    </row>
    <row r="102" spans="1:11" ht="15.75" thickBot="1" x14ac:dyDescent="0.3">
      <c r="B102">
        <v>0</v>
      </c>
      <c r="C102" s="8">
        <v>20</v>
      </c>
      <c r="D102" s="9">
        <v>30</v>
      </c>
      <c r="E102">
        <v>50</v>
      </c>
    </row>
    <row r="103" spans="1:11" x14ac:dyDescent="0.25">
      <c r="E103">
        <v>100</v>
      </c>
      <c r="G103" t="s">
        <v>333</v>
      </c>
    </row>
    <row r="104" spans="1:11" ht="15.75" thickBot="1" x14ac:dyDescent="0.3">
      <c r="C104">
        <v>1</v>
      </c>
      <c r="D104">
        <v>0</v>
      </c>
      <c r="H104" t="s">
        <v>334</v>
      </c>
    </row>
    <row r="105" spans="1:11" x14ac:dyDescent="0.25">
      <c r="B105">
        <v>1</v>
      </c>
      <c r="C105" s="6" t="s">
        <v>327</v>
      </c>
      <c r="D105" s="7" t="s">
        <v>330</v>
      </c>
      <c r="E105">
        <v>50</v>
      </c>
    </row>
    <row r="106" spans="1:11" ht="15.75" thickBot="1" x14ac:dyDescent="0.3">
      <c r="B106">
        <v>0</v>
      </c>
      <c r="C106" s="8" t="s">
        <v>328</v>
      </c>
      <c r="D106" s="9" t="s">
        <v>329</v>
      </c>
      <c r="E106">
        <v>50</v>
      </c>
      <c r="G106" t="s">
        <v>335</v>
      </c>
      <c r="I106" t="s">
        <v>337</v>
      </c>
      <c r="K106">
        <v>7.0000000000000007E-2</v>
      </c>
    </row>
    <row r="107" spans="1:11" x14ac:dyDescent="0.25">
      <c r="E107">
        <v>100</v>
      </c>
      <c r="G107" t="s">
        <v>336</v>
      </c>
      <c r="I107" t="s">
        <v>338</v>
      </c>
    </row>
    <row r="110" spans="1:11" x14ac:dyDescent="0.25">
      <c r="A110" t="s">
        <v>173</v>
      </c>
      <c r="E110" t="s">
        <v>339</v>
      </c>
    </row>
    <row r="111" spans="1:11" x14ac:dyDescent="0.25">
      <c r="A111" t="s">
        <v>174</v>
      </c>
      <c r="E111" t="s">
        <v>139</v>
      </c>
      <c r="H111" t="s">
        <v>340</v>
      </c>
    </row>
    <row r="112" spans="1:11" x14ac:dyDescent="0.25">
      <c r="A112" t="s">
        <v>175</v>
      </c>
      <c r="E112" t="s">
        <v>339</v>
      </c>
    </row>
    <row r="115" spans="1:5" x14ac:dyDescent="0.25">
      <c r="A115" t="s">
        <v>347</v>
      </c>
    </row>
    <row r="116" spans="1:5" x14ac:dyDescent="0.25">
      <c r="C116" t="s">
        <v>345</v>
      </c>
      <c r="D116" t="s">
        <v>346</v>
      </c>
    </row>
    <row r="117" spans="1:5" x14ac:dyDescent="0.25">
      <c r="A117" t="s">
        <v>212</v>
      </c>
      <c r="B117" t="s">
        <v>341</v>
      </c>
      <c r="C117">
        <v>10.199999999999999</v>
      </c>
      <c r="D117">
        <v>3</v>
      </c>
    </row>
    <row r="118" spans="1:5" x14ac:dyDescent="0.25">
      <c r="A118" t="s">
        <v>212</v>
      </c>
      <c r="B118" t="s">
        <v>342</v>
      </c>
      <c r="C118">
        <v>9.6999999999999993</v>
      </c>
      <c r="D118">
        <v>4</v>
      </c>
    </row>
    <row r="119" spans="1:5" x14ac:dyDescent="0.25">
      <c r="A119" t="s">
        <v>212</v>
      </c>
      <c r="B119" t="s">
        <v>343</v>
      </c>
      <c r="C119">
        <v>16.5</v>
      </c>
      <c r="D119">
        <v>1</v>
      </c>
    </row>
    <row r="120" spans="1:5" x14ac:dyDescent="0.25">
      <c r="A120" t="s">
        <v>212</v>
      </c>
      <c r="B120" t="s">
        <v>344</v>
      </c>
      <c r="C120">
        <v>13.25</v>
      </c>
      <c r="D120">
        <v>2</v>
      </c>
    </row>
    <row r="122" spans="1:5" x14ac:dyDescent="0.25">
      <c r="A122" t="s">
        <v>80</v>
      </c>
      <c r="B122" t="s">
        <v>348</v>
      </c>
    </row>
    <row r="124" spans="1:5" x14ac:dyDescent="0.25">
      <c r="B124" t="s">
        <v>101</v>
      </c>
      <c r="E124" t="s">
        <v>349</v>
      </c>
    </row>
    <row r="125" spans="1:5" x14ac:dyDescent="0.25">
      <c r="C125" t="s">
        <v>350</v>
      </c>
    </row>
    <row r="127" spans="1:5" x14ac:dyDescent="0.25">
      <c r="A12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 for Solving Business Prob</vt:lpstr>
      <vt:lpstr>Expected Outputs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2019-04-02T01:35:36Z</dcterms:created>
  <dcterms:modified xsi:type="dcterms:W3CDTF">2019-04-02T13:08:03Z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acb3695b-bbbd-4ef6-87d0-21385ae556e8</vt:lpwstr>
  </property>
</Properties>
</file>