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cheru\Downloads\"/>
    </mc:Choice>
  </mc:AlternateContent>
  <bookViews>
    <workbookView xWindow="0" yWindow="0" windowWidth="23040" windowHeight="9048" activeTab="4" xr2:uid="{00000000-000D-0000-FFFF-FFFF00000000}"/>
  </bookViews>
  <sheets>
    <sheet name="surveydata3" sheetId="1" r:id="rId1"/>
    <sheet name="Slide-1" sheetId="19" r:id="rId2"/>
    <sheet name="Slide-2" sheetId="14" r:id="rId3"/>
    <sheet name="Slide-3" sheetId="10" r:id="rId4"/>
    <sheet name="Slide-4" sheetId="26" r:id="rId5"/>
  </sheets>
  <definedNames>
    <definedName name="_xlnm._FilterDatabase" localSheetId="0" hidden="1">surveydata3!$K$1:$M$754</definedName>
    <definedName name="_xlchart.v1.0" hidden="1">'Slide-1'!$A$2:$A$617</definedName>
    <definedName name="_xlchart.v1.1" hidden="1">'Slide-1'!$D$2:$D$16</definedName>
    <definedName name="_xlchart.v1.2" hidden="1">'Slide-2'!$D$2:$D$22</definedName>
    <definedName name="_xlchart.v1.3" hidden="1">'Slide-2'!$A$2:$A$315</definedName>
  </definedNames>
  <calcPr calcId="171027"/>
  <pivotCaches>
    <pivotCache cacheId="2" r:id="rId6"/>
    <pivotCache cacheId="3" r:id="rId7"/>
  </pivotCaches>
</workbook>
</file>

<file path=xl/calcChain.xml><?xml version="1.0" encoding="utf-8"?>
<calcChain xmlns="http://schemas.openxmlformats.org/spreadsheetml/2006/main">
  <c r="E26" i="19" l="1"/>
  <c r="E25" i="19"/>
  <c r="E20" i="19"/>
  <c r="E19" i="19"/>
  <c r="E31" i="14"/>
  <c r="E30" i="14"/>
  <c r="E25" i="14"/>
  <c r="E24" i="14"/>
  <c r="B17" i="10"/>
  <c r="B16" i="10"/>
  <c r="BB351" i="1"/>
  <c r="BA361" i="1"/>
  <c r="BA467" i="1"/>
  <c r="B10" i="26"/>
  <c r="B8" i="26"/>
  <c r="B15" i="26"/>
  <c r="B15" i="10"/>
  <c r="B9" i="26"/>
  <c r="B14" i="26"/>
  <c r="B14" i="10"/>
  <c r="B13" i="26"/>
  <c r="B12" i="26"/>
  <c r="B11" i="26"/>
</calcChain>
</file>

<file path=xl/sharedStrings.xml><?xml version="1.0" encoding="utf-8"?>
<sst xmlns="http://schemas.openxmlformats.org/spreadsheetml/2006/main" count="11828" uniqueCount="3434">
  <si>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</si>
  <si>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</si>
  <si>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</si>
  <si>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</si>
  <si>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</si>
  <si>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</si>
  <si>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</si>
  <si>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</si>
  <si>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</si>
  <si>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</si>
  <si>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</si>
  <si>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</si>
  <si>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</si>
  <si>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</si>
  <si>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</si>
  <si>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</si>
  <si>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</si>
  <si>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</si>
  <si>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</si>
  <si>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</si>
  <si>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</si>
  <si>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</si>
  <si>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</si>
  <si>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</si>
  <si>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</si>
  <si>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</si>
  <si>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</si>
  <si>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</si>
  <si>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</si>
  <si>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</si>
  <si>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</si>
  <si>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</si>
  <si>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</si>
  <si>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</si>
  <si>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</si>
  <si>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</si>
  <si>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</si>
  <si>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</si>
  <si>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</si>
  <si>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</si>
  <si>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</si>
  <si>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</si>
  <si>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</si>
  <si>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</si>
  <si>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</si>
  <si>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</si>
  <si>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</si>
  <si>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</si>
  <si>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</si>
  <si>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</si>
  <si>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</si>
  <si>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</si>
  <si>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</si>
  <si>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</si>
  <si>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</si>
  <si>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</si>
  <si>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</si>
  <si>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</si>
  <si>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</si>
  <si>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</si>
  <si>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</si>
  <si>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</si>
  <si>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</si>
  <si>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</si>
  <si>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</si>
  <si>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</si>
  <si>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</si>
  <si>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</si>
  <si>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</si>
  <si>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</si>
  <si>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</si>
  <si>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</si>
  <si>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</si>
  <si>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</si>
  <si>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</si>
  <si>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</si>
  <si>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</si>
  <si>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</si>
  <si>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</si>
  <si>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</si>
  <si>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</si>
  <si>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</si>
  <si>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</si>
  <si>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</si>
  <si>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</si>
  <si>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</si>
  <si>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</si>
  <si>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</si>
  <si>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</si>
  <si>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</si>
  <si>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</si>
  <si>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</si>
  <si>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</si>
  <si>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</si>
  <si>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</si>
  <si>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</si>
  <si>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</si>
  <si>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</si>
  <si>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</si>
  <si>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</si>
  <si>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</si>
  <si>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</si>
  <si>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</si>
  <si>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</si>
  <si>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</si>
  <si>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</si>
  <si>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</si>
  <si>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</si>
  <si>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</si>
  <si>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</si>
  <si>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</si>
  <si>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</si>
  <si>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</si>
  <si>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</si>
  <si>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</si>
  <si>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</si>
  <si>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</si>
  <si>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</si>
  <si>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</si>
  <si>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</si>
  <si>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</si>
  <si>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</si>
  <si>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</si>
  <si>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</si>
  <si>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</si>
  <si>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</si>
  <si>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</si>
  <si>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</si>
  <si>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</si>
  <si>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</si>
  <si>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</si>
  <si>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</si>
  <si>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</si>
  <si>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</si>
  <si>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</si>
  <si>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</si>
  <si>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</si>
  <si>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</si>
  <si>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</si>
  <si>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</si>
  <si>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</si>
  <si>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</si>
  <si>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</si>
  <si>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</si>
  <si>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</si>
  <si>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</si>
  <si>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</si>
  <si>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</si>
  <si>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</si>
  <si>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</si>
  <si>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</si>
  <si>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</si>
  <si>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</si>
  <si>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</si>
  <si>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</si>
  <si>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</si>
  <si>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</si>
  <si>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</si>
  <si>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</si>
  <si>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</si>
  <si>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</si>
  <si>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</si>
  <si>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</si>
  <si>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</si>
  <si>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</si>
  <si>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</si>
  <si>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</si>
  <si>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</si>
  <si>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</si>
  <si>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</si>
  <si>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</si>
  <si>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</si>
  <si>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</si>
  <si>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</si>
  <si>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</si>
  <si>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</si>
  <si>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</si>
  <si>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</si>
  <si>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</si>
  <si>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</si>
  <si>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</si>
  <si>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</si>
  <si>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</si>
  <si>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</si>
  <si>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</si>
  <si>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</si>
  <si>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</si>
  <si>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</si>
  <si>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</si>
  <si>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</si>
  <si>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</si>
  <si>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</si>
  <si>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</si>
  <si>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</si>
  <si>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</si>
  <si>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</si>
  <si>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</si>
  <si>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</si>
  <si>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</si>
  <si>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</si>
  <si>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</si>
  <si>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</si>
  <si>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</si>
  <si>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</si>
  <si>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</si>
  <si>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</si>
  <si>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</si>
  <si>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</si>
  <si>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</si>
  <si>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</si>
  <si>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</si>
  <si>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</si>
  <si>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</si>
  <si>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</si>
  <si>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</si>
  <si>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</si>
  <si>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</si>
  <si>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</si>
  <si>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</si>
  <si>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</si>
  <si>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</si>
  <si>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</si>
  <si>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</si>
  <si>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</si>
  <si>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</si>
  <si>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</si>
  <si>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</si>
  <si>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</si>
  <si>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</si>
  <si>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</si>
  <si>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</si>
  <si>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</si>
  <si>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</si>
  <si>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</si>
  <si>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</si>
  <si>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</si>
  <si>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</si>
  <si>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</si>
  <si>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</si>
  <si>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</si>
  <si>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</si>
  <si>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</si>
  <si>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</si>
  <si>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</si>
  <si>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</si>
  <si>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</si>
  <si>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</si>
  <si>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</si>
  <si>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</si>
  <si>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</si>
  <si>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</si>
  <si>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</si>
  <si>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</si>
  <si>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</si>
  <si>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</si>
  <si>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</si>
  <si>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</si>
  <si>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</si>
  <si>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</si>
  <si>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</si>
  <si>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</si>
  <si>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</si>
  <si>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</si>
  <si>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</si>
  <si>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</si>
  <si>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</si>
  <si>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</si>
  <si>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</si>
  <si>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</si>
  <si>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</si>
  <si>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</si>
  <si>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</si>
  <si>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</si>
  <si>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</si>
  <si>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</si>
  <si>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</si>
  <si>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</si>
  <si>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</si>
  <si>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</si>
  <si>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</si>
  <si>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</si>
  <si>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</si>
  <si>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</si>
  <si>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</si>
  <si>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</si>
  <si>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</si>
  <si>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</si>
  <si>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</si>
  <si>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</si>
  <si>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</si>
  <si>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</si>
  <si>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</si>
  <si>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</si>
  <si>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</si>
  <si>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</si>
  <si>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</si>
  <si>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</si>
  <si>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</si>
  <si>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</si>
  <si>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</si>
  <si>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</si>
  <si>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</si>
  <si>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</si>
  <si>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</si>
  <si>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</si>
  <si>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</si>
  <si>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</si>
  <si>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</si>
  <si>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</si>
  <si>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</si>
  <si>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</si>
  <si>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</si>
  <si>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</si>
  <si>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</si>
  <si>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</si>
  <si>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</si>
  <si>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</si>
  <si>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</si>
  <si>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</si>
  <si>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</si>
  <si>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</si>
  <si>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</si>
  <si>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</si>
  <si>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</si>
  <si>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</si>
  <si>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</si>
  <si>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</si>
  <si>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</si>
  <si>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</si>
  <si>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</si>
  <si>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</si>
  <si>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</si>
  <si>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</si>
  <si>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</si>
  <si>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</si>
  <si>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</si>
  <si>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</si>
  <si>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</si>
  <si>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</si>
  <si>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</si>
  <si>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</si>
  <si>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</si>
  <si>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</si>
  <si>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</si>
  <si>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</si>
  <si>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</si>
  <si>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</si>
  <si>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</si>
  <si>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</si>
  <si>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</si>
  <si>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</si>
  <si>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</si>
  <si>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</si>
  <si>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</si>
  <si>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</si>
  <si>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</si>
  <si>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</si>
  <si>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</si>
  <si>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</si>
  <si>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</si>
  <si>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</si>
  <si>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</si>
  <si>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</si>
  <si>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</si>
  <si>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</si>
  <si>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</si>
  <si>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</si>
  <si>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</si>
  <si>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</si>
  <si>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</si>
  <si>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</si>
  <si>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</si>
  <si>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</si>
  <si>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</si>
  <si>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</si>
  <si>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</si>
  <si>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</si>
  <si>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</si>
  <si>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</si>
  <si>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</si>
  <si>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</si>
  <si>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</si>
  <si>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</si>
  <si>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</si>
  <si>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</si>
  <si>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</si>
  <si>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</si>
  <si>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</si>
  <si>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</si>
  <si>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</si>
  <si>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</si>
  <si>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</si>
  <si>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</si>
  <si>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</si>
  <si>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</si>
  <si>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</si>
  <si>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</si>
  <si>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</si>
  <si>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</si>
  <si>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</si>
  <si>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</si>
  <si>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</si>
  <si>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</si>
  <si>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</si>
  <si>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</si>
  <si>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</si>
  <si>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</si>
  <si>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</si>
  <si>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</si>
  <si>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</si>
  <si>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</si>
  <si>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</si>
  <si>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</si>
  <si>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</si>
  <si>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</si>
  <si>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</si>
  <si>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</si>
  <si>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</si>
  <si>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</si>
  <si>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</si>
  <si>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</si>
  <si>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</si>
  <si>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</si>
  <si>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</si>
  <si>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</si>
  <si>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</si>
  <si>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</si>
  <si>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</si>
  <si>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</si>
  <si>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</si>
  <si>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</si>
  <si>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</si>
  <si>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</si>
  <si>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</si>
  <si>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</si>
  <si>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</si>
  <si>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</si>
  <si>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</si>
  <si>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</si>
  <si>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</si>
  <si>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</si>
  <si>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</si>
  <si>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</si>
  <si>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</si>
  <si>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</si>
  <si>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</si>
  <si>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</si>
  <si>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</si>
  <si>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</si>
  <si>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</si>
  <si>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</si>
  <si>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</si>
  <si>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</si>
  <si>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</si>
  <si>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</si>
  <si>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</si>
  <si>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</si>
  <si>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</si>
  <si>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</si>
  <si>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</si>
  <si>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</si>
  <si>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</si>
  <si>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</si>
  <si>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</si>
  <si>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</si>
  <si>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</si>
  <si>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</si>
  <si>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</si>
  <si>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</si>
  <si>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</si>
  <si>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</si>
  <si>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</si>
  <si>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</si>
  <si>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</si>
  <si>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</si>
  <si>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</si>
  <si>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</si>
  <si>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</si>
  <si>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</si>
  <si>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</si>
  <si>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</si>
  <si>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</si>
  <si>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</si>
  <si>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</si>
  <si>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</si>
  <si>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</si>
  <si>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</si>
  <si>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</si>
  <si>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</si>
  <si>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</si>
  <si>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</si>
  <si>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</si>
  <si>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</si>
  <si>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</si>
  <si>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</si>
  <si>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</si>
  <si>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</si>
  <si>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</si>
  <si>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</si>
  <si>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</si>
  <si>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</si>
  <si>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</si>
  <si>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</si>
  <si>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</si>
  <si>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</si>
  <si>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</si>
  <si>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</si>
  <si>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</si>
  <si>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</si>
  <si>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</si>
  <si>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</si>
  <si>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</si>
  <si>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</si>
  <si>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</si>
  <si>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</si>
  <si>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</si>
  <si>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</si>
  <si>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</si>
  <si>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</si>
  <si>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</si>
  <si>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</si>
  <si>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</si>
  <si>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</si>
  <si>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</si>
  <si>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</si>
  <si>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</si>
  <si>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</si>
  <si>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</si>
  <si>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</si>
  <si>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</si>
  <si>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</si>
  <si>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</si>
  <si>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</si>
  <si>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</si>
  <si>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</si>
  <si>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</si>
  <si>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</si>
  <si>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</si>
  <si>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</si>
  <si>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</si>
  <si>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</si>
  <si>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</si>
  <si>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</si>
  <si>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</si>
  <si>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</si>
  <si>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</si>
  <si>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</si>
  <si>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</si>
  <si>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</si>
  <si>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</si>
  <si>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</si>
  <si>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</si>
  <si>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</si>
  <si>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</si>
  <si>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</si>
  <si>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</si>
  <si>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</si>
  <si>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</si>
  <si>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</si>
  <si>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</si>
  <si>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</si>
  <si>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</si>
  <si>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</si>
  <si>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</si>
  <si>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</si>
  <si>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</si>
  <si>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</si>
  <si>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</si>
  <si>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</si>
  <si>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</si>
  <si>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</si>
  <si>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</si>
  <si>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</si>
  <si>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</si>
  <si>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</si>
  <si>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</si>
  <si>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</si>
  <si>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</si>
  <si>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</si>
  <si>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</si>
  <si>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</si>
  <si>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</si>
  <si>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</si>
  <si>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</si>
  <si>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</si>
  <si>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</si>
  <si>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</si>
  <si>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</si>
  <si>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</si>
  <si>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</si>
  <si>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</si>
  <si>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</si>
  <si>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</si>
  <si>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</si>
  <si>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</si>
  <si>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</si>
  <si>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</si>
  <si>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</si>
  <si>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</si>
  <si>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</si>
  <si>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</si>
  <si>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</si>
  <si>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</si>
  <si>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</si>
  <si>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</si>
  <si>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</si>
  <si>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</si>
  <si>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</si>
  <si>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</si>
  <si>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</si>
  <si>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</si>
  <si>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</si>
  <si>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</si>
  <si>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</si>
  <si>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</si>
  <si>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</si>
  <si>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</si>
  <si>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</si>
  <si>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</si>
  <si>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</si>
  <si>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</si>
  <si>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</si>
  <si>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</si>
  <si>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</si>
  <si>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</si>
  <si>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</si>
  <si>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</si>
  <si>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</si>
  <si>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</si>
  <si>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</si>
  <si>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</si>
  <si>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</si>
  <si>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</si>
  <si>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</si>
  <si>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</si>
  <si>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</si>
  <si>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</si>
  <si>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</si>
  <si>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</si>
  <si>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</si>
  <si>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</si>
  <si>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</si>
  <si>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</si>
  <si>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</si>
  <si>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</si>
  <si>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</si>
  <si>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</si>
  <si>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</si>
  <si>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</si>
  <si>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</si>
  <si>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</si>
  <si>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</si>
  <si>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</si>
  <si>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</si>
  <si>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</si>
  <si>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</si>
  <si>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</si>
  <si>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</si>
  <si>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</si>
  <si>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</si>
  <si>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</si>
  <si>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</si>
  <si>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</si>
  <si>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</si>
  <si>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</si>
  <si>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</si>
  <si>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</si>
  <si>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</si>
  <si>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</si>
  <si>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</si>
  <si>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</si>
  <si>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</si>
  <si>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</si>
  <si>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</si>
  <si>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</si>
  <si>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</si>
  <si>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</si>
  <si>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</si>
  <si>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</si>
  <si>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</si>
  <si>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</si>
  <si>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</si>
  <si>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</si>
  <si>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</si>
  <si>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</si>
  <si>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</si>
  <si>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</si>
  <si>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</si>
  <si>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</si>
  <si>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</si>
  <si>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</si>
  <si>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</si>
  <si>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</si>
  <si>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</si>
  <si>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</si>
  <si>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</si>
  <si>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</si>
  <si>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</si>
  <si>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</si>
  <si>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</si>
  <si>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</si>
  <si>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</si>
  <si>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</si>
  <si>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</si>
  <si>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</si>
  <si>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</si>
  <si>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</si>
  <si>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</si>
  <si>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</si>
  <si>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</si>
  <si>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</si>
  <si>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</si>
  <si>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</si>
  <si>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</si>
  <si>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</si>
  <si>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</si>
  <si>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</si>
  <si>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</si>
  <si>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</si>
  <si>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</si>
  <si>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</si>
  <si>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</si>
  <si>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</si>
  <si>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</si>
  <si>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</si>
  <si>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</si>
  <si>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</si>
  <si>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</si>
  <si>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</si>
  <si>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</si>
  <si>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</si>
  <si>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</si>
  <si>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</si>
  <si>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</si>
  <si>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</si>
  <si>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</si>
  <si>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</si>
  <si>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</si>
  <si>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</si>
  <si>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</si>
  <si>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</si>
  <si>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</si>
  <si>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</si>
  <si>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</si>
  <si>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</si>
  <si>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</si>
  <si>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</si>
  <si>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</si>
  <si>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</si>
  <si>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</si>
  <si>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</si>
  <si>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</si>
  <si>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</si>
  <si>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</si>
  <si>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</si>
  <si>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</si>
  <si>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</si>
  <si>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</si>
  <si>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</si>
  <si>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</si>
  <si>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</si>
  <si>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</si>
  <si>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</si>
  <si>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</si>
  <si>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</si>
  <si>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</si>
  <si>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</si>
  <si>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</si>
  <si>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</si>
  <si>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</si>
  <si>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</si>
  <si>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</si>
  <si>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</si>
  <si>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</si>
  <si>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</si>
  <si>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</si>
  <si>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</si>
  <si>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</si>
  <si>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</si>
  <si>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</si>
  <si>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</si>
  <si>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</si>
  <si>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</si>
  <si>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</si>
  <si>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</si>
  <si>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</si>
  <si>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</si>
  <si>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</si>
  <si>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</si>
  <si>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</si>
  <si>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</si>
  <si>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</si>
  <si>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</si>
  <si>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</si>
  <si>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</si>
  <si>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</si>
  <si>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</si>
  <si>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</si>
  <si>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</si>
  <si>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</si>
  <si>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</si>
  <si>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</si>
  <si>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</si>
  <si>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</si>
  <si>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</si>
  <si>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</si>
  <si>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</si>
  <si>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</si>
  <si>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</si>
  <si>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</si>
  <si>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</si>
  <si>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</si>
  <si>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</si>
  <si>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</si>
  <si>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</si>
  <si>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</si>
  <si>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</si>
  <si>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</si>
  <si>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</si>
  <si>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</si>
  <si>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</si>
  <si>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</si>
  <si>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</si>
  <si>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</si>
  <si>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</si>
  <si>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</si>
  <si>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</si>
  <si>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</si>
  <si>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</si>
  <si>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</si>
  <si>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</si>
  <si>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</si>
  <si>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</si>
  <si>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</si>
  <si>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</si>
  <si>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</si>
  <si>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</si>
  <si>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</si>
  <si>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</si>
  <si>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</si>
  <si>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</si>
  <si>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</si>
  <si>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</si>
  <si>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</si>
  <si>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</si>
  <si>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</si>
  <si>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</si>
  <si>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</si>
  <si>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</si>
  <si>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</si>
  <si>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</si>
  <si>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</si>
  <si>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</si>
  <si>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</si>
  <si>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</si>
  <si>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</si>
  <si>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</si>
  <si>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</si>
  <si>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</si>
  <si>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</si>
  <si>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</si>
  <si>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</si>
  <si>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</si>
  <si>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</si>
  <si>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</si>
  <si>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</si>
  <si>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</si>
  <si>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</si>
  <si>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</si>
  <si>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</si>
  <si>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</si>
  <si>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</si>
  <si>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</si>
  <si>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</si>
  <si>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</si>
  <si>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</si>
  <si>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</si>
  <si>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</si>
  <si>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</si>
  <si>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</si>
  <si>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</si>
  <si>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</si>
  <si>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</si>
  <si>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</si>
  <si>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</si>
  <si>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</si>
  <si>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</si>
  <si>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</si>
  <si>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</si>
  <si>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</si>
  <si>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</si>
  <si>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</si>
  <si>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</si>
  <si>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</si>
  <si>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</si>
  <si>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</si>
  <si>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</si>
  <si>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</si>
  <si>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</si>
  <si>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</si>
  <si>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</si>
  <si>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</si>
  <si>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</si>
  <si>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</si>
  <si>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</si>
  <si>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</si>
  <si>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</si>
  <si>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</si>
  <si>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</si>
  <si>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</si>
  <si>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</si>
  <si>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</si>
  <si>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</si>
  <si>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</si>
  <si>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</si>
  <si>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</si>
  <si>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</si>
  <si>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</si>
  <si>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</si>
  <si>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</si>
  <si>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</si>
  <si>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</si>
  <si>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</si>
  <si>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</si>
  <si>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</si>
  <si>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</si>
  <si>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</si>
  <si>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</si>
  <si>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</si>
  <si>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</si>
  <si>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</si>
  <si>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</si>
  <si>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</si>
  <si>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</si>
  <si>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</si>
  <si>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</si>
  <si>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</si>
  <si>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</si>
  <si>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</si>
  <si>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</si>
  <si>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</si>
  <si>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</si>
  <si>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</si>
  <si>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</si>
  <si>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</si>
  <si>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</si>
  <si>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</si>
  <si>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</si>
  <si>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</si>
  <si>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</si>
  <si>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</si>
  <si>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</si>
  <si>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</si>
  <si>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</si>
  <si>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</si>
  <si>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</si>
  <si>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</si>
  <si>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</si>
  <si>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</si>
  <si>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</si>
  <si>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</si>
  <si>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</si>
  <si>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</si>
  <si>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</si>
  <si>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</si>
  <si>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</si>
  <si>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</si>
  <si>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</si>
  <si>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</si>
  <si>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</si>
  <si>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</si>
  <si>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</si>
  <si>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</si>
  <si>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</si>
  <si>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</si>
  <si>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</si>
  <si>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</si>
  <si>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</si>
  <si>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</si>
  <si>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</si>
  <si>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</si>
  <si>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</si>
  <si>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</si>
  <si>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</si>
  <si>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</si>
  <si>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</si>
  <si>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</si>
  <si>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</si>
  <si>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</si>
  <si>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</si>
  <si>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</si>
  <si>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</si>
  <si>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</si>
  <si>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</si>
  <si>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</si>
  <si>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</si>
  <si>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</si>
  <si>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</si>
  <si>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</si>
  <si>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</si>
  <si>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</si>
  <si>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</si>
  <si>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</si>
  <si>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</si>
  <si>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</si>
  <si>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</si>
  <si>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</si>
  <si>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</si>
  <si>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</si>
  <si>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</si>
  <si>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</si>
  <si>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</si>
  <si>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</si>
  <si>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</si>
  <si>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</si>
  <si>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</si>
  <si>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</si>
  <si>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</si>
  <si>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</si>
  <si>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</si>
  <si>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</si>
  <si>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</si>
  <si>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</si>
  <si>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</si>
  <si>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</si>
  <si>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</si>
  <si>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</si>
  <si>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</si>
  <si>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</si>
  <si>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</si>
  <si>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</si>
  <si>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</si>
  <si>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</si>
  <si>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</si>
  <si>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</si>
  <si>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</si>
  <si>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</si>
  <si>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</si>
  <si>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</si>
  <si>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</si>
  <si>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</si>
  <si>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</si>
  <si>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</si>
  <si>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</si>
  <si>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</si>
  <si>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</si>
  <si>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</si>
  <si>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</si>
  <si>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</si>
  <si>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</si>
  <si>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</si>
  <si>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</si>
  <si>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</si>
  <si>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</si>
  <si>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</si>
  <si>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</si>
  <si>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</si>
  <si>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</si>
  <si>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</si>
  <si>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</si>
  <si>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</si>
  <si>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</si>
  <si>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</si>
  <si>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</si>
  <si>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</si>
  <si>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</si>
  <si>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</si>
  <si>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</si>
  <si>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</si>
  <si>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</si>
  <si>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</si>
  <si>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</si>
  <si>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</si>
  <si>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</si>
  <si>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</si>
  <si>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</si>
  <si>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</si>
  <si>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</si>
  <si>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</si>
  <si>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</si>
  <si>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</si>
  <si>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</si>
  <si>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</si>
  <si>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</si>
  <si>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</si>
  <si>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</si>
  <si>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</si>
  <si>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</si>
  <si>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</si>
  <si>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</si>
  <si>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</si>
  <si>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</si>
  <si>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</si>
  <si>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</si>
  <si>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</si>
  <si>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</si>
  <si>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</si>
  <si>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</si>
  <si>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</si>
  <si>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</si>
  <si>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</si>
  <si>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</si>
  <si>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</si>
  <si>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</si>
  <si>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</si>
  <si>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</si>
  <si>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</si>
  <si>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</si>
  <si>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</si>
  <si>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</si>
  <si>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</si>
  <si>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</si>
  <si>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</si>
  <si>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</si>
  <si>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</si>
  <si>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</si>
  <si>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</si>
  <si>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</si>
  <si>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</si>
  <si>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</si>
  <si>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</si>
  <si>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</si>
  <si>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</si>
  <si>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</si>
  <si>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</si>
  <si>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</si>
  <si>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</si>
  <si>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</si>
  <si>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</si>
  <si>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</si>
  <si>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</si>
  <si>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</si>
  <si>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</si>
  <si>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</si>
  <si>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</si>
  <si>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</si>
  <si>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</si>
  <si>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</si>
  <si>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</si>
  <si>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</si>
  <si>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</si>
  <si>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</si>
  <si>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</si>
  <si>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</si>
  <si>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</si>
  <si>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</si>
  <si>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</si>
  <si>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</si>
  <si>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</si>
  <si>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</si>
  <si>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</si>
  <si>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</si>
  <si>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</si>
  <si>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</si>
  <si>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</si>
  <si>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</si>
  <si>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</si>
  <si>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</si>
  <si>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</si>
  <si>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</si>
  <si>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</si>
  <si>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</si>
  <si>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</si>
  <si>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</si>
  <si>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</si>
  <si>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</si>
  <si>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</si>
  <si>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</si>
  <si>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</si>
  <si>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</si>
  <si>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</si>
  <si>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</si>
  <si>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</si>
  <si>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</si>
  <si>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</si>
  <si>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</si>
  <si>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</si>
  <si>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</si>
  <si>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</si>
  <si>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</si>
  <si>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</si>
  <si>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</si>
  <si>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</si>
  <si>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</si>
  <si>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</si>
  <si>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</si>
  <si>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</si>
  <si>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</si>
  <si>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</si>
  <si>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</si>
  <si>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</si>
  <si>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</si>
  <si>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</si>
  <si>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</si>
  <si>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</si>
  <si>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</si>
  <si>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</si>
  <si>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</si>
  <si>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</si>
  <si>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</si>
  <si>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</si>
  <si>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</si>
  <si>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</si>
  <si>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</si>
  <si>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</si>
  <si>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</si>
  <si>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</si>
  <si>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</si>
  <si>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</si>
  <si>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</si>
  <si>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</si>
  <si>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</si>
  <si>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</si>
  <si>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</si>
  <si>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</si>
  <si>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</si>
  <si>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</si>
  <si>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</si>
  <si>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</si>
  <si>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</si>
  <si>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</si>
  <si>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</si>
  <si>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</si>
  <si>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</si>
  <si>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</si>
  <si>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</si>
  <si>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</si>
  <si>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</si>
  <si>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</si>
  <si>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</si>
  <si>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</si>
  <si>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</si>
  <si>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</si>
  <si>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</si>
  <si>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</si>
  <si>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</si>
  <si>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</si>
  <si>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</si>
  <si>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</si>
  <si>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</si>
  <si>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</si>
  <si>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</si>
  <si>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</si>
  <si>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</si>
  <si>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</si>
  <si>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</si>
  <si>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</si>
  <si>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</si>
  <si>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</si>
  <si>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</si>
  <si>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</si>
  <si>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</si>
  <si>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</si>
  <si>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</si>
  <si>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</si>
  <si>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</si>
  <si>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</si>
  <si>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</si>
  <si>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</si>
  <si>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</si>
  <si>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</si>
  <si>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</si>
  <si>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</si>
  <si>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</si>
  <si>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</si>
  <si>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</si>
  <si>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</si>
  <si>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</si>
  <si>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</si>
  <si>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</si>
  <si>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</si>
  <si>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</si>
  <si>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</si>
  <si>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</si>
  <si>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</si>
  <si>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</si>
  <si>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</si>
  <si>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</si>
  <si>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</si>
  <si>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</si>
  <si>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</si>
  <si>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</si>
  <si>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</si>
  <si>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</si>
  <si>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</si>
  <si>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</si>
  <si>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</si>
  <si>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</si>
  <si>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</si>
  <si>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</si>
  <si>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</si>
  <si>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</si>
  <si>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</si>
  <si>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</si>
  <si>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</si>
  <si>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</si>
  <si>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</si>
  <si>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</si>
  <si>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</si>
  <si>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</si>
  <si>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</si>
  <si>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</si>
  <si>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</si>
  <si>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</si>
  <si>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</si>
  <si>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</si>
  <si>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</si>
  <si>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</si>
  <si>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</si>
  <si>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</si>
  <si>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</si>
  <si>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</si>
  <si>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</si>
  <si>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</si>
  <si>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</si>
  <si>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</si>
  <si>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</si>
  <si>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</si>
  <si>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</si>
  <si>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</si>
  <si>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</si>
  <si>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</si>
  <si>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</si>
  <si>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</si>
  <si>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</si>
  <si>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</si>
  <si>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</si>
  <si>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</si>
  <si>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</si>
  <si>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</si>
  <si>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</si>
  <si>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</si>
  <si>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</si>
  <si>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</si>
  <si>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</si>
  <si>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</si>
  <si>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</si>
  <si>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</si>
  <si>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</si>
  <si>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</si>
  <si>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</si>
  <si>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</si>
  <si>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</si>
  <si>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</si>
  <si>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</si>
  <si>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</si>
  <si>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</si>
  <si>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</si>
  <si>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</si>
  <si>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</si>
  <si>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</si>
  <si>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</si>
  <si>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</si>
  <si>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</si>
  <si>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</si>
  <si>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</si>
  <si>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</si>
  <si>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</si>
  <si>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</si>
  <si>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</si>
  <si>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</si>
  <si>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</si>
  <si>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</si>
  <si>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</si>
  <si>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</si>
  <si>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</si>
  <si>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</si>
  <si>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</si>
  <si>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</si>
  <si>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</si>
  <si>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</si>
  <si>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</si>
  <si>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</si>
  <si>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</si>
  <si>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</si>
  <si>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</si>
  <si>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</si>
  <si>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</si>
  <si>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</si>
  <si>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</si>
  <si>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</si>
  <si>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</si>
  <si>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</si>
  <si>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</si>
  <si>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</si>
  <si>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</si>
  <si>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</si>
  <si>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</si>
  <si>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</si>
  <si>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</si>
  <si>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</si>
  <si>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</si>
  <si>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</si>
  <si>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</si>
  <si>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</si>
  <si>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</si>
  <si>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</si>
  <si>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</si>
  <si>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</si>
  <si>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</si>
  <si>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</si>
  <si>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</si>
  <si>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</si>
  <si>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</si>
  <si>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</si>
  <si>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</si>
  <si>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</si>
  <si>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</si>
  <si>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</si>
  <si>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</si>
  <si>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</si>
  <si>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</si>
  <si>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</si>
  <si>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</si>
  <si>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</si>
  <si>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</si>
  <si>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</si>
  <si>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</si>
  <si>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</si>
  <si>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</si>
  <si>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</si>
  <si>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</si>
  <si>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</si>
  <si>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</si>
  <si>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</si>
  <si>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</si>
  <si>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</si>
  <si>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</si>
  <si>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</si>
  <si>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</si>
  <si>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</si>
  <si>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</si>
  <si>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</si>
  <si>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</si>
  <si>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</si>
  <si>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</si>
  <si>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</si>
  <si>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</si>
  <si>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</si>
  <si>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</si>
  <si>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</si>
  <si>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</si>
  <si>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</si>
  <si>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</si>
  <si>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</si>
  <si>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</si>
  <si>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</si>
  <si>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</si>
  <si>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</si>
  <si>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</si>
  <si>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</si>
  <si>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</si>
  <si>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</si>
  <si>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</si>
  <si>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</si>
  <si>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</si>
  <si>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</si>
  <si>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</si>
  <si>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</si>
  <si>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</si>
  <si>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</si>
  <si>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</si>
  <si>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</si>
  <si>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</si>
  <si>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</si>
  <si>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</si>
  <si>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</si>
  <si>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</si>
  <si>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</si>
  <si>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</si>
  <si>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</si>
  <si>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</si>
  <si>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</si>
  <si>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</si>
  <si>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</si>
  <si>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</si>
  <si>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</si>
  <si>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</si>
  <si>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</si>
  <si>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</si>
  <si>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</si>
  <si>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</si>
  <si>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</si>
  <si>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</si>
  <si>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</si>
  <si>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</si>
  <si>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</si>
  <si>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</si>
  <si>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</si>
  <si>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</si>
  <si>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</si>
  <si>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</si>
  <si>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</si>
  <si>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</si>
  <si>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</si>
  <si>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</si>
  <si>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</si>
  <si>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</si>
  <si>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</si>
  <si>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</si>
  <si>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</si>
  <si>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</si>
  <si>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</si>
  <si>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</si>
  <si>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</si>
  <si>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</si>
  <si>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</si>
  <si>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</si>
  <si>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</si>
  <si>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</si>
  <si>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</si>
  <si>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</si>
  <si>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</si>
  <si>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</si>
  <si>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</si>
  <si>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</si>
  <si>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</si>
  <si>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</si>
  <si>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</si>
  <si>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</si>
  <si>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</si>
  <si>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</si>
  <si>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</si>
  <si>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</si>
  <si>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</si>
  <si>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</si>
  <si>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</si>
  <si>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</si>
  <si>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</si>
  <si>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</si>
  <si>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</si>
  <si>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</si>
  <si>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</si>
  <si>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</si>
  <si>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</si>
  <si>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</si>
  <si>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</si>
  <si>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</si>
  <si>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</si>
  <si>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</si>
  <si>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</si>
  <si>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</si>
  <si>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</si>
  <si>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</si>
  <si>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</si>
  <si>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</si>
  <si>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</si>
  <si>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</si>
  <si>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</si>
  <si>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</si>
  <si>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</si>
  <si>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</si>
  <si>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</si>
  <si>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</si>
  <si>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</si>
  <si>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</si>
  <si>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</si>
  <si>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</si>
  <si>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</si>
  <si>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</si>
  <si>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</si>
  <si>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</si>
  <si>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</si>
  <si>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</si>
  <si>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</si>
  <si>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</si>
  <si>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</si>
  <si>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</si>
  <si>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</si>
  <si>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</si>
  <si>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</si>
  <si>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</si>
  <si>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</si>
  <si>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</si>
  <si>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</si>
  <si>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</si>
  <si>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</si>
  <si>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</si>
  <si>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</si>
  <si>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</si>
  <si>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</si>
  <si>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</si>
  <si>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</si>
  <si>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</si>
  <si>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</si>
  <si>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</si>
  <si>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</si>
  <si>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</si>
  <si>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</si>
  <si>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</si>
  <si>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</si>
  <si>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</si>
  <si>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</si>
  <si>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</si>
  <si>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</si>
  <si>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</si>
  <si>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</si>
  <si>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</si>
  <si>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</si>
  <si>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</si>
  <si>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</si>
  <si>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</si>
  <si>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</si>
  <si>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</si>
  <si>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</si>
  <si>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</si>
  <si>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</si>
  <si>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</si>
  <si>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</si>
  <si>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</si>
  <si>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</si>
  <si>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</si>
  <si>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</si>
  <si>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</si>
  <si>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</si>
  <si>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</si>
  <si>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</si>
  <si>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</si>
  <si>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</si>
  <si>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</si>
  <si>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</si>
  <si>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</si>
  <si>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</si>
  <si>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</si>
  <si>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</si>
  <si>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</si>
  <si>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</si>
  <si>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</si>
  <si>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</si>
  <si>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</si>
  <si>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</si>
  <si>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</si>
  <si>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</si>
  <si>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</si>
  <si>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</si>
  <si>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</si>
  <si>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</si>
  <si>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</si>
  <si>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</si>
  <si>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</si>
  <si>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</si>
  <si>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</si>
  <si>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</si>
  <si>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</si>
  <si>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</si>
  <si>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</si>
  <si>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</si>
  <si>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</si>
  <si>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</si>
  <si>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</si>
  <si>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</si>
  <si>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</si>
  <si>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</si>
  <si>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</si>
  <si>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</si>
  <si>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</si>
  <si>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</si>
  <si>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</si>
  <si>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</si>
  <si>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</si>
  <si>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</si>
  <si>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</si>
  <si>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</si>
  <si>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</si>
  <si>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</si>
  <si>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</si>
  <si>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</si>
  <si>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</si>
  <si>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</si>
  <si>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</si>
  <si>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</si>
  <si>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</si>
  <si>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</si>
  <si>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</si>
  <si>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</si>
  <si>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</si>
  <si>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</si>
  <si>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</si>
  <si>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</si>
  <si>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</si>
  <si>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</si>
  <si>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</si>
  <si>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</si>
  <si>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</si>
  <si>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</si>
  <si>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</si>
  <si>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</si>
  <si>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</si>
  <si>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</si>
  <si>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</si>
  <si>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</si>
  <si>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</si>
  <si>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</si>
  <si>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</si>
  <si>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</si>
  <si>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</si>
  <si>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</si>
  <si>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</si>
  <si>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</si>
  <si>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</si>
  <si>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</si>
  <si>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</si>
  <si>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</si>
  <si>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</si>
  <si>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</si>
  <si>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</si>
  <si>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</si>
  <si>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</si>
  <si>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</si>
  <si>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</si>
  <si>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</si>
  <si>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</si>
  <si>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</si>
  <si>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</si>
  <si>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</si>
  <si>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</si>
  <si>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</si>
  <si>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</si>
  <si>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</si>
  <si>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</si>
  <si>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</si>
  <si>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</si>
  <si>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</si>
  <si>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</si>
  <si>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</si>
  <si>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</si>
  <si>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</si>
  <si>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</si>
  <si>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</si>
  <si>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</si>
  <si>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</si>
  <si>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</si>
  <si>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</si>
  <si>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</si>
  <si>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</si>
  <si>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</si>
  <si>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</si>
  <si>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</si>
  <si>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</si>
  <si>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</si>
  <si>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</si>
  <si>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</si>
  <si>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</si>
  <si>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</si>
  <si>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</si>
  <si>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</si>
  <si>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</si>
  <si>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</si>
  <si>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</si>
  <si>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</si>
  <si>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</si>
  <si>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</si>
  <si>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</si>
  <si>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</si>
  <si>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</si>
  <si>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</si>
  <si>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</si>
  <si>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</si>
  <si>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</si>
  <si>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</si>
  <si>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</si>
  <si>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</si>
  <si>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</si>
  <si>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</si>
  <si>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</si>
  <si>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</si>
  <si>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</si>
  <si>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</si>
  <si>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</si>
  <si>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</si>
  <si>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</si>
  <si>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</si>
  <si>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</si>
  <si>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</si>
  <si>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</si>
  <si>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</si>
  <si>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</si>
  <si>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</si>
  <si>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</si>
  <si>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</si>
  <si>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</si>
  <si>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</si>
  <si>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</si>
  <si>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</si>
  <si>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</si>
  <si>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</si>
  <si>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</si>
  <si>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</si>
  <si>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</si>
  <si>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</si>
  <si>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</si>
  <si>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</si>
  <si>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</si>
  <si>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</si>
  <si>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</si>
  <si>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</si>
  <si>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</si>
  <si>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</si>
  <si>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</si>
  <si>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</si>
  <si>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</si>
  <si>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</si>
  <si>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</si>
  <si>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</si>
  <si>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</si>
  <si>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</si>
  <si>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</si>
  <si>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</si>
  <si>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</si>
  <si>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</si>
  <si>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</si>
  <si>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</si>
  <si>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</si>
  <si>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</si>
  <si>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</si>
  <si>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</si>
  <si>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</si>
  <si>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</si>
  <si>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</si>
  <si>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</si>
  <si>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</si>
  <si>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</si>
  <si>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</si>
  <si>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</si>
  <si>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</si>
  <si>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</si>
  <si>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</si>
  <si>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</si>
  <si>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</si>
  <si>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</si>
  <si>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</si>
  <si>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</si>
  <si>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</si>
  <si>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</si>
  <si>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</si>
  <si>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</si>
  <si>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</si>
  <si>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</si>
  <si>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</si>
  <si>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</si>
  <si>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</si>
  <si>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</si>
  <si>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</si>
  <si>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</si>
  <si>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</si>
  <si>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</si>
  <si>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</si>
  <si>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</si>
  <si>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</si>
  <si>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</si>
  <si>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</si>
  <si>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</si>
  <si>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</si>
  <si>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</si>
  <si>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</si>
  <si>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</si>
  <si>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</si>
  <si>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</si>
  <si>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</si>
  <si>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</si>
  <si>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</si>
  <si>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</si>
  <si>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</si>
  <si>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</si>
  <si>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</si>
  <si>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</si>
  <si>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</si>
  <si>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</si>
  <si>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</si>
  <si>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</si>
  <si>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</si>
  <si>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</si>
  <si>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</si>
  <si>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</si>
  <si>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</si>
  <si>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</si>
  <si>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</si>
  <si>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</si>
  <si>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</si>
  <si>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</si>
  <si>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</si>
  <si>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</si>
  <si>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</si>
  <si>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</si>
  <si>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</si>
  <si>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</si>
  <si>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</si>
  <si>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</si>
  <si>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</si>
  <si>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</si>
  <si>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</si>
  <si>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</si>
  <si>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</si>
  <si>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</si>
  <si>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</si>
  <si>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</si>
  <si>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</si>
  <si>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</si>
  <si>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</si>
  <si>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</si>
  <si>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</si>
  <si>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</si>
  <si>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</si>
  <si>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</si>
  <si>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</si>
  <si>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</si>
  <si>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</si>
  <si>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</si>
  <si>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</si>
  <si>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</si>
  <si>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</si>
  <si>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</si>
  <si>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</si>
  <si>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</si>
  <si>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</si>
  <si>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</si>
  <si>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</si>
  <si>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</si>
  <si>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</si>
  <si>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</si>
  <si>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</si>
  <si>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</si>
  <si>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</si>
  <si>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</si>
  <si>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</si>
  <si>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</si>
  <si>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</si>
  <si>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</si>
  <si>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</si>
  <si>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</si>
  <si>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</si>
  <si>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</si>
  <si>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</si>
  <si>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</si>
  <si>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</si>
  <si>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</si>
  <si>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</si>
  <si>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</si>
  <si>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</si>
  <si>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</si>
  <si>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</si>
  <si>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</si>
  <si>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</si>
  <si>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</si>
  <si>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</si>
  <si>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</si>
  <si>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</si>
  <si>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</si>
  <si>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</si>
  <si>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</si>
  <si>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</si>
  <si>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</si>
  <si>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</si>
  <si>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</si>
  <si>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</si>
  <si>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</si>
  <si>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</si>
  <si>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</si>
  <si>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</si>
  <si>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</si>
  <si>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</si>
  <si>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</si>
  <si>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</si>
  <si>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</si>
  <si>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</si>
  <si>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</si>
  <si>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</si>
  <si>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</si>
  <si>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</si>
  <si>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</si>
  <si>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</si>
  <si>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</si>
  <si>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</si>
  <si>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</si>
  <si>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</si>
  <si>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</si>
  <si>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</si>
  <si>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</si>
  <si>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</si>
  <si>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</si>
  <si>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</si>
  <si>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</si>
  <si>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</si>
  <si>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</si>
  <si>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</si>
  <si>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</si>
  <si>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</si>
  <si>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</si>
  <si>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</si>
  <si>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</si>
  <si>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</si>
  <si>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</si>
  <si>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</si>
  <si>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</si>
  <si>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</si>
  <si>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</si>
  <si>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</si>
  <si>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</si>
  <si>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</si>
  <si>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</si>
  <si>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</si>
  <si>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</si>
  <si>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</si>
  <si>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</si>
  <si>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</si>
  <si>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</si>
  <si>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</si>
  <si>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</si>
  <si>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</si>
  <si>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</si>
  <si>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</si>
  <si>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</si>
  <si>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</si>
  <si>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</si>
  <si>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</si>
  <si>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</si>
  <si>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</si>
  <si>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</si>
  <si>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</si>
  <si>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</si>
  <si>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</si>
  <si>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</si>
  <si>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</si>
  <si>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</si>
  <si>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</si>
  <si>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</si>
  <si>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</si>
  <si>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</si>
  <si>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</si>
  <si>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</si>
  <si>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</si>
  <si>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</si>
  <si>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</si>
  <si>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</si>
  <si>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</si>
  <si>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</si>
  <si>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</si>
  <si>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</si>
  <si>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</si>
  <si>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</si>
  <si>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</si>
  <si>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</si>
  <si>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</si>
  <si>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</si>
  <si>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</si>
  <si>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</si>
  <si>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</si>
  <si>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</si>
  <si>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</si>
  <si>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</si>
  <si>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</si>
  <si>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</si>
  <si>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</si>
  <si>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</si>
  <si>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</si>
  <si>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</si>
  <si>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</si>
  <si>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</si>
  <si>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</si>
  <si>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</si>
  <si>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</si>
  <si>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</si>
  <si>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</si>
  <si>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</si>
  <si>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</si>
  <si>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</si>
  <si>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</si>
  <si>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</si>
  <si>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</si>
  <si>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</si>
  <si>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</si>
  <si>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</si>
  <si>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</si>
  <si>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</si>
  <si>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</si>
  <si>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</si>
  <si>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</si>
  <si>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</si>
  <si>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</si>
  <si>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</si>
  <si>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</si>
  <si>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</si>
  <si>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</si>
  <si>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</si>
  <si>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</si>
  <si>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</si>
  <si>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</si>
  <si>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</si>
  <si>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</si>
  <si>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</si>
  <si>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</si>
  <si>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</si>
  <si>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</si>
  <si>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</si>
  <si>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</si>
  <si>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</si>
  <si>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</si>
  <si>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</si>
  <si>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</si>
  <si>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</si>
  <si>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</si>
  <si>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</si>
  <si>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</si>
  <si>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</si>
  <si>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</si>
  <si>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</si>
  <si>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</si>
  <si>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</si>
  <si>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</si>
  <si>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</si>
  <si>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</si>
  <si>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</si>
  <si>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</si>
  <si>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</si>
  <si>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</si>
  <si>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</si>
  <si>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</si>
  <si>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</si>
  <si>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</si>
  <si>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</si>
  <si>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</si>
  <si>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</si>
  <si>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</si>
  <si>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</si>
  <si>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</si>
  <si>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</si>
  <si>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</si>
  <si>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</si>
  <si>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</si>
  <si>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</si>
  <si>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</si>
  <si>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</si>
  <si>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</si>
  <si>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</si>
  <si>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</si>
  <si>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</si>
  <si>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</si>
  <si>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</si>
  <si>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</si>
  <si>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</si>
  <si>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</si>
  <si>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</si>
  <si>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</si>
  <si>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</si>
  <si>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</si>
  <si>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</si>
  <si>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</si>
  <si>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</si>
  <si>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</si>
  <si>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</si>
  <si>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</si>
  <si>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</si>
  <si>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</si>
  <si>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</si>
  <si>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</si>
  <si>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</si>
  <si>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</si>
  <si>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</si>
  <si>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</si>
  <si>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</si>
  <si>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</si>
  <si>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</si>
  <si>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</si>
  <si>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</si>
  <si>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</si>
  <si>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</si>
  <si>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</si>
  <si>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</si>
  <si>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</si>
  <si>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</si>
  <si>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</si>
  <si>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</si>
  <si>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</si>
  <si>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</si>
  <si>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</si>
  <si>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</si>
  <si>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</si>
  <si>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</si>
  <si>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</si>
  <si>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</si>
  <si>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</si>
  <si>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</si>
  <si>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</si>
  <si>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</si>
  <si>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</si>
  <si>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</si>
  <si>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</si>
  <si>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</si>
  <si>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</si>
  <si>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</si>
  <si>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</si>
  <si>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</si>
  <si>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</si>
  <si>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</si>
  <si>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</si>
  <si>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</si>
  <si>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</si>
  <si>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</si>
  <si>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</si>
  <si>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</si>
  <si>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</si>
  <si>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</si>
  <si>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</si>
  <si>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</si>
  <si>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</si>
  <si>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</si>
  <si>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</si>
  <si>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</si>
  <si>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</si>
  <si>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</si>
  <si>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</si>
  <si>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</si>
  <si>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</si>
  <si>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</si>
  <si>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</si>
  <si>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</si>
  <si>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</si>
  <si>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</si>
  <si>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</si>
  <si>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</si>
  <si>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</si>
  <si>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</si>
  <si>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</si>
  <si>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</si>
  <si>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</si>
  <si>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</si>
  <si>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</si>
  <si>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</si>
  <si>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</si>
  <si>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</si>
  <si>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</si>
  <si>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</si>
  <si>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</si>
  <si>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</si>
  <si>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</si>
  <si>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</si>
  <si>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</si>
  <si>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</si>
  <si>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</si>
  <si>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</si>
  <si>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</si>
  <si>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</si>
  <si>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</si>
  <si>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</si>
  <si>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</si>
  <si>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</si>
  <si>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</si>
  <si>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</si>
  <si>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</si>
  <si>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</si>
  <si>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</si>
  <si>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</si>
  <si>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</si>
  <si>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</si>
  <si>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</si>
  <si>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</si>
  <si>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</si>
  <si>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</si>
  <si>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</si>
  <si>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</si>
  <si>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</si>
  <si>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</si>
  <si>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</si>
  <si>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</si>
  <si>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</si>
  <si>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</si>
  <si>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</si>
  <si>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</si>
  <si>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</si>
  <si>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</si>
  <si>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</si>
  <si>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</si>
  <si>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</si>
  <si>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</si>
  <si>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</si>
  <si>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</si>
  <si>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</si>
  <si>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</si>
  <si>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</si>
  <si>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</si>
  <si>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</si>
  <si>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</si>
  <si>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</si>
  <si>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</si>
  <si>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</si>
  <si>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</si>
  <si>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</si>
  <si>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</si>
  <si>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</si>
  <si>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</si>
  <si>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</si>
  <si>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</si>
  <si>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</si>
  <si>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</si>
  <si>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</si>
  <si>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</si>
  <si>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</si>
  <si>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</si>
  <si>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</si>
  <si>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</si>
  <si>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</si>
  <si>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</si>
  <si>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</si>
  <si>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</si>
  <si>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</si>
  <si>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</si>
  <si>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</si>
  <si>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</si>
  <si>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</si>
  <si>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</si>
  <si>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</si>
  <si>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</si>
  <si>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</si>
  <si>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</si>
  <si>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</si>
  <si>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</si>
  <si>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</si>
  <si>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</si>
  <si>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</si>
  <si>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</si>
  <si>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</si>
  <si>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</si>
  <si>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</si>
  <si>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</si>
  <si>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</si>
  <si>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</si>
  <si>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</si>
  <si>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</si>
  <si>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</si>
  <si>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</si>
  <si>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</si>
  <si>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</si>
  <si>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</si>
  <si>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</si>
  <si>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</si>
  <si>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</si>
  <si>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</si>
  <si>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</si>
  <si>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</si>
  <si>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</si>
  <si>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</si>
  <si>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</si>
  <si>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</si>
  <si>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</si>
  <si>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</si>
  <si>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</si>
  <si>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</si>
  <si>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</si>
  <si>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</si>
  <si>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</si>
  <si>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</si>
  <si>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</si>
  <si>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</si>
  <si>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</si>
  <si>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</si>
  <si>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</si>
  <si>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</si>
  <si>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</si>
  <si>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</si>
  <si>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</si>
  <si>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</si>
  <si>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</si>
  <si>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</si>
  <si>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</si>
  <si>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</si>
  <si>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</si>
  <si>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</si>
  <si>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</si>
  <si>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</si>
  <si>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</si>
  <si>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</si>
  <si>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</si>
  <si>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</si>
  <si>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</si>
  <si>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</si>
  <si>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</si>
  <si>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</si>
  <si>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</si>
  <si>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</si>
  <si>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</si>
  <si>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</si>
  <si>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</si>
  <si>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</si>
  <si>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</si>
  <si>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</si>
  <si>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</si>
  <si>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</si>
  <si>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</si>
  <si>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</si>
  <si>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</si>
  <si>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</si>
  <si>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</si>
  <si>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</si>
  <si>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</si>
  <si>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</si>
  <si>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</si>
  <si>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</si>
  <si>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</si>
  <si>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</si>
  <si>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</si>
  <si>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</si>
  <si>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</si>
  <si>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</si>
  <si>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</si>
  <si>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</si>
  <si>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</si>
  <si>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</si>
  <si>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</si>
  <si>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</si>
  <si>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</si>
  <si>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</si>
  <si>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</si>
  <si>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</si>
  <si>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</si>
  <si>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</si>
  <si>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</si>
  <si>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</si>
  <si>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</si>
  <si>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</si>
  <si>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</si>
  <si>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</si>
  <si>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</si>
  <si>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</si>
  <si>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</si>
  <si>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</si>
  <si>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</si>
  <si>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</si>
  <si>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</si>
  <si>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</si>
  <si>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</si>
  <si>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</si>
  <si>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</si>
  <si>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</si>
  <si>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</si>
  <si>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</si>
  <si>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</si>
  <si>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</si>
  <si>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</si>
  <si>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</si>
  <si>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</si>
  <si>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</si>
  <si>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</si>
  <si>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</si>
  <si>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</si>
  <si>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</si>
  <si>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</si>
  <si>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</si>
  <si>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</si>
  <si>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</si>
  <si>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</si>
  <si>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</si>
  <si>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</si>
  <si>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</si>
  <si>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</si>
  <si>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</si>
  <si>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</si>
  <si>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</si>
  <si>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</si>
  <si>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</si>
  <si>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</si>
  <si>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</si>
  <si>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</si>
  <si>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</si>
  <si>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</si>
  <si>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</si>
  <si>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</si>
  <si>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</si>
  <si>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</si>
  <si>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</si>
  <si>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</si>
  <si>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</si>
  <si>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</si>
  <si>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</si>
  <si>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</si>
  <si>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</si>
  <si>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</si>
  <si>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</si>
  <si>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</si>
  <si>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</si>
  <si>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</si>
  <si>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</si>
  <si>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</si>
  <si>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</si>
  <si>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</si>
  <si>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</si>
  <si>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</si>
  <si>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</si>
  <si>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</si>
  <si>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</si>
  <si>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</si>
  <si>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</si>
  <si>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</si>
  <si>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</si>
  <si>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</si>
  <si>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</si>
  <si>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</si>
  <si>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</si>
  <si>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</si>
  <si>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</si>
  <si>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</si>
  <si>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</si>
  <si>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</si>
  <si>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</si>
  <si>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</si>
  <si>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</si>
  <si>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</si>
  <si>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</si>
  <si>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</si>
  <si>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</si>
  <si>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</si>
  <si>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</si>
  <si>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</si>
  <si>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</si>
  <si>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</si>
  <si>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</si>
  <si>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</si>
  <si>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</si>
  <si>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</si>
  <si>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</si>
  <si>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</si>
  <si>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</si>
  <si>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</si>
  <si>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</si>
  <si>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</si>
  <si>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</si>
  <si>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</si>
  <si>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</si>
  <si>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</si>
  <si>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</si>
  <si>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</si>
  <si>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</si>
  <si>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</si>
  <si>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</si>
  <si>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</si>
  <si>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</si>
  <si>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</si>
  <si>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</si>
  <si>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</si>
  <si>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</si>
  <si>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</si>
  <si>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</si>
  <si>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</si>
  <si>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</si>
  <si>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</si>
  <si>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</si>
  <si>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</si>
  <si>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</si>
  <si>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</si>
  <si>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</si>
  <si>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</si>
  <si>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</si>
  <si>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</si>
  <si>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</si>
  <si>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</si>
  <si>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</si>
  <si>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</si>
  <si>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</si>
  <si>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</si>
  <si>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</si>
  <si>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</si>
  <si>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</si>
  <si>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</si>
  <si>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</si>
  <si>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</si>
  <si>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</si>
  <si>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</si>
  <si>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</si>
  <si>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</si>
  <si>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</si>
  <si>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</si>
  <si>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</si>
  <si>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</si>
  <si>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</si>
  <si>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</si>
  <si>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</si>
  <si>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</si>
  <si>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</si>
  <si>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</si>
  <si>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</si>
  <si>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</si>
  <si>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</si>
  <si>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</si>
  <si>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</si>
  <si>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</si>
  <si>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</si>
  <si>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</si>
  <si>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</si>
  <si>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</si>
  <si>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</si>
  <si>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</si>
  <si>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</si>
  <si>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</si>
  <si>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</si>
  <si>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</si>
  <si>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</si>
  <si>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</si>
  <si>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</si>
  <si>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</si>
  <si>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</si>
  <si>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</si>
  <si>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</si>
  <si>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</si>
  <si>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</si>
  <si>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</si>
  <si>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</si>
  <si>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</si>
  <si>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</si>
  <si>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</si>
  <si>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</si>
  <si>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</si>
  <si>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</si>
  <si>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</si>
  <si>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</si>
  <si>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</si>
  <si>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</si>
  <si>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</si>
  <si>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</si>
  <si>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</si>
  <si>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</si>
  <si>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</si>
  <si>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</si>
  <si>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</si>
  <si>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</si>
  <si>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</si>
  <si>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</si>
  <si>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</si>
  <si>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</si>
  <si>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</si>
  <si>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</si>
  <si>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</si>
  <si>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</si>
  <si>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</si>
  <si>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</si>
  <si>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</si>
  <si>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</si>
  <si>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</si>
  <si>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</si>
  <si>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</si>
  <si>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</si>
  <si>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</si>
  <si>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</si>
  <si>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</si>
  <si>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</si>
  <si>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</si>
  <si>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</si>
  <si>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</si>
  <si>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</si>
  <si>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</si>
  <si>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</si>
  <si>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</si>
  <si>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</si>
  <si>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</si>
  <si>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</si>
  <si>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</si>
  <si>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</si>
  <si>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</si>
  <si>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</si>
  <si>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</si>
  <si>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</si>
  <si>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</si>
  <si>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</si>
  <si>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</si>
  <si>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</si>
  <si>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</si>
  <si>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</si>
  <si>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</si>
  <si>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</si>
  <si>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</si>
  <si>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</si>
  <si>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</si>
  <si>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</si>
  <si>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</si>
  <si>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</si>
  <si>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</si>
  <si>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</si>
  <si>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</si>
  <si>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</si>
  <si>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</si>
  <si>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</si>
  <si>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</si>
  <si>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</si>
  <si>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</si>
  <si>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</si>
  <si>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</si>
  <si>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</si>
  <si>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</si>
  <si>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</si>
  <si>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</si>
  <si>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</si>
  <si>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</si>
  <si>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</si>
  <si>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</si>
  <si>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</si>
  <si>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</si>
  <si>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</si>
  <si>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</si>
  <si>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</si>
  <si>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</si>
  <si>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</si>
  <si>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</si>
  <si>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</si>
  <si>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</si>
  <si>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</si>
  <si>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</si>
  <si>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</si>
  <si>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</si>
  <si>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</si>
  <si>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</si>
  <si>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</si>
  <si>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</si>
  <si>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</si>
  <si>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</si>
  <si>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</si>
  <si>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</si>
  <si>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</si>
  <si>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</si>
  <si>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</si>
  <si>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</si>
  <si>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</si>
  <si>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</si>
  <si>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</si>
  <si>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</si>
  <si>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</si>
  <si>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</si>
  <si>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</si>
  <si>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</si>
  <si>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</si>
  <si>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</si>
  <si>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</si>
  <si>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</si>
  <si>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</si>
  <si>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</si>
  <si>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</si>
  <si>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</si>
  <si>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</si>
  <si>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</si>
  <si>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</si>
  <si>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</si>
  <si>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</si>
  <si>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</si>
  <si>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</si>
  <si>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</si>
  <si>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</si>
  <si>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</si>
  <si>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</si>
  <si>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</si>
  <si>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</si>
  <si>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</si>
  <si>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</si>
  <si>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</si>
  <si>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</si>
  <si>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</si>
  <si>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</si>
  <si>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</si>
  <si>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</si>
  <si>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</si>
  <si>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</si>
  <si>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</si>
  <si>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</si>
  <si>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</si>
  <si>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</si>
  <si>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</si>
  <si>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</si>
  <si>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</si>
  <si>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</si>
  <si>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</si>
  <si>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</si>
  <si>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</si>
  <si>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</si>
  <si>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</si>
  <si>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</si>
  <si>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</si>
  <si>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</si>
  <si>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</si>
  <si>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</si>
  <si>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</si>
  <si>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</si>
  <si>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</si>
  <si>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</si>
  <si>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</si>
  <si>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</si>
  <si>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</si>
  <si>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</si>
  <si>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</si>
  <si>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</si>
  <si>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</si>
  <si>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</si>
  <si>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</si>
  <si>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</si>
  <si>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</si>
  <si>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</si>
  <si>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</si>
  <si>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</si>
  <si>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</si>
  <si>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</si>
  <si>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</si>
  <si>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</si>
  <si>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</si>
  <si>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</si>
  <si>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</si>
  <si>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</si>
  <si>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</si>
  <si>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</si>
  <si>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</si>
  <si>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</si>
  <si>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</si>
  <si>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</si>
  <si>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</si>
  <si>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</si>
  <si>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</si>
  <si>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</si>
  <si>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</si>
  <si>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</si>
  <si>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</si>
  <si>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</si>
  <si>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</si>
  <si>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</si>
  <si>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</si>
  <si>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</si>
  <si>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</si>
  <si>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</si>
  <si>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</si>
  <si>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</si>
  <si>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</si>
  <si>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</si>
  <si>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</si>
  <si>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</si>
  <si>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</si>
  <si>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</si>
  <si>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</si>
  <si>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</si>
  <si>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</si>
  <si>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</si>
  <si>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</si>
  <si>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</si>
  <si>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</si>
  <si>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</si>
  <si>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</si>
  <si>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</si>
  <si>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</si>
  <si>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</si>
  <si>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</si>
  <si>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</si>
  <si>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</si>
  <si>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</si>
  <si>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</si>
  <si>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</si>
  <si>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</si>
  <si>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</si>
  <si>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</si>
  <si>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</si>
  <si>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</si>
  <si>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</si>
  <si>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</si>
  <si>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</si>
  <si>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</si>
  <si>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</si>
  <si>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</si>
  <si>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</si>
  <si>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</si>
  <si>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</si>
  <si>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</si>
  <si>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</si>
  <si>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</si>
  <si>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</si>
  <si>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</si>
  <si>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</si>
  <si>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</si>
  <si>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</si>
  <si>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</si>
  <si>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</si>
  <si>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</si>
  <si>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</si>
  <si>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</si>
  <si>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</si>
  <si>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</si>
  <si>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</si>
  <si>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</si>
  <si>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</si>
  <si>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</si>
  <si>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</si>
  <si>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</si>
  <si>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</si>
  <si>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</si>
  <si>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</si>
  <si>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</si>
  <si>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</si>
  <si>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</si>
  <si>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</si>
  <si>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</si>
  <si>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</si>
  <si>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</si>
  <si>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</si>
  <si>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</si>
  <si>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</si>
  <si>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</si>
  <si>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</si>
  <si>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</si>
  <si>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</si>
  <si>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</si>
  <si>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</si>
  <si>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</si>
  <si>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</si>
  <si>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</si>
  <si>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</si>
  <si>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</si>
  <si>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</si>
  <si>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</si>
  <si>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</si>
  <si>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</si>
  <si>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</si>
  <si>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</si>
  <si>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</si>
  <si>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</si>
  <si>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</si>
  <si>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</si>
  <si>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</si>
  <si>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</si>
  <si>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</si>
  <si>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</si>
  <si>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</si>
  <si>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</si>
  <si>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</si>
  <si>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</si>
  <si>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</si>
  <si>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</si>
  <si>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</si>
  <si>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</si>
  <si>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</si>
  <si>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</si>
  <si>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</si>
  <si>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</si>
  <si>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</si>
  <si>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</si>
  <si>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</si>
  <si>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</si>
  <si>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</si>
  <si>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</si>
  <si>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</si>
  <si>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</si>
  <si>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</si>
  <si>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</si>
  <si>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</si>
  <si>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</si>
  <si>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</si>
  <si>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</si>
  <si>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</si>
  <si>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</si>
  <si>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</si>
  <si>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</si>
  <si>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</si>
  <si>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</si>
  <si>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</si>
  <si>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</si>
  <si>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</si>
  <si>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</si>
  <si>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</si>
  <si>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</si>
  <si>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</si>
  <si>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</si>
  <si>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</si>
  <si>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</si>
  <si>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</si>
  <si>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</si>
  <si>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</si>
  <si>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</si>
  <si>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</si>
  <si>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</si>
  <si>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</si>
  <si>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</si>
  <si>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</si>
  <si>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</si>
  <si>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</si>
  <si>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</si>
  <si>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</si>
  <si>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</si>
  <si>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</si>
  <si>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</si>
  <si>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</si>
  <si>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</si>
  <si>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</si>
  <si>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</si>
  <si>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</si>
  <si>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</si>
  <si>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</si>
  <si>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</si>
  <si>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</si>
  <si>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</si>
  <si>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</si>
  <si>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</si>
  <si>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</si>
  <si>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</si>
  <si>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</si>
  <si>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</si>
  <si>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</si>
  <si>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</si>
  <si>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</si>
  <si>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</si>
  <si>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</si>
  <si>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</si>
  <si>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</si>
  <si>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</si>
  <si>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</si>
  <si>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</si>
  <si>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</si>
  <si>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</si>
  <si>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</si>
  <si>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</si>
  <si>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</si>
  <si>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</si>
  <si>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</si>
  <si>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</si>
  <si>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</si>
  <si>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</si>
  <si>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</si>
  <si>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</si>
  <si>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</si>
  <si>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</si>
  <si>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</si>
  <si>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</si>
  <si>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</si>
  <si>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</si>
  <si>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</si>
  <si>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</si>
  <si>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</si>
  <si>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</si>
  <si>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</si>
  <si>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</si>
  <si>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</si>
  <si>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</si>
  <si>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</si>
  <si>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</si>
  <si>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</si>
  <si>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</si>
  <si>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</si>
  <si>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</si>
  <si>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</si>
  <si>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</si>
  <si>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</si>
  <si>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</si>
  <si>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</si>
  <si>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</si>
  <si>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</si>
  <si>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</si>
  <si>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</si>
  <si>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</si>
  <si>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</si>
  <si>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</si>
  <si>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</si>
  <si>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</si>
  <si>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</si>
  <si>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</si>
  <si>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</si>
  <si>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</si>
  <si>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</si>
  <si>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</si>
  <si>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</si>
  <si>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</si>
  <si>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</si>
  <si>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</si>
  <si>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</si>
  <si>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</si>
  <si>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</si>
  <si>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</si>
  <si>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</si>
  <si>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</si>
  <si>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</si>
  <si>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</si>
  <si>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</si>
  <si>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</si>
  <si>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</si>
  <si>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</si>
  <si>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</si>
  <si>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</si>
  <si>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</si>
  <si>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</si>
  <si>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</si>
  <si>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</si>
  <si>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</si>
  <si>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</si>
  <si>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</si>
  <si>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</si>
  <si>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</si>
  <si>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</si>
  <si>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</si>
  <si>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</si>
  <si>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</si>
  <si>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</si>
  <si>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</si>
  <si>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</si>
  <si>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</si>
  <si>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</si>
  <si>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</si>
  <si>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</si>
  <si>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</si>
  <si>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</si>
  <si>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</si>
  <si>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</si>
  <si>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</si>
  <si>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</si>
  <si>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</si>
  <si>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</si>
  <si>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</si>
  <si>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</si>
  <si>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</si>
  <si>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</si>
  <si>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</si>
  <si>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</si>
  <si>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</si>
  <si>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</si>
  <si>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</si>
  <si>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</si>
  <si>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</si>
  <si>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</si>
  <si>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</si>
  <si>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</si>
  <si>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</si>
  <si>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</si>
  <si>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</si>
  <si>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</si>
  <si>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</si>
  <si>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</si>
  <si>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</si>
  <si>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</si>
  <si>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</si>
  <si>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</si>
  <si>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</si>
  <si>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</si>
  <si>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</si>
  <si>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</si>
  <si>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</si>
  <si>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</si>
  <si>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</si>
  <si>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</si>
  <si>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</si>
  <si>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</si>
  <si>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</si>
  <si>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</si>
  <si>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</si>
  <si>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</si>
  <si>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</si>
  <si>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</si>
  <si>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</si>
  <si>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</si>
  <si>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</si>
  <si>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</si>
  <si>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</si>
  <si>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</si>
  <si>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</si>
  <si>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</si>
  <si>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</si>
  <si>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</si>
  <si>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</si>
  <si>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</si>
  <si>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</si>
  <si>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</si>
  <si>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</si>
  <si>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</si>
  <si>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</si>
  <si>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</si>
  <si>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</si>
  <si>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</si>
  <si>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</si>
  <si>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</si>
  <si>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</si>
  <si>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</si>
  <si>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</si>
  <si>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</si>
  <si>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</si>
  <si>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</si>
  <si>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</si>
  <si>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</si>
  <si>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</si>
  <si>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</si>
  <si>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</si>
  <si>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</si>
  <si>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</si>
  <si>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</si>
  <si>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</si>
  <si>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</si>
  <si>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</si>
  <si>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</si>
  <si>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</si>
  <si>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</si>
  <si>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</si>
  <si>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</si>
  <si>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</si>
  <si>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</si>
  <si>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</si>
  <si>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</si>
  <si>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</si>
  <si>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</si>
  <si>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</si>
  <si>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</si>
  <si>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</si>
  <si>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</si>
  <si>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</si>
  <si>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</si>
  <si>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</si>
  <si>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</si>
  <si>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</si>
  <si>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</si>
  <si>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</si>
  <si>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</si>
  <si>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</si>
  <si>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</si>
  <si>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</si>
  <si>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</si>
  <si>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</si>
  <si>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</si>
  <si>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</si>
  <si>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</si>
  <si>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</si>
  <si>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</si>
  <si>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</si>
  <si>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</si>
  <si>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</si>
  <si>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</si>
  <si>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</si>
  <si>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</si>
  <si>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</si>
  <si>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</si>
  <si>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</si>
  <si>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</si>
  <si>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</si>
  <si>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</si>
  <si>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</si>
  <si>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</si>
  <si>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</si>
  <si>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</si>
  <si>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</si>
  <si>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</si>
  <si>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</si>
  <si>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</si>
  <si>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</si>
  <si>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</si>
  <si>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</si>
  <si>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</si>
  <si>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</si>
  <si>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</si>
  <si>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</si>
  <si>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</si>
  <si>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</si>
  <si>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</si>
  <si>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</si>
  <si>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</si>
  <si>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</si>
  <si>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</si>
  <si>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</si>
  <si>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</si>
  <si>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</si>
  <si>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</si>
  <si>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</si>
  <si>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</si>
  <si>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</si>
  <si>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</si>
  <si>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</si>
  <si>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</si>
  <si>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</si>
  <si>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</si>
  <si>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</si>
  <si>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</si>
  <si>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</si>
  <si>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</si>
  <si>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</si>
  <si>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</si>
  <si>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</si>
  <si>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</si>
  <si>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</si>
  <si>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</si>
  <si>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</si>
  <si>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</si>
  <si>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</si>
  <si>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</si>
  <si>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</si>
  <si>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</si>
  <si>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</si>
  <si>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</si>
  <si>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</si>
  <si>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</si>
  <si>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</si>
  <si>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</si>
  <si>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</si>
  <si>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</si>
  <si>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</si>
  <si>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</si>
  <si>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</si>
  <si>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</si>
  <si>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</si>
  <si>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</si>
  <si>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</si>
  <si>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</si>
  <si>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</si>
  <si>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</si>
  <si>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</si>
  <si>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</si>
  <si>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</si>
  <si>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</si>
  <si>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</si>
  <si>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</si>
  <si>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</si>
  <si>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</si>
  <si>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</si>
  <si>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</si>
  <si>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</si>
  <si>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</si>
  <si>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</si>
  <si>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</si>
  <si>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</si>
  <si>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</si>
  <si>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</si>
  <si>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</si>
  <si>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</si>
  <si>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</si>
  <si>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</si>
  <si>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</si>
  <si>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</si>
  <si>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</si>
  <si>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</si>
  <si>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</si>
  <si>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</si>
  <si>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</si>
  <si>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</si>
  <si>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</si>
  <si>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</si>
  <si>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</si>
  <si>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</si>
  <si>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</si>
  <si>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</si>
  <si>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</si>
  <si>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</si>
  <si>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</si>
  <si>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</si>
  <si>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</si>
  <si>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</si>
  <si>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</si>
  <si>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</si>
  <si>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</si>
  <si>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</si>
  <si>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</si>
  <si>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</si>
  <si>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</si>
  <si>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</si>
  <si>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</si>
  <si>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</si>
  <si>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</si>
  <si>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</si>
  <si>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</si>
  <si>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</si>
  <si>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</si>
  <si>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</si>
  <si>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</si>
  <si>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</si>
  <si>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</si>
  <si>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</si>
  <si>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</si>
  <si>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</si>
  <si>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</si>
  <si>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</si>
  <si>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</si>
  <si>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</si>
  <si>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</si>
  <si>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</si>
  <si>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</si>
  <si>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</si>
  <si>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</si>
  <si>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</si>
  <si>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</si>
  <si>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</si>
  <si>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</si>
  <si>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</si>
  <si>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</si>
  <si>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</si>
  <si>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</si>
  <si>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</si>
  <si>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</si>
  <si>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</si>
  <si>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</si>
  <si>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</si>
  <si>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</si>
  <si>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</si>
  <si>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</si>
  <si>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</si>
  <si>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</si>
  <si>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</si>
  <si>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</si>
  <si>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</si>
  <si>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</si>
  <si>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</si>
  <si>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</si>
  <si>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</si>
  <si>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</si>
  <si>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</si>
  <si>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</si>
  <si>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</si>
  <si>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</si>
  <si>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</si>
  <si>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</si>
  <si>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</si>
  <si>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</si>
  <si>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</si>
  <si>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</si>
  <si>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</si>
  <si>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</si>
  <si>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</si>
  <si>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</si>
  <si>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Employed?</t>
  </si>
  <si>
    <t>Median</t>
  </si>
  <si>
    <t>% of Masters</t>
  </si>
  <si>
    <t>% of Bachelors</t>
  </si>
  <si>
    <t>Maxium</t>
  </si>
  <si>
    <t>Minimum</t>
  </si>
  <si>
    <t>Employed</t>
  </si>
  <si>
    <t>no of books read</t>
  </si>
  <si>
    <t>No of books read</t>
  </si>
  <si>
    <t>Mean</t>
  </si>
  <si>
    <t>Q1</t>
  </si>
  <si>
    <t>Q3</t>
  </si>
  <si>
    <t>Non-Masters</t>
  </si>
  <si>
    <t>Hours Slept</t>
  </si>
  <si>
    <t>Hours slept</t>
  </si>
  <si>
    <t>Not Employed</t>
  </si>
  <si>
    <t>Count of Intro to Programming</t>
  </si>
  <si>
    <t>Count of Business Analyst</t>
  </si>
  <si>
    <t>Count of Data Analyst</t>
  </si>
  <si>
    <t>Count of Machine Learning Engineer</t>
  </si>
  <si>
    <t>Count of Artificial Intelligence</t>
  </si>
  <si>
    <t>Count of Deep Learning Foundations</t>
  </si>
  <si>
    <t>Count of Self-Driving Car Engineer</t>
  </si>
  <si>
    <t>Count of Robotics</t>
  </si>
  <si>
    <t>Percentage of students in NanoDegrees</t>
  </si>
  <si>
    <t>Self-Driving car Engineer</t>
  </si>
  <si>
    <t>Deep Learning foundations</t>
  </si>
  <si>
    <t>Buisness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</si>
</sst>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[clean_surveydata_workbook.xlsx]Slide-3!PivotTable5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Employment Based On</a:t>
            </a:r>
            <a:r>
              <a:rPr lang="en-US" baseline="0"/>
              <a:t> </a:t>
            </a:r>
            <a:r>
              <a:rPr lang="en-US"/>
              <a:t>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'Slide-3'!$B$3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'Slide-3'!$A$4:$A$10</c:f>
              <c:strCache>
                <c:ptCount val="6"/>
                <c:pt idx="0">
                  <c:v>Associates</c:v>
                </c:pt>
                <c:pt idx="1">
                  <c:v>Bachelors</c:v>
                </c:pt>
                <c:pt idx="2">
                  <c:v>High school or below</c:v>
                </c:pt>
                <c:pt idx="3">
                  <c:v>Masters</c:v>
                </c:pt>
                <c:pt idx="4">
                  <c:v>Nanodegree Program</c:v>
                </c:pt>
                <c:pt idx="5">
                  <c:v>PhD</c:v>
                </c:pt>
              </c:strCache>
            </c:strRef>
          </c:cat>
          <c:val>
            <c:numRef>
              <c:f>'Slide-3'!$B$4:$B$10</c:f>
              <c:numCache>
                <c:formatCode>General</c:formatCode>
                <c:ptCount val="6"/>
                <c:pt idx="0">
                  <c:v>11</c:v>
                </c:pt>
                <c:pt idx="1">
                  <c:v>223</c:v>
                </c:pt>
                <c:pt idx="2">
                  <c:v>15</c:v>
                </c:pt>
                <c:pt idx="3">
                  <c:v>266</c:v>
                </c:pt>
                <c:pt idx="4">
                  <c:v>35</c:v>
                </c:pt>
                <c:pt idx="5">
                  <c:v>70</c:v>
                </c:pt>
              </c:numCache>
            </c:numRef>
          </c:val>
          <c:extLst>
            <c:ext xmlns:c16="http://schemas.microsoft.com/office/drawing/2014/chart" uri="{C3380CC4-5D6E-409C-BE32-E72D297353CC}">
              <c16:uniqueId val="{00000000-25E8-4D8D-95BC-7F5BC6F0A186}"/>
            </c:ext>
          </c:extLst>
        </c:ser>
        <c:dLbls>
          <c:showLegendKey val="0"/>
          <c:showVal val="0"/>
          <c:showCatName val="0"/>
          <c:showSerName val="0"/>
          <c:showPercent val="0"/>
          <c:showBubbleSize val="0"/>
        </c:dLbls>
        <c:gapWidth val="115"/>
        <c:overlap val="-20"/>
        <c:axId val="508454776"/>
        <c:axId val="508452480"/>
      </c:barChart>
      <c:catAx>
        <c:axId val="5084547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Level of 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2480"/>
        <c:crosses val="autoZero"/>
        <c:auto val="1"/>
        <c:lblAlgn val="ctr"/>
        <c:lblOffset val="100"/>
        <c:noMultiLvlLbl val="0"/>
      </c:catAx>
      <c:valAx>
        <c:axId val="508452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Employed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Percentage</a:t>
            </a:r>
            <a:r>
              <a:rPr lang="en-IN" sz="1600" b="1" baseline="0"/>
              <a:t> Of Students In NanoDegrees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14-4C8D-B13B-CFEC2584FB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14-4C8D-B13B-CFEC2584FB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14-4C8D-B13B-CFEC2584FB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14-4C8D-B13B-CFEC2584FB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14-4C8D-B13B-CFEC2584FB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14-4C8D-B13B-CFEC2584FBC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14-4C8D-B13B-CFEC2584FBC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14-4C8D-B13B-CFEC2584FBC0}"/>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'Slide-4'!$A$8:$A$15</c:f>
              <c:strCache>
                <c:ptCount val="8"/>
                <c:pt idx="0">
                  <c:v>Intro to Programming</c:v>
                </c:pt>
                <c:pt idx="1">
                  <c:v>Self-Driving car Engineer</c:v>
                </c:pt>
                <c:pt idx="2">
                  <c:v>Deep Learning foundations</c:v>
                </c:pt>
                <c:pt idx="3">
                  <c:v>Buisness Analyst</c:v>
                </c:pt>
                <c:pt idx="4">
                  <c:v>Data Analyst</c:v>
                </c:pt>
                <c:pt idx="5">
                  <c:v>Robotics</c:v>
                </c:pt>
                <c:pt idx="6">
                  <c:v>Artificial Intelligence</c:v>
                </c:pt>
                <c:pt idx="7">
                  <c:v>Machine Learning</c:v>
                </c:pt>
              </c:strCache>
            </c:strRef>
          </c:cat>
          <c:val>
            <c:numRef>
              <c:f>'Slide-4'!$B$8:$B$15</c:f>
              <c:numCache>
                <c:formatCode>General</c:formatCode>
                <c:ptCount val="8"/>
                <c:pt idx="0">
                  <c:v>3.054448871181939E-2</c:v>
                </c:pt>
                <c:pt idx="1">
                  <c:v>1.9920318725099601E-2</c:v>
                </c:pt>
                <c:pt idx="2">
                  <c:v>0.38645418326693226</c:v>
                </c:pt>
                <c:pt idx="3">
                  <c:v>2.5232403718459494E-2</c:v>
                </c:pt>
                <c:pt idx="4">
                  <c:v>0.20849933598937584</c:v>
                </c:pt>
                <c:pt idx="5">
                  <c:v>1.0624169986719787E-2</c:v>
                </c:pt>
                <c:pt idx="6">
                  <c:v>0.14741035856573706</c:v>
                </c:pt>
                <c:pt idx="7">
                  <c:v>0.31075697211155379</c:v>
                </c:pt>
              </c:numCache>
            </c:numRef>
          </c:val>
          <c:extLst>
            <c:ext xmlns:c16="http://schemas.microsoft.com/office/drawing/2014/chart" uri="{C3380CC4-5D6E-409C-BE32-E72D297353CC}">
              <c16:uniqueId val="{00000000-34D2-4A8C-BB50-2F8ABA853A09}"/>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Not 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Not Employed</a:t>
          </a:r>
        </a:p>
      </cx:txPr>
    </cx:title>
    <cx:plotArea>
      <cx:plotAreaRegion>
        <cx:series layoutId="clusteredColumn" uniqueId="{B4359891-5773-460C-94F7-7C5F657E94AA}">
          <cx:dataLabels pos="inEnd">
            <cx:visibility seriesName="0" categoryName="0" value="1"/>
          </cx:dataLabels>
          <cx:dataId val="0"/>
          <cx:layoutPr>
            <cx:binning intervalClosed="r"/>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majorTickMarks type="out"/>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TickMarks type="out"/>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Employed</a:t>
          </a:r>
        </a:p>
      </cx:txPr>
    </cx:title>
    <cx:plotArea>
      <cx:plotAreaRegion>
        <cx:series layoutId="clusteredColumn" uniqueId="{51591C08-07C4-4125-93E0-0BF987FE3BA1}">
          <cx:dataLabels pos="outEnd">
            <cx:visibility seriesName="0" categoryName="0" value="1"/>
          </cx:dataLabels>
          <cx:dataId val="0"/>
          <cx:layoutPr>
            <cx:binning intervalClosed="r"/>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Non Masters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Non Masters</a:t>
          </a:r>
        </a:p>
      </cx:txPr>
    </cx:title>
    <cx:plotArea>
      <cx:plotAreaRegion>
        <cx:series layoutId="clusteredColumn" uniqueId="{9AAD740C-43D6-4203-99DD-740EC8462AE6}">
          <cx:dataLabels pos="inEnd">
            <cx:visibility seriesName="0" categoryName="0" value="1"/>
          </cx:dataLabels>
          <cx:dataId val="0"/>
          <cx:layoutPr>
            <cx:binning intervalClosed="r"/>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Masters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Masters</a:t>
          </a:r>
        </a:p>
      </cx:txPr>
    </cx:title>
    <cx:plotArea>
      <cx:plotAreaRegion>
        <cx:series layoutId="clusteredColumn" uniqueId="{7DDB1F4D-D7A9-4BFC-AB9B-AB743DB6071C}">
          <cx:dataLabels pos="inEnd">
            <cx:visibility seriesName="0" categoryName="0" value="1"/>
          </cx:dataLabels>
          <cx:dataId val="0"/>
          <cx:layoutPr>
            <cx:binning intervalClosed="r"/>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175260</xdr:colOff>
      <xdr:row>1</xdr:row>
      <xdr:rowOff>11430</xdr:rowOff>
    </xdr:from>
    <xdr:to>
      <xdr:col>13</xdr:col>
      <xdr:colOff>480060</xdr:colOff>
      <xdr:row>16</xdr:row>
      <xdr:rowOff>11430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F37E737-352B-4B4D-8A7C-9327B792EB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32860" y="1943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274320</xdr:colOff>
      <xdr:row>1</xdr:row>
      <xdr:rowOff>26670</xdr:rowOff>
    </xdr:from>
    <xdr:to>
      <xdr:col>22</xdr:col>
      <xdr:colOff>198120</xdr:colOff>
      <xdr:row>19</xdr:row>
      <xdr:rowOff>99060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A87F9D1-2CFF-4F2E-87E0-0FC665B308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08720" y="209550"/>
              <a:ext cx="4800600" cy="3364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5</xdr:row>
      <xdr:rowOff>72390</xdr:rowOff>
    </xdr:from>
    <xdr:to>
      <xdr:col>14</xdr:col>
      <xdr:colOff>403860</xdr:colOff>
      <xdr:row>20</xdr:row>
      <xdr:rowOff>72390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42AC491-87DB-4CF7-9B6F-5B271EB37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0020" y="986790"/>
              <a:ext cx="49682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30480</xdr:colOff>
      <xdr:row>5</xdr:row>
      <xdr:rowOff>49530</xdr:rowOff>
    </xdr:from>
    <xdr:to>
      <xdr:col>22</xdr:col>
      <xdr:colOff>335280</xdr:colOff>
      <xdr:row>20</xdr:row>
      <xdr:rowOff>49530</xdr:rowOff>
    </xdr:to>
    <mc:AlternateContent xmlns:mc="http://schemas.openxmlformats.org/markup-compatibility/2006">
      <mc:Choice xmlns:cx1="http://schemas.microsoft.com/office/drawing/2015/9/8/chartex" Requires="cx1">
        <xdr:graphicFrame macro="">
          <xdr:nvGraphicFramePr>
            <xdr:cNvPr id="7" name="Chart 1">
              <a:extLst>
                <a:ext uri="{FF2B5EF4-FFF2-40B4-BE49-F238E27FC236}">
                  <a16:creationId xmlns:a16="http://schemas.microsoft.com/office/drawing/2014/main" id="{013A394A-9A6E-420B-834C-614D1053A5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74480" y="9639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411480</xdr:colOff>
      <xdr:row>1</xdr:row>
      <xdr:rowOff>91446</xdr:rowOff>
    </xdr:from>
    <xdr:to>
      <xdr:col>12</xdr:col>
      <xdr:colOff>243840</xdr:colOff>
      <xdr:row>18</xdr:row>
      <xdr:rowOff>30480</xdr:rowOff>
    </xdr:to>
    <xdr:graphicFrame macro="">
      <xdr:nvGraphicFramePr>
        <xdr:cNvPr id="3" name="Chart 1">
          <a:extLst>
            <a:ext uri="{FF2B5EF4-FFF2-40B4-BE49-F238E27FC236}">
              <a16:creationId xmlns:a16="http://schemas.microsoft.com/office/drawing/2014/main" id="{AA64D31F-5C7F-49C4-9A1E-B4880F73A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861060</xdr:colOff>
      <xdr:row>5</xdr:row>
      <xdr:rowOff>30480</xdr:rowOff>
    </xdr:from>
    <xdr:to>
      <xdr:col>6</xdr:col>
      <xdr:colOff>1196340</xdr:colOff>
      <xdr:row>27</xdr:row>
      <xdr:rowOff>160020</xdr:rowOff>
    </xdr:to>
    <xdr:graphicFrame macro="">
      <xdr:nvGraphicFramePr>
        <xdr:cNvPr id="5" name="Chart 4">
          <a:extLst>
            <a:ext uri="{FF2B5EF4-FFF2-40B4-BE49-F238E27FC236}">
              <a16:creationId xmlns:a16="http://schemas.microsoft.com/office/drawing/2014/main" id="{4AA9AEE0-222F-47B9-94C1-445D54CB3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654792476853" createdVersion="6" refreshedVersion="6" minRefreshableVersion="3" recordCount="620" xr:uid="{00000000-000A-0000-FFFF-FFFF0F000000}">
  <cacheSource type="worksheet">
    <worksheetSource ref="A1:B621" sheet="Sheet6"/>
  </cacheSource>
  <cacheFields count="2">
    <cacheField name="Are you employed?" numFmtId="0">
      <sharedItems containsSemiMixedTypes="0" containsString="0" containsNumber="1" containsInteger="1" minValue="1" maxValue="1"/>
    </cacheField>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881158564815" createdVersion="6" refreshedVersion="6" minRefreshableVersion="3" recordCount="753" xr:uid="{00000000-000A-0000-FFFF-FFFF4B000000}">
  <cacheSource type="worksheet">
    <worksheetSource ref="AE1:AL754" sheet="surveydata3"/>
  </cacheSource>
  <cacheFields count="8">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0">
  <r>
    <n v="1"/>
    <x v="0"/>
  </r>
  <r>
    <n v="1"/>
    <x v="1"/>
  </r>
  <r>
    <n v="1"/>
    <x v="2"/>
  </r>
  <r>
    <n v="1"/>
    <x v="1"/>
  </r>
  <r>
    <n v="1"/>
    <x v="0"/>
  </r>
  <r>
    <n v="1"/>
    <x v="2"/>
  </r>
  <r>
    <n v="1"/>
    <x v="2"/>
  </r>
  <r>
    <n v="1"/>
    <x v="0"/>
  </r>
  <r>
    <n v="1"/>
    <x v="1"/>
  </r>
  <r>
    <n v="1"/>
    <x v="0"/>
  </r>
  <r>
    <n v="1"/>
    <x v="2"/>
  </r>
  <r>
    <n v="1"/>
    <x v="0"/>
  </r>
  <r>
    <n v="1"/>
    <x v="0"/>
  </r>
  <r>
    <n v="1"/>
    <x v="2"/>
  </r>
  <r>
    <n v="1"/>
    <x v="3"/>
  </r>
  <r>
    <n v="1"/>
    <x v="3"/>
  </r>
  <r>
    <n v="1"/>
    <x v="1"/>
  </r>
  <r>
    <n v="1"/>
    <x v="2"/>
  </r>
  <r>
    <n v="1"/>
    <x v="2"/>
  </r>
  <r>
    <n v="1"/>
    <x v="2"/>
  </r>
  <r>
    <n v="1"/>
    <x v="0"/>
  </r>
  <r>
    <n v="1"/>
    <x v="2"/>
  </r>
  <r>
    <n v="1"/>
    <x v="2"/>
  </r>
  <r>
    <n v="1"/>
    <x v="0"/>
  </r>
  <r>
    <n v="1"/>
    <x v="2"/>
  </r>
  <r>
    <n v="1"/>
    <x v="2"/>
  </r>
  <r>
    <n v="1"/>
    <x v="2"/>
  </r>
  <r>
    <n v="1"/>
    <x v="2"/>
  </r>
  <r>
    <n v="1"/>
    <x v="2"/>
  </r>
  <r>
    <n v="1"/>
    <x v="0"/>
  </r>
  <r>
    <n v="1"/>
    <x v="2"/>
  </r>
  <r>
    <n v="1"/>
    <x v="2"/>
  </r>
  <r>
    <n v="1"/>
    <x v="0"/>
  </r>
  <r>
    <n v="1"/>
    <x v="0"/>
  </r>
  <r>
    <n v="1"/>
    <x v="2"/>
  </r>
  <r>
    <n v="1"/>
    <x v="0"/>
  </r>
  <r>
    <n v="1"/>
    <x v="0"/>
  </r>
  <r>
    <n v="1"/>
    <x v="0"/>
  </r>
  <r>
    <n v="1"/>
    <x v="1"/>
  </r>
  <r>
    <n v="1"/>
    <x v="2"/>
  </r>
  <r>
    <n v="1"/>
    <x v="2"/>
  </r>
  <r>
    <n v="1"/>
    <x v="2"/>
  </r>
  <r>
    <n v="1"/>
    <x v="2"/>
  </r>
  <r>
    <n v="1"/>
    <x v="0"/>
  </r>
  <r>
    <n v="1"/>
    <x v="0"/>
  </r>
  <r>
    <n v="1"/>
    <x v="2"/>
  </r>
  <r>
    <n v="1"/>
    <x v="4"/>
  </r>
  <r>
    <n v="1"/>
    <x v="2"/>
  </r>
  <r>
    <n v="1"/>
    <x v="2"/>
  </r>
  <r>
    <n v="1"/>
    <x v="0"/>
  </r>
  <r>
    <n v="1"/>
    <x v="2"/>
  </r>
  <r>
    <n v="1"/>
    <x v="0"/>
  </r>
  <r>
    <n v="1"/>
    <x v="2"/>
  </r>
  <r>
    <n v="1"/>
    <x v="2"/>
  </r>
  <r>
    <n v="1"/>
    <x v="1"/>
  </r>
  <r>
    <n v="1"/>
    <x v="4"/>
  </r>
  <r>
    <n v="1"/>
    <x v="1"/>
  </r>
  <r>
    <n v="1"/>
    <x v="0"/>
  </r>
  <r>
    <n v="1"/>
    <x v="2"/>
  </r>
  <r>
    <n v="1"/>
    <x v="2"/>
  </r>
  <r>
    <n v="1"/>
    <x v="4"/>
  </r>
  <r>
    <n v="1"/>
    <x v="2"/>
  </r>
  <r>
    <n v="1"/>
    <x v="2"/>
  </r>
  <r>
    <n v="1"/>
    <x v="0"/>
  </r>
  <r>
    <n v="1"/>
    <x v="0"/>
  </r>
  <r>
    <n v="1"/>
    <x v="2"/>
  </r>
  <r>
    <n v="1"/>
    <x v="2"/>
  </r>
  <r>
    <n v="1"/>
    <x v="3"/>
  </r>
  <r>
    <n v="1"/>
    <x v="0"/>
  </r>
  <r>
    <n v="1"/>
    <x v="2"/>
  </r>
  <r>
    <n v="1"/>
    <x v="0"/>
  </r>
  <r>
    <n v="1"/>
    <x v="1"/>
  </r>
  <r>
    <n v="1"/>
    <x v="1"/>
  </r>
  <r>
    <n v="1"/>
    <x v="0"/>
  </r>
  <r>
    <n v="1"/>
    <x v="2"/>
  </r>
  <r>
    <n v="1"/>
    <x v="2"/>
  </r>
  <r>
    <n v="1"/>
    <x v="0"/>
  </r>
  <r>
    <n v="1"/>
    <x v="0"/>
  </r>
  <r>
    <n v="1"/>
    <x v="2"/>
  </r>
  <r>
    <n v="1"/>
    <x v="2"/>
  </r>
  <r>
    <n v="1"/>
    <x v="2"/>
  </r>
  <r>
    <n v="1"/>
    <x v="1"/>
  </r>
  <r>
    <n v="1"/>
    <x v="0"/>
  </r>
  <r>
    <n v="1"/>
    <x v="2"/>
  </r>
  <r>
    <n v="1"/>
    <x v="0"/>
  </r>
  <r>
    <n v="1"/>
    <x v="0"/>
  </r>
  <r>
    <n v="1"/>
    <x v="2"/>
  </r>
  <r>
    <n v="1"/>
    <x v="2"/>
  </r>
  <r>
    <n v="1"/>
    <x v="0"/>
  </r>
  <r>
    <n v="1"/>
    <x v="2"/>
  </r>
  <r>
    <n v="1"/>
    <x v="1"/>
  </r>
  <r>
    <n v="1"/>
    <x v="0"/>
  </r>
  <r>
    <n v="1"/>
    <x v="2"/>
  </r>
  <r>
    <n v="1"/>
    <x v="2"/>
  </r>
  <r>
    <n v="1"/>
    <x v="1"/>
  </r>
  <r>
    <n v="1"/>
    <x v="4"/>
  </r>
  <r>
    <n v="1"/>
    <x v="2"/>
  </r>
  <r>
    <n v="1"/>
    <x v="2"/>
  </r>
  <r>
    <n v="1"/>
    <x v="2"/>
  </r>
  <r>
    <n v="1"/>
    <x v="2"/>
  </r>
  <r>
    <n v="1"/>
    <x v="2"/>
  </r>
  <r>
    <n v="1"/>
    <x v="3"/>
  </r>
  <r>
    <n v="1"/>
    <x v="0"/>
  </r>
  <r>
    <n v="1"/>
    <x v="2"/>
  </r>
  <r>
    <n v="1"/>
    <x v="2"/>
  </r>
  <r>
    <n v="1"/>
    <x v="0"/>
  </r>
  <r>
    <n v="1"/>
    <x v="0"/>
  </r>
  <r>
    <n v="1"/>
    <x v="0"/>
  </r>
  <r>
    <n v="1"/>
    <x v="2"/>
  </r>
  <r>
    <n v="1"/>
    <x v="2"/>
  </r>
  <r>
    <n v="1"/>
    <x v="2"/>
  </r>
  <r>
    <n v="1"/>
    <x v="2"/>
  </r>
  <r>
    <n v="1"/>
    <x v="2"/>
  </r>
  <r>
    <n v="1"/>
    <x v="2"/>
  </r>
  <r>
    <n v="1"/>
    <x v="1"/>
  </r>
  <r>
    <n v="1"/>
    <x v="4"/>
  </r>
  <r>
    <n v="1"/>
    <x v="0"/>
  </r>
  <r>
    <n v="1"/>
    <x v="0"/>
  </r>
  <r>
    <n v="1"/>
    <x v="0"/>
  </r>
  <r>
    <n v="1"/>
    <x v="3"/>
  </r>
  <r>
    <n v="1"/>
    <x v="0"/>
  </r>
  <r>
    <n v="1"/>
    <x v="2"/>
  </r>
  <r>
    <n v="1"/>
    <x v="0"/>
  </r>
  <r>
    <n v="1"/>
    <x v="0"/>
  </r>
  <r>
    <n v="1"/>
    <x v="2"/>
  </r>
  <r>
    <n v="1"/>
    <x v="0"/>
  </r>
  <r>
    <n v="1"/>
    <x v="0"/>
  </r>
  <r>
    <n v="1"/>
    <x v="2"/>
  </r>
  <r>
    <n v="1"/>
    <x v="0"/>
  </r>
  <r>
    <n v="1"/>
    <x v="0"/>
  </r>
  <r>
    <n v="1"/>
    <x v="4"/>
  </r>
  <r>
    <n v="1"/>
    <x v="2"/>
  </r>
  <r>
    <n v="1"/>
    <x v="0"/>
  </r>
  <r>
    <n v="1"/>
    <x v="1"/>
  </r>
  <r>
    <n v="1"/>
    <x v="2"/>
  </r>
  <r>
    <n v="1"/>
    <x v="2"/>
  </r>
  <r>
    <n v="1"/>
    <x v="2"/>
  </r>
  <r>
    <n v="1"/>
    <x v="1"/>
  </r>
  <r>
    <n v="1"/>
    <x v="1"/>
  </r>
  <r>
    <n v="1"/>
    <x v="0"/>
  </r>
  <r>
    <n v="1"/>
    <x v="2"/>
  </r>
  <r>
    <n v="1"/>
    <x v="2"/>
  </r>
  <r>
    <n v="1"/>
    <x v="2"/>
  </r>
  <r>
    <n v="1"/>
    <x v="0"/>
  </r>
  <r>
    <n v="1"/>
    <x v="1"/>
  </r>
  <r>
    <n v="1"/>
    <x v="0"/>
  </r>
  <r>
    <n v="1"/>
    <x v="4"/>
  </r>
  <r>
    <n v="1"/>
    <x v="1"/>
  </r>
  <r>
    <n v="1"/>
    <x v="2"/>
  </r>
  <r>
    <n v="1"/>
    <x v="1"/>
  </r>
  <r>
    <n v="1"/>
    <x v="0"/>
  </r>
  <r>
    <n v="1"/>
    <x v="2"/>
  </r>
  <r>
    <n v="1"/>
    <x v="0"/>
  </r>
  <r>
    <n v="1"/>
    <x v="1"/>
  </r>
  <r>
    <n v="1"/>
    <x v="2"/>
  </r>
  <r>
    <n v="1"/>
    <x v="2"/>
  </r>
  <r>
    <n v="1"/>
    <x v="2"/>
  </r>
  <r>
    <n v="1"/>
    <x v="2"/>
  </r>
  <r>
    <n v="1"/>
    <x v="0"/>
  </r>
  <r>
    <n v="1"/>
    <x v="2"/>
  </r>
  <r>
    <n v="1"/>
    <x v="2"/>
  </r>
  <r>
    <n v="1"/>
    <x v="2"/>
  </r>
  <r>
    <n v="1"/>
    <x v="2"/>
  </r>
  <r>
    <n v="1"/>
    <x v="2"/>
  </r>
  <r>
    <n v="1"/>
    <x v="4"/>
  </r>
  <r>
    <n v="1"/>
    <x v="2"/>
  </r>
  <r>
    <n v="1"/>
    <x v="2"/>
  </r>
  <r>
    <n v="1"/>
    <x v="0"/>
  </r>
  <r>
    <n v="1"/>
    <x v="2"/>
  </r>
  <r>
    <n v="1"/>
    <x v="1"/>
  </r>
  <r>
    <n v="1"/>
    <x v="0"/>
  </r>
  <r>
    <n v="1"/>
    <x v="1"/>
  </r>
  <r>
    <n v="1"/>
    <x v="0"/>
  </r>
  <r>
    <n v="1"/>
    <x v="1"/>
  </r>
  <r>
    <n v="1"/>
    <x v="2"/>
  </r>
  <r>
    <n v="1"/>
    <x v="2"/>
  </r>
  <r>
    <n v="1"/>
    <x v="2"/>
  </r>
  <r>
    <n v="1"/>
    <x v="2"/>
  </r>
  <r>
    <n v="1"/>
    <x v="0"/>
  </r>
  <r>
    <n v="1"/>
    <x v="1"/>
  </r>
  <r>
    <n v="1"/>
    <x v="0"/>
  </r>
  <r>
    <n v="1"/>
    <x v="4"/>
  </r>
  <r>
    <n v="1"/>
    <x v="2"/>
  </r>
  <r>
    <n v="1"/>
    <x v="0"/>
  </r>
  <r>
    <n v="1"/>
    <x v="2"/>
  </r>
  <r>
    <n v="1"/>
    <x v="2"/>
  </r>
  <r>
    <n v="1"/>
    <x v="2"/>
  </r>
  <r>
    <n v="1"/>
    <x v="2"/>
  </r>
  <r>
    <n v="1"/>
    <x v="5"/>
  </r>
  <r>
    <n v="1"/>
    <x v="4"/>
  </r>
  <r>
    <n v="1"/>
    <x v="2"/>
  </r>
  <r>
    <n v="1"/>
    <x v="5"/>
  </r>
  <r>
    <n v="1"/>
    <x v="4"/>
  </r>
  <r>
    <n v="1"/>
    <x v="0"/>
  </r>
  <r>
    <n v="1"/>
    <x v="0"/>
  </r>
  <r>
    <n v="1"/>
    <x v="0"/>
  </r>
  <r>
    <n v="1"/>
    <x v="0"/>
  </r>
  <r>
    <n v="1"/>
    <x v="0"/>
  </r>
  <r>
    <n v="1"/>
    <x v="0"/>
  </r>
  <r>
    <n v="1"/>
    <x v="2"/>
  </r>
  <r>
    <n v="1"/>
    <x v="1"/>
  </r>
  <r>
    <n v="1"/>
    <x v="0"/>
  </r>
  <r>
    <n v="1"/>
    <x v="0"/>
  </r>
  <r>
    <n v="1"/>
    <x v="2"/>
  </r>
  <r>
    <n v="1"/>
    <x v="0"/>
  </r>
  <r>
    <n v="1"/>
    <x v="4"/>
  </r>
  <r>
    <n v="1"/>
    <x v="2"/>
  </r>
  <r>
    <n v="1"/>
    <x v="0"/>
  </r>
  <r>
    <n v="1"/>
    <x v="4"/>
  </r>
  <r>
    <n v="1"/>
    <x v="1"/>
  </r>
  <r>
    <n v="1"/>
    <x v="2"/>
  </r>
  <r>
    <n v="1"/>
    <x v="2"/>
  </r>
  <r>
    <n v="1"/>
    <x v="2"/>
  </r>
  <r>
    <n v="1"/>
    <x v="4"/>
  </r>
  <r>
    <n v="1"/>
    <x v="2"/>
  </r>
  <r>
    <n v="1"/>
    <x v="4"/>
  </r>
  <r>
    <n v="1"/>
    <x v="0"/>
  </r>
  <r>
    <n v="1"/>
    <x v="2"/>
  </r>
  <r>
    <n v="1"/>
    <x v="2"/>
  </r>
  <r>
    <n v="1"/>
    <x v="2"/>
  </r>
  <r>
    <n v="1"/>
    <x v="0"/>
  </r>
  <r>
    <n v="1"/>
    <x v="2"/>
  </r>
  <r>
    <n v="1"/>
    <x v="0"/>
  </r>
  <r>
    <n v="1"/>
    <x v="5"/>
  </r>
  <r>
    <n v="1"/>
    <x v="1"/>
  </r>
  <r>
    <n v="1"/>
    <x v="2"/>
  </r>
  <r>
    <n v="1"/>
    <x v="2"/>
  </r>
  <r>
    <n v="1"/>
    <x v="1"/>
  </r>
  <r>
    <n v="1"/>
    <x v="0"/>
  </r>
  <r>
    <n v="1"/>
    <x v="0"/>
  </r>
  <r>
    <n v="1"/>
    <x v="2"/>
  </r>
  <r>
    <n v="1"/>
    <x v="0"/>
  </r>
  <r>
    <n v="1"/>
    <x v="2"/>
  </r>
  <r>
    <n v="1"/>
    <x v="0"/>
  </r>
  <r>
    <n v="1"/>
    <x v="2"/>
  </r>
  <r>
    <n v="1"/>
    <x v="0"/>
  </r>
  <r>
    <n v="1"/>
    <x v="1"/>
  </r>
  <r>
    <n v="1"/>
    <x v="0"/>
  </r>
  <r>
    <n v="1"/>
    <x v="0"/>
  </r>
  <r>
    <n v="1"/>
    <x v="4"/>
  </r>
  <r>
    <n v="1"/>
    <x v="0"/>
  </r>
  <r>
    <n v="1"/>
    <x v="4"/>
  </r>
  <r>
    <n v="1"/>
    <x v="0"/>
  </r>
  <r>
    <n v="1"/>
    <x v="2"/>
  </r>
  <r>
    <n v="1"/>
    <x v="0"/>
  </r>
  <r>
    <n v="1"/>
    <x v="0"/>
  </r>
  <r>
    <n v="1"/>
    <x v="2"/>
  </r>
  <r>
    <n v="1"/>
    <x v="1"/>
  </r>
  <r>
    <n v="1"/>
    <x v="3"/>
  </r>
  <r>
    <n v="1"/>
    <x v="4"/>
  </r>
  <r>
    <n v="1"/>
    <x v="5"/>
  </r>
  <r>
    <n v="1"/>
    <x v="2"/>
  </r>
  <r>
    <n v="1"/>
    <x v="4"/>
  </r>
  <r>
    <n v="1"/>
    <x v="2"/>
  </r>
  <r>
    <n v="1"/>
    <x v="2"/>
  </r>
  <r>
    <n v="1"/>
    <x v="2"/>
  </r>
  <r>
    <n v="1"/>
    <x v="2"/>
  </r>
  <r>
    <n v="1"/>
    <x v="2"/>
  </r>
  <r>
    <n v="1"/>
    <x v="2"/>
  </r>
  <r>
    <n v="1"/>
    <x v="2"/>
  </r>
  <r>
    <n v="1"/>
    <x v="0"/>
  </r>
  <r>
    <n v="1"/>
    <x v="1"/>
  </r>
  <r>
    <n v="1"/>
    <x v="0"/>
  </r>
  <r>
    <n v="1"/>
    <x v="0"/>
  </r>
  <r>
    <n v="1"/>
    <x v="0"/>
  </r>
  <r>
    <n v="1"/>
    <x v="0"/>
  </r>
  <r>
    <n v="1"/>
    <x v="2"/>
  </r>
  <r>
    <n v="1"/>
    <x v="2"/>
  </r>
  <r>
    <n v="1"/>
    <x v="2"/>
  </r>
  <r>
    <n v="1"/>
    <x v="0"/>
  </r>
  <r>
    <n v="1"/>
    <x v="0"/>
  </r>
  <r>
    <n v="1"/>
    <x v="2"/>
  </r>
  <r>
    <n v="1"/>
    <x v="2"/>
  </r>
  <r>
    <n v="1"/>
    <x v="1"/>
  </r>
  <r>
    <n v="1"/>
    <x v="2"/>
  </r>
  <r>
    <n v="1"/>
    <x v="0"/>
  </r>
  <r>
    <n v="1"/>
    <x v="4"/>
  </r>
  <r>
    <n v="1"/>
    <x v="2"/>
  </r>
  <r>
    <n v="1"/>
    <x v="2"/>
  </r>
  <r>
    <n v="1"/>
    <x v="0"/>
  </r>
  <r>
    <n v="1"/>
    <x v="2"/>
  </r>
  <r>
    <n v="1"/>
    <x v="3"/>
  </r>
  <r>
    <n v="1"/>
    <x v="4"/>
  </r>
  <r>
    <n v="1"/>
    <x v="4"/>
  </r>
  <r>
    <n v="1"/>
    <x v="5"/>
  </r>
  <r>
    <n v="1"/>
    <x v="0"/>
  </r>
  <r>
    <n v="1"/>
    <x v="0"/>
  </r>
  <r>
    <n v="1"/>
    <x v="2"/>
  </r>
  <r>
    <n v="1"/>
    <x v="0"/>
  </r>
  <r>
    <n v="1"/>
    <x v="1"/>
  </r>
  <r>
    <n v="1"/>
    <x v="2"/>
  </r>
  <r>
    <n v="1"/>
    <x v="2"/>
  </r>
  <r>
    <n v="1"/>
    <x v="2"/>
  </r>
  <r>
    <n v="1"/>
    <x v="2"/>
  </r>
  <r>
    <n v="1"/>
    <x v="0"/>
  </r>
  <r>
    <n v="1"/>
    <x v="2"/>
  </r>
  <r>
    <n v="1"/>
    <x v="0"/>
  </r>
  <r>
    <n v="1"/>
    <x v="2"/>
  </r>
  <r>
    <n v="1"/>
    <x v="0"/>
  </r>
  <r>
    <n v="1"/>
    <x v="1"/>
  </r>
  <r>
    <n v="1"/>
    <x v="0"/>
  </r>
  <r>
    <n v="1"/>
    <x v="2"/>
  </r>
  <r>
    <n v="1"/>
    <x v="2"/>
  </r>
  <r>
    <n v="1"/>
    <x v="0"/>
  </r>
  <r>
    <n v="1"/>
    <x v="2"/>
  </r>
  <r>
    <n v="1"/>
    <x v="0"/>
  </r>
  <r>
    <n v="1"/>
    <x v="0"/>
  </r>
  <r>
    <n v="1"/>
    <x v="2"/>
  </r>
  <r>
    <n v="1"/>
    <x v="0"/>
  </r>
  <r>
    <n v="1"/>
    <x v="2"/>
  </r>
  <r>
    <n v="1"/>
    <x v="0"/>
  </r>
  <r>
    <n v="1"/>
    <x v="2"/>
  </r>
  <r>
    <n v="1"/>
    <x v="0"/>
  </r>
  <r>
    <n v="1"/>
    <x v="2"/>
  </r>
  <r>
    <n v="1"/>
    <x v="0"/>
  </r>
  <r>
    <n v="1"/>
    <x v="2"/>
  </r>
  <r>
    <n v="1"/>
    <x v="2"/>
  </r>
  <r>
    <n v="1"/>
    <x v="0"/>
  </r>
  <r>
    <n v="1"/>
    <x v="2"/>
  </r>
  <r>
    <n v="1"/>
    <x v="5"/>
  </r>
  <r>
    <n v="1"/>
    <x v="2"/>
  </r>
  <r>
    <n v="1"/>
    <x v="0"/>
  </r>
  <r>
    <n v="1"/>
    <x v="0"/>
  </r>
  <r>
    <n v="1"/>
    <x v="0"/>
  </r>
  <r>
    <n v="1"/>
    <x v="2"/>
  </r>
  <r>
    <n v="1"/>
    <x v="0"/>
  </r>
  <r>
    <n v="1"/>
    <x v="0"/>
  </r>
  <r>
    <n v="1"/>
    <x v="0"/>
  </r>
  <r>
    <n v="1"/>
    <x v="4"/>
  </r>
  <r>
    <n v="1"/>
    <x v="1"/>
  </r>
  <r>
    <n v="1"/>
    <x v="5"/>
  </r>
  <r>
    <n v="1"/>
    <x v="0"/>
  </r>
  <r>
    <n v="1"/>
    <x v="2"/>
  </r>
  <r>
    <n v="1"/>
    <x v="2"/>
  </r>
  <r>
    <n v="1"/>
    <x v="0"/>
  </r>
  <r>
    <n v="1"/>
    <x v="2"/>
  </r>
  <r>
    <n v="1"/>
    <x v="0"/>
  </r>
  <r>
    <n v="1"/>
    <x v="2"/>
  </r>
  <r>
    <n v="1"/>
    <x v="2"/>
  </r>
  <r>
    <n v="1"/>
    <x v="0"/>
  </r>
  <r>
    <n v="1"/>
    <x v="2"/>
  </r>
  <r>
    <n v="1"/>
    <x v="0"/>
  </r>
  <r>
    <n v="1"/>
    <x v="0"/>
  </r>
  <r>
    <n v="1"/>
    <x v="2"/>
  </r>
  <r>
    <n v="1"/>
    <x v="0"/>
  </r>
  <r>
    <n v="1"/>
    <x v="2"/>
  </r>
  <r>
    <n v="1"/>
    <x v="2"/>
  </r>
  <r>
    <n v="1"/>
    <x v="0"/>
  </r>
  <r>
    <n v="1"/>
    <x v="1"/>
  </r>
  <r>
    <n v="1"/>
    <x v="0"/>
  </r>
  <r>
    <n v="1"/>
    <x v="2"/>
  </r>
  <r>
    <n v="1"/>
    <x v="2"/>
  </r>
  <r>
    <n v="1"/>
    <x v="2"/>
  </r>
  <r>
    <n v="1"/>
    <x v="0"/>
  </r>
  <r>
    <n v="1"/>
    <x v="2"/>
  </r>
  <r>
    <n v="1"/>
    <x v="2"/>
  </r>
  <r>
    <n v="1"/>
    <x v="0"/>
  </r>
  <r>
    <n v="1"/>
    <x v="0"/>
  </r>
  <r>
    <n v="1"/>
    <x v="2"/>
  </r>
  <r>
    <n v="1"/>
    <x v="4"/>
  </r>
  <r>
    <n v="1"/>
    <x v="2"/>
  </r>
  <r>
    <n v="1"/>
    <x v="5"/>
  </r>
  <r>
    <n v="1"/>
    <x v="0"/>
  </r>
  <r>
    <n v="1"/>
    <x v="0"/>
  </r>
  <r>
    <n v="1"/>
    <x v="2"/>
  </r>
  <r>
    <n v="1"/>
    <x v="2"/>
  </r>
  <r>
    <n v="1"/>
    <x v="0"/>
  </r>
  <r>
    <n v="1"/>
    <x v="2"/>
  </r>
  <r>
    <n v="1"/>
    <x v="2"/>
  </r>
  <r>
    <n v="1"/>
    <x v="1"/>
  </r>
  <r>
    <n v="1"/>
    <x v="0"/>
  </r>
  <r>
    <n v="1"/>
    <x v="0"/>
  </r>
  <r>
    <n v="1"/>
    <x v="1"/>
  </r>
  <r>
    <n v="1"/>
    <x v="1"/>
  </r>
  <r>
    <n v="1"/>
    <x v="0"/>
  </r>
  <r>
    <n v="1"/>
    <x v="2"/>
  </r>
  <r>
    <n v="1"/>
    <x v="0"/>
  </r>
  <r>
    <n v="1"/>
    <x v="0"/>
  </r>
  <r>
    <n v="1"/>
    <x v="1"/>
  </r>
  <r>
    <n v="1"/>
    <x v="2"/>
  </r>
  <r>
    <n v="1"/>
    <x v="0"/>
  </r>
  <r>
    <n v="1"/>
    <x v="2"/>
  </r>
  <r>
    <n v="1"/>
    <x v="2"/>
  </r>
  <r>
    <n v="1"/>
    <x v="0"/>
  </r>
  <r>
    <n v="1"/>
    <x v="1"/>
  </r>
  <r>
    <n v="1"/>
    <x v="2"/>
  </r>
  <r>
    <n v="1"/>
    <x v="2"/>
  </r>
  <r>
    <n v="1"/>
    <x v="2"/>
  </r>
  <r>
    <n v="1"/>
    <x v="0"/>
  </r>
  <r>
    <n v="1"/>
    <x v="2"/>
  </r>
  <r>
    <n v="1"/>
    <x v="4"/>
  </r>
  <r>
    <n v="1"/>
    <x v="0"/>
  </r>
  <r>
    <n v="1"/>
    <x v="1"/>
  </r>
  <r>
    <n v="1"/>
    <x v="2"/>
  </r>
  <r>
    <n v="1"/>
    <x v="4"/>
  </r>
  <r>
    <n v="1"/>
    <x v="4"/>
  </r>
  <r>
    <n v="1"/>
    <x v="1"/>
  </r>
  <r>
    <n v="1"/>
    <x v="1"/>
  </r>
  <r>
    <n v="1"/>
    <x v="2"/>
  </r>
  <r>
    <n v="1"/>
    <x v="2"/>
  </r>
  <r>
    <n v="1"/>
    <x v="0"/>
  </r>
  <r>
    <n v="1"/>
    <x v="0"/>
  </r>
  <r>
    <n v="1"/>
    <x v="2"/>
  </r>
  <r>
    <n v="1"/>
    <x v="0"/>
  </r>
  <r>
    <n v="1"/>
    <x v="0"/>
  </r>
  <r>
    <n v="1"/>
    <x v="2"/>
  </r>
  <r>
    <n v="1"/>
    <x v="2"/>
  </r>
  <r>
    <n v="1"/>
    <x v="0"/>
  </r>
  <r>
    <n v="1"/>
    <x v="0"/>
  </r>
  <r>
    <n v="1"/>
    <x v="0"/>
  </r>
  <r>
    <n v="1"/>
    <x v="0"/>
  </r>
  <r>
    <n v="1"/>
    <x v="2"/>
  </r>
  <r>
    <n v="1"/>
    <x v="2"/>
  </r>
  <r>
    <n v="1"/>
    <x v="2"/>
  </r>
  <r>
    <n v="1"/>
    <x v="0"/>
  </r>
  <r>
    <n v="1"/>
    <x v="3"/>
  </r>
  <r>
    <n v="1"/>
    <x v="0"/>
  </r>
  <r>
    <n v="1"/>
    <x v="2"/>
  </r>
  <r>
    <n v="1"/>
    <x v="2"/>
  </r>
  <r>
    <n v="1"/>
    <x v="2"/>
  </r>
  <r>
    <n v="1"/>
    <x v="0"/>
  </r>
  <r>
    <n v="1"/>
    <x v="0"/>
  </r>
  <r>
    <n v="1"/>
    <x v="3"/>
  </r>
  <r>
    <n v="1"/>
    <x v="2"/>
  </r>
  <r>
    <n v="1"/>
    <x v="4"/>
  </r>
  <r>
    <n v="1"/>
    <x v="0"/>
  </r>
  <r>
    <n v="1"/>
    <x v="2"/>
  </r>
  <r>
    <n v="1"/>
    <x v="0"/>
  </r>
  <r>
    <n v="1"/>
    <x v="1"/>
  </r>
  <r>
    <n v="1"/>
    <x v="2"/>
  </r>
  <r>
    <n v="1"/>
    <x v="0"/>
  </r>
  <r>
    <n v="1"/>
    <x v="3"/>
  </r>
  <r>
    <n v="1"/>
    <x v="5"/>
  </r>
  <r>
    <n v="1"/>
    <x v="2"/>
  </r>
  <r>
    <n v="1"/>
    <x v="1"/>
  </r>
  <r>
    <n v="1"/>
    <x v="2"/>
  </r>
  <r>
    <n v="1"/>
    <x v="1"/>
  </r>
  <r>
    <n v="1"/>
    <x v="0"/>
  </r>
  <r>
    <n v="1"/>
    <x v="2"/>
  </r>
  <r>
    <n v="1"/>
    <x v="2"/>
  </r>
  <r>
    <n v="1"/>
    <x v="0"/>
  </r>
  <r>
    <n v="1"/>
    <x v="4"/>
  </r>
  <r>
    <n v="1"/>
    <x v="3"/>
  </r>
  <r>
    <n v="1"/>
    <x v="2"/>
  </r>
  <r>
    <n v="1"/>
    <x v="3"/>
  </r>
  <r>
    <n v="1"/>
    <x v="2"/>
  </r>
  <r>
    <n v="1"/>
    <x v="2"/>
  </r>
  <r>
    <n v="1"/>
    <x v="1"/>
  </r>
  <r>
    <n v="1"/>
    <x v="1"/>
  </r>
  <r>
    <n v="1"/>
    <x v="2"/>
  </r>
  <r>
    <n v="1"/>
    <x v="2"/>
  </r>
  <r>
    <n v="1"/>
    <x v="1"/>
  </r>
  <r>
    <n v="1"/>
    <x v="0"/>
  </r>
  <r>
    <n v="1"/>
    <x v="2"/>
  </r>
  <r>
    <n v="1"/>
    <x v="0"/>
  </r>
  <r>
    <n v="1"/>
    <x v="0"/>
  </r>
  <r>
    <n v="1"/>
    <x v="2"/>
  </r>
  <r>
    <n v="1"/>
    <x v="2"/>
  </r>
  <r>
    <n v="1"/>
    <x v="2"/>
  </r>
  <r>
    <n v="1"/>
    <x v="3"/>
  </r>
  <r>
    <n v="1"/>
    <x v="2"/>
  </r>
  <r>
    <n v="1"/>
    <x v="0"/>
  </r>
  <r>
    <n v="1"/>
    <x v="0"/>
  </r>
  <r>
    <n v="1"/>
    <x v="2"/>
  </r>
  <r>
    <n v="1"/>
    <x v="0"/>
  </r>
  <r>
    <n v="1"/>
    <x v="1"/>
  </r>
  <r>
    <n v="1"/>
    <x v="0"/>
  </r>
  <r>
    <n v="1"/>
    <x v="2"/>
  </r>
  <r>
    <n v="1"/>
    <x v="2"/>
  </r>
  <r>
    <n v="1"/>
    <x v="1"/>
  </r>
  <r>
    <n v="1"/>
    <x v="1"/>
  </r>
  <r>
    <n v="1"/>
    <x v="0"/>
  </r>
  <r>
    <n v="1"/>
    <x v="0"/>
  </r>
  <r>
    <n v="1"/>
    <x v="1"/>
  </r>
  <r>
    <n v="1"/>
    <x v="2"/>
  </r>
  <r>
    <n v="1"/>
    <x v="0"/>
  </r>
  <r>
    <n v="1"/>
    <x v="2"/>
  </r>
  <r>
    <n v="1"/>
    <x v="0"/>
  </r>
  <r>
    <n v="1"/>
    <x v="2"/>
  </r>
  <r>
    <n v="1"/>
    <x v="0"/>
  </r>
  <r>
    <n v="1"/>
    <x v="0"/>
  </r>
  <r>
    <n v="1"/>
    <x v="2"/>
  </r>
  <r>
    <n v="1"/>
    <x v="2"/>
  </r>
  <r>
    <n v="1"/>
    <x v="4"/>
  </r>
  <r>
    <n v="1"/>
    <x v="1"/>
  </r>
  <r>
    <n v="1"/>
    <x v="0"/>
  </r>
  <r>
    <n v="1"/>
    <x v="0"/>
  </r>
  <r>
    <n v="1"/>
    <x v="2"/>
  </r>
  <r>
    <n v="1"/>
    <x v="0"/>
  </r>
  <r>
    <n v="1"/>
    <x v="0"/>
  </r>
  <r>
    <n v="1"/>
    <x v="2"/>
  </r>
  <r>
    <n v="1"/>
    <x v="0"/>
  </r>
  <r>
    <n v="1"/>
    <x v="0"/>
  </r>
  <r>
    <n v="1"/>
    <x v="0"/>
  </r>
  <r>
    <n v="1"/>
    <x v="2"/>
  </r>
  <r>
    <n v="1"/>
    <x v="0"/>
  </r>
  <r>
    <n v="1"/>
    <x v="2"/>
  </r>
  <r>
    <n v="1"/>
    <x v="2"/>
  </r>
  <r>
    <n v="1"/>
    <x v="4"/>
  </r>
  <r>
    <n v="1"/>
    <x v="2"/>
  </r>
  <r>
    <n v="1"/>
    <x v="0"/>
  </r>
  <r>
    <n v="1"/>
    <x v="0"/>
  </r>
  <r>
    <n v="1"/>
    <x v="2"/>
  </r>
  <r>
    <n v="1"/>
    <x v="2"/>
  </r>
  <r>
    <n v="1"/>
    <x v="2"/>
  </r>
  <r>
    <n v="1"/>
    <x v="0"/>
  </r>
  <r>
    <n v="1"/>
    <x v="0"/>
  </r>
  <r>
    <n v="1"/>
    <x v="0"/>
  </r>
  <r>
    <n v="1"/>
    <x v="2"/>
  </r>
  <r>
    <n v="1"/>
    <x v="2"/>
  </r>
  <r>
    <n v="1"/>
    <x v="4"/>
  </r>
  <r>
    <n v="1"/>
    <x v="0"/>
  </r>
  <r>
    <n v="1"/>
    <x v="0"/>
  </r>
  <r>
    <n v="1"/>
    <x v="0"/>
  </r>
  <r>
    <n v="1"/>
    <x v="1"/>
  </r>
  <r>
    <n v="1"/>
    <x v="0"/>
  </r>
  <r>
    <n v="1"/>
    <x v="0"/>
  </r>
  <r>
    <n v="1"/>
    <x v="0"/>
  </r>
  <r>
    <n v="1"/>
    <x v="0"/>
  </r>
  <r>
    <n v="1"/>
    <x v="0"/>
  </r>
  <r>
    <n v="1"/>
    <x v="2"/>
  </r>
  <r>
    <n v="1"/>
    <x v="2"/>
  </r>
  <r>
    <n v="1"/>
    <x v="0"/>
  </r>
  <r>
    <n v="1"/>
    <x v="1"/>
  </r>
  <r>
    <n v="1"/>
    <x v="2"/>
  </r>
  <r>
    <n v="1"/>
    <x v="0"/>
  </r>
  <r>
    <n v="1"/>
    <x v="1"/>
  </r>
  <r>
    <n v="1"/>
    <x v="0"/>
  </r>
  <r>
    <n v="1"/>
    <x v="0"/>
  </r>
  <r>
    <n v="1"/>
    <x v="2"/>
  </r>
  <r>
    <n v="1"/>
    <x v="2"/>
  </r>
  <r>
    <n v="1"/>
    <x v="2"/>
  </r>
  <r>
    <n v="1"/>
    <x v="2"/>
  </r>
  <r>
    <n v="1"/>
    <x v="2"/>
  </r>
  <r>
    <n v="1"/>
    <x v="0"/>
  </r>
  <r>
    <n v="1"/>
    <x v="2"/>
  </r>
  <r>
    <n v="1"/>
    <x v="2"/>
  </r>
  <r>
    <n v="1"/>
    <x v="0"/>
  </r>
  <r>
    <n v="1"/>
    <x v="1"/>
  </r>
  <r>
    <n v="1"/>
    <x v="2"/>
  </r>
  <r>
    <n v="1"/>
    <x v="3"/>
  </r>
  <r>
    <n v="1"/>
    <x v="2"/>
  </r>
  <r>
    <n v="1"/>
    <x v="0"/>
  </r>
  <r>
    <n v="1"/>
    <x v="2"/>
  </r>
  <r>
    <n v="1"/>
    <x v="2"/>
  </r>
  <r>
    <n v="1"/>
    <x v="0"/>
  </r>
  <r>
    <n v="1"/>
    <x v="0"/>
  </r>
  <r>
    <n v="1"/>
    <x v="0"/>
  </r>
  <r>
    <n v="1"/>
    <x v="0"/>
  </r>
  <r>
    <n v="1"/>
    <x v="2"/>
  </r>
  <r>
    <n v="1"/>
    <x v="2"/>
  </r>
  <r>
    <n v="1"/>
    <x v="2"/>
  </r>
  <r>
    <n v="1"/>
    <x v="2"/>
  </r>
  <r>
    <n v="1"/>
    <x v="2"/>
  </r>
  <r>
    <n v="1"/>
    <x v="0"/>
  </r>
  <r>
    <n v="1"/>
    <x v="2"/>
  </r>
  <r>
    <n v="1"/>
    <x v="0"/>
  </r>
  <r>
    <n v="1"/>
    <x v="2"/>
  </r>
  <r>
    <n v="1"/>
    <x v="2"/>
  </r>
  <r>
    <n v="1"/>
    <x v="0"/>
  </r>
  <r>
    <n v="1"/>
    <x v="2"/>
  </r>
  <r>
    <n v="1"/>
    <x v="4"/>
  </r>
  <r>
    <n v="1"/>
    <x v="2"/>
  </r>
  <r>
    <n v="1"/>
    <x v="0"/>
  </r>
  <r>
    <n v="1"/>
    <x v="2"/>
  </r>
  <r>
    <n v="1"/>
    <x v="2"/>
  </r>
  <r>
    <n v="1"/>
    <x v="0"/>
  </r>
  <r>
    <n v="1"/>
    <x v="1"/>
  </r>
  <r>
    <n v="1"/>
    <x v="1"/>
  </r>
  <r>
    <n v="1"/>
    <x v="2"/>
  </r>
  <r>
    <n v="1"/>
    <x v="1"/>
  </r>
  <r>
    <n v="1"/>
    <x v="0"/>
  </r>
  <r>
    <n v="1"/>
    <x v="0"/>
  </r>
  <r>
    <n v="1"/>
    <x v="2"/>
  </r>
  <r>
    <n v="1"/>
    <x v="5"/>
  </r>
  <r>
    <n v="1"/>
    <x v="2"/>
  </r>
  <r>
    <n v="1"/>
    <x v="0"/>
  </r>
  <r>
    <n v="1"/>
    <x v="1"/>
  </r>
  <r>
    <n v="1"/>
    <x v="2"/>
  </r>
  <r>
    <n v="1"/>
    <x v="1"/>
  </r>
  <r>
    <n v="1"/>
    <x v="2"/>
  </r>
  <r>
    <n v="1"/>
    <x v="2"/>
  </r>
  <r>
    <n v="1"/>
    <x v="2"/>
  </r>
  <r>
    <n v="1"/>
    <x v="0"/>
  </r>
  <r>
    <n v="1"/>
    <x v="0"/>
  </r>
  <r>
    <n v="1"/>
    <x v="4"/>
  </r>
  <r>
    <n v="1"/>
    <x v="0"/>
  </r>
  <r>
    <n v="1"/>
    <x v="2"/>
  </r>
  <r>
    <n v="1"/>
    <x v="1"/>
  </r>
  <r>
    <n v="1"/>
    <x v="0"/>
  </r>
  <r>
    <n v="1"/>
    <x v="2"/>
  </r>
  <r>
    <n v="1"/>
    <x v="0"/>
  </r>
  <r>
    <n v="1"/>
    <x v="0"/>
  </r>
  <r>
    <n v="1"/>
    <x v="0"/>
  </r>
  <r>
    <n v="1"/>
    <x v="0"/>
  </r>
  <r>
    <n v="1"/>
    <x v="2"/>
  </r>
  <r>
    <n v="1"/>
    <x v="1"/>
  </r>
  <r>
    <n v="1"/>
    <x v="0"/>
  </r>
  <r>
    <n v="1"/>
    <x v="1"/>
  </r>
  <r>
    <n v="1"/>
    <x v="0"/>
  </r>
  <r>
    <n v="1"/>
    <x v="0"/>
  </r>
  <r>
    <n v="1"/>
    <x v="2"/>
  </r>
  <r>
    <n v="1"/>
    <x v="2"/>
  </r>
  <r>
    <n v="1"/>
    <x v="1"/>
  </r>
  <r>
    <n v="1"/>
    <x v="5"/>
  </r>
  <r>
    <n v="1"/>
    <x v="0"/>
  </r>
  <r>
    <n v="1"/>
    <x v="3"/>
  </r>
  <r>
    <n v="1"/>
    <x v="0"/>
  </r>
  <r>
    <n v="1"/>
    <x v="1"/>
  </r>
  <r>
    <n v="1"/>
    <x v="2"/>
  </r>
  <r>
    <n v="1"/>
    <x v="2"/>
  </r>
  <r>
    <n v="1"/>
    <x v="2"/>
  </r>
  <r>
    <n v="1"/>
    <x v="2"/>
  </r>
  <r>
    <n v="1"/>
    <x v="1"/>
  </r>
  <r>
    <n v="1"/>
    <x v="0"/>
  </r>
  <r>
    <n v="1"/>
    <x v="0"/>
  </r>
  <r>
    <n v="1"/>
    <x v="0"/>
  </r>
  <r>
    <n v="1"/>
    <x v="0"/>
  </r>
  <r>
    <n v="1"/>
    <x v="2"/>
  </r>
  <r>
    <n v="1"/>
    <x v="4"/>
  </r>
</pivotCacheRecords>
</file>

<file path=xl/pivotCache/pivotCacheRecords2.xml><?xml version="1.0" encoding="utf-8"?>
<pivotCacheRecords xmlns="http://schemas.openxmlformats.org/spreadsheetml/2006/main" xmlns:r="http://schemas.openxmlformats.org/officeDocument/2006/relationships" count="753">
  <r>
    <m/>
    <s v="Business Analyst"/>
    <m/>
    <m/>
    <m/>
    <m/>
    <m/>
    <m/>
  </r>
  <r>
    <m/>
    <m/>
    <m/>
    <s v="Machine Learning Engineer"/>
    <s v="Artificial Intelligence"/>
    <m/>
    <m/>
    <m/>
  </r>
  <r>
    <m/>
    <m/>
    <s v="Data Analyst"/>
    <m/>
    <m/>
    <m/>
    <m/>
    <m/>
  </r>
  <r>
    <m/>
    <m/>
    <s v="Data Analyst"/>
    <s v="Machine Learning Engineer"/>
    <m/>
    <m/>
    <m/>
    <m/>
  </r>
  <r>
    <m/>
    <m/>
    <m/>
    <s v="Machine Learning Engineer"/>
    <m/>
    <m/>
    <m/>
    <m/>
  </r>
  <r>
    <m/>
    <m/>
    <s v="Data Analyst"/>
    <m/>
    <m/>
    <m/>
    <m/>
    <m/>
  </r>
  <r>
    <m/>
    <m/>
    <m/>
    <m/>
    <s v="Artificial Intelligence"/>
    <m/>
    <m/>
    <m/>
  </r>
  <r>
    <m/>
    <m/>
    <s v="Data Analyst"/>
    <m/>
    <m/>
    <m/>
    <m/>
    <m/>
  </r>
  <r>
    <m/>
    <m/>
    <s v="Data Analyst"/>
    <m/>
    <m/>
    <m/>
    <m/>
    <m/>
  </r>
  <r>
    <m/>
    <m/>
    <m/>
    <m/>
    <m/>
    <s v="Deep Learning Foundations"/>
    <m/>
    <m/>
  </r>
  <r>
    <m/>
    <m/>
    <m/>
    <m/>
    <s v="Artificial Intelligence"/>
    <m/>
    <m/>
    <m/>
  </r>
  <r>
    <m/>
    <m/>
    <m/>
    <m/>
    <m/>
    <m/>
    <m/>
    <m/>
  </r>
  <r>
    <m/>
    <s v="Business Analyst"/>
    <m/>
    <m/>
    <m/>
    <m/>
    <m/>
    <m/>
  </r>
  <r>
    <m/>
    <m/>
    <m/>
    <m/>
    <m/>
    <s v="Deep Learning Foundations"/>
    <m/>
    <m/>
  </r>
  <r>
    <m/>
    <m/>
    <m/>
    <m/>
    <m/>
    <s v="Deep Learning Foundations"/>
    <m/>
    <m/>
  </r>
  <r>
    <m/>
    <m/>
    <s v="Data Analyst"/>
    <s v="Machine Learning Engineer"/>
    <m/>
    <m/>
    <m/>
    <m/>
  </r>
  <r>
    <m/>
    <m/>
    <m/>
    <s v="Machine Learning Engineer"/>
    <m/>
    <m/>
    <m/>
    <m/>
  </r>
  <r>
    <m/>
    <m/>
    <m/>
    <m/>
    <s v="Artificial Intelligence"/>
    <m/>
    <m/>
    <m/>
  </r>
  <r>
    <m/>
    <m/>
    <m/>
    <m/>
    <m/>
    <s v="Deep Learning Foundations"/>
    <m/>
    <m/>
  </r>
  <r>
    <m/>
    <m/>
    <s v="Data Analyst"/>
    <m/>
    <m/>
    <m/>
    <m/>
    <m/>
  </r>
  <r>
    <m/>
    <m/>
    <s v="Data Analyst"/>
    <m/>
    <m/>
    <m/>
    <m/>
    <m/>
  </r>
  <r>
    <m/>
    <m/>
    <m/>
    <m/>
    <s v="Artificial Intelligence"/>
    <m/>
    <m/>
    <m/>
  </r>
  <r>
    <m/>
    <m/>
    <m/>
    <s v="Machine Learning Engineer"/>
    <m/>
    <m/>
    <m/>
    <m/>
  </r>
  <r>
    <m/>
    <m/>
    <m/>
    <m/>
    <m/>
    <s v="Deep Learning Foundations"/>
    <m/>
    <m/>
  </r>
  <r>
    <m/>
    <m/>
    <m/>
    <m/>
    <m/>
    <s v="Deep Learning Foundations"/>
    <m/>
    <m/>
  </r>
  <r>
    <m/>
    <m/>
    <m/>
    <m/>
    <s v="Artificial Intelligence"/>
    <m/>
    <m/>
    <m/>
  </r>
  <r>
    <m/>
    <m/>
    <m/>
    <m/>
    <m/>
    <m/>
    <m/>
    <m/>
  </r>
  <r>
    <m/>
    <m/>
    <m/>
    <s v="Machine Learning Engineer"/>
    <m/>
    <m/>
    <m/>
    <m/>
  </r>
  <r>
    <m/>
    <m/>
    <m/>
    <m/>
    <m/>
    <s v="Deep Learning Foundations"/>
    <m/>
    <m/>
  </r>
  <r>
    <m/>
    <m/>
    <m/>
    <m/>
    <m/>
    <s v="Deep Learning Foundations"/>
    <m/>
    <m/>
  </r>
  <r>
    <m/>
    <m/>
    <m/>
    <m/>
    <m/>
    <s v="Deep Learning Foundations"/>
    <m/>
    <m/>
  </r>
  <r>
    <m/>
    <m/>
    <m/>
    <s v="Machine Learning Engineer"/>
    <s v="Artificial Intelligence"/>
    <m/>
    <m/>
    <m/>
  </r>
  <r>
    <m/>
    <m/>
    <m/>
    <m/>
    <s v="Artificial Intelligence"/>
    <m/>
    <m/>
    <m/>
  </r>
  <r>
    <m/>
    <m/>
    <m/>
    <s v="Machine Learning Engineer"/>
    <m/>
    <m/>
    <m/>
    <m/>
  </r>
  <r>
    <m/>
    <m/>
    <s v="Data Analyst"/>
    <s v="Machine Learning Engineer"/>
    <m/>
    <m/>
    <m/>
    <m/>
  </r>
  <r>
    <m/>
    <m/>
    <m/>
    <m/>
    <s v="Artificial Intelligence"/>
    <m/>
    <m/>
    <m/>
  </r>
  <r>
    <m/>
    <m/>
    <m/>
    <s v="Machine Learning Engineer"/>
    <m/>
    <m/>
    <m/>
    <m/>
  </r>
  <r>
    <m/>
    <m/>
    <m/>
    <s v="Machine Learning Engineer"/>
    <m/>
    <m/>
    <m/>
    <m/>
  </r>
  <r>
    <m/>
    <s v="Business Analyst"/>
    <m/>
    <m/>
    <m/>
    <m/>
    <m/>
    <m/>
  </r>
  <r>
    <m/>
    <m/>
    <m/>
    <s v="Machine Learning Engineer"/>
    <m/>
    <m/>
    <m/>
    <m/>
  </r>
  <r>
    <s v="Intro to Programming"/>
    <m/>
    <m/>
    <m/>
    <m/>
    <s v="Deep Learning Foundations"/>
    <m/>
    <m/>
  </r>
  <r>
    <m/>
    <m/>
    <s v="Data Analyst"/>
    <s v="Machine Learning Engineer"/>
    <m/>
    <s v="Deep Learning Foundations"/>
    <m/>
    <m/>
  </r>
  <r>
    <m/>
    <m/>
    <m/>
    <s v="Machine Learning Engineer"/>
    <s v="Artificial Intelligence"/>
    <m/>
    <m/>
    <m/>
  </r>
  <r>
    <m/>
    <s v="Business Analyst"/>
    <m/>
    <m/>
    <m/>
    <m/>
    <m/>
    <m/>
  </r>
  <r>
    <m/>
    <m/>
    <s v="Data Analyst"/>
    <m/>
    <m/>
    <m/>
    <m/>
    <m/>
  </r>
  <r>
    <m/>
    <m/>
    <s v="Data Analyst"/>
    <m/>
    <m/>
    <m/>
    <m/>
    <m/>
  </r>
  <r>
    <m/>
    <m/>
    <m/>
    <s v="Machine Learning Engineer"/>
    <m/>
    <m/>
    <m/>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s v="Machine Learning Engineer"/>
    <s v="Artificial Intelligence"/>
    <m/>
    <m/>
    <m/>
  </r>
  <r>
    <m/>
    <m/>
    <m/>
    <m/>
    <m/>
    <s v="Deep Learning Foundations"/>
    <m/>
    <m/>
  </r>
  <r>
    <m/>
    <m/>
    <m/>
    <s v="Machine Learning Engineer"/>
    <m/>
    <m/>
    <m/>
    <m/>
  </r>
  <r>
    <m/>
    <m/>
    <m/>
    <m/>
    <m/>
    <m/>
    <m/>
    <m/>
  </r>
  <r>
    <m/>
    <m/>
    <m/>
    <m/>
    <m/>
    <s v="Deep Learning Foundations"/>
    <m/>
    <m/>
  </r>
  <r>
    <m/>
    <m/>
    <m/>
    <m/>
    <m/>
    <s v="Deep Learning Foundations"/>
    <m/>
    <m/>
  </r>
  <r>
    <m/>
    <m/>
    <m/>
    <s v="Machine Learning Engineer"/>
    <m/>
    <m/>
    <m/>
    <m/>
  </r>
  <r>
    <m/>
    <m/>
    <m/>
    <s v="Machine Learning Engineer"/>
    <m/>
    <m/>
    <m/>
    <m/>
  </r>
  <r>
    <m/>
    <m/>
    <s v="Data Analyst"/>
    <m/>
    <m/>
    <m/>
    <m/>
    <m/>
  </r>
  <r>
    <m/>
    <m/>
    <m/>
    <m/>
    <m/>
    <m/>
    <m/>
    <m/>
  </r>
  <r>
    <m/>
    <m/>
    <m/>
    <m/>
    <m/>
    <s v="Deep Learning Foundations"/>
    <m/>
    <m/>
  </r>
  <r>
    <m/>
    <m/>
    <m/>
    <s v="Machine Learning Engineer"/>
    <m/>
    <m/>
    <m/>
    <m/>
  </r>
  <r>
    <m/>
    <m/>
    <m/>
    <m/>
    <m/>
    <s v="Deep Learning Foundations"/>
    <m/>
    <m/>
  </r>
  <r>
    <m/>
    <m/>
    <s v="Data Analyst"/>
    <m/>
    <m/>
    <m/>
    <m/>
    <m/>
  </r>
  <r>
    <m/>
    <m/>
    <m/>
    <s v="Machine Learning Engineer"/>
    <m/>
    <m/>
    <m/>
    <m/>
  </r>
  <r>
    <m/>
    <m/>
    <m/>
    <m/>
    <m/>
    <s v="Deep Learning Foundations"/>
    <m/>
    <m/>
  </r>
  <r>
    <m/>
    <m/>
    <m/>
    <s v="Machine Learning Engineer"/>
    <m/>
    <m/>
    <m/>
    <m/>
  </r>
  <r>
    <s v="Intro to Programming"/>
    <m/>
    <m/>
    <m/>
    <m/>
    <s v="Deep Learning Foundations"/>
    <m/>
    <m/>
  </r>
  <r>
    <m/>
    <m/>
    <m/>
    <m/>
    <m/>
    <s v="Deep Learning Foundations"/>
    <m/>
    <m/>
  </r>
  <r>
    <m/>
    <m/>
    <m/>
    <m/>
    <s v="Artificial Intelligence"/>
    <m/>
    <m/>
    <m/>
  </r>
  <r>
    <m/>
    <m/>
    <m/>
    <m/>
    <s v="Artificial Intelligence"/>
    <m/>
    <m/>
    <m/>
  </r>
  <r>
    <m/>
    <m/>
    <m/>
    <s v="Machine Learning Engineer"/>
    <m/>
    <m/>
    <m/>
    <m/>
  </r>
  <r>
    <m/>
    <s v="Business Analyst"/>
    <m/>
    <m/>
    <m/>
    <m/>
    <m/>
    <m/>
  </r>
  <r>
    <m/>
    <m/>
    <m/>
    <s v="Machine Learning Engineer"/>
    <s v="Artificial Intelligence"/>
    <m/>
    <m/>
    <m/>
  </r>
  <r>
    <m/>
    <m/>
    <m/>
    <s v="Machine Learning Engineer"/>
    <m/>
    <m/>
    <m/>
    <m/>
  </r>
  <r>
    <m/>
    <m/>
    <s v="Data Analyst"/>
    <m/>
    <m/>
    <m/>
    <m/>
    <s v="Robotics"/>
  </r>
  <r>
    <m/>
    <m/>
    <s v="Data Analyst"/>
    <s v="Machine Learning Engineer"/>
    <m/>
    <s v="Deep Learning Foundations"/>
    <m/>
    <m/>
  </r>
  <r>
    <m/>
    <m/>
    <m/>
    <s v="Machine Learning Engineer"/>
    <m/>
    <m/>
    <m/>
    <m/>
  </r>
  <r>
    <m/>
    <s v="Business Analyst"/>
    <m/>
    <m/>
    <m/>
    <m/>
    <m/>
    <m/>
  </r>
  <r>
    <m/>
    <m/>
    <m/>
    <m/>
    <s v="Artificial Intelligence"/>
    <m/>
    <m/>
    <m/>
  </r>
  <r>
    <m/>
    <m/>
    <m/>
    <m/>
    <s v="Artificial Intelligence"/>
    <m/>
    <m/>
    <m/>
  </r>
  <r>
    <m/>
    <m/>
    <m/>
    <m/>
    <s v="Artificial Intelligence"/>
    <m/>
    <m/>
    <m/>
  </r>
  <r>
    <m/>
    <m/>
    <m/>
    <m/>
    <m/>
    <m/>
    <m/>
    <m/>
  </r>
  <r>
    <m/>
    <m/>
    <m/>
    <m/>
    <m/>
    <s v="Deep Learning Foundations"/>
    <m/>
    <m/>
  </r>
  <r>
    <m/>
    <m/>
    <m/>
    <m/>
    <m/>
    <s v="Deep Learning Foundations"/>
    <m/>
    <m/>
  </r>
  <r>
    <m/>
    <m/>
    <s v="Data Analyst"/>
    <m/>
    <m/>
    <m/>
    <m/>
    <m/>
  </r>
  <r>
    <m/>
    <m/>
    <m/>
    <m/>
    <m/>
    <s v="Deep Learning Foundations"/>
    <m/>
    <m/>
  </r>
  <r>
    <m/>
    <m/>
    <m/>
    <s v="Machine Learning Engineer"/>
    <m/>
    <m/>
    <m/>
    <m/>
  </r>
  <r>
    <m/>
    <s v="Business Analyst"/>
    <m/>
    <m/>
    <m/>
    <m/>
    <m/>
    <m/>
  </r>
  <r>
    <m/>
    <m/>
    <m/>
    <s v="Machine Learning Engineer"/>
    <m/>
    <m/>
    <m/>
    <m/>
  </r>
  <r>
    <m/>
    <m/>
    <m/>
    <m/>
    <m/>
    <m/>
    <m/>
    <m/>
  </r>
  <r>
    <m/>
    <m/>
    <m/>
    <s v="Machine Learning Engineer"/>
    <m/>
    <s v="Deep Learning Foundations"/>
    <m/>
    <m/>
  </r>
  <r>
    <m/>
    <m/>
    <m/>
    <s v="Machine Learning Engineer"/>
    <s v="Artificial Intelligence"/>
    <m/>
    <m/>
    <m/>
  </r>
  <r>
    <m/>
    <m/>
    <m/>
    <s v="Machine Learning Engineer"/>
    <m/>
    <s v="Deep Learning Foundations"/>
    <m/>
    <m/>
  </r>
  <r>
    <m/>
    <m/>
    <m/>
    <m/>
    <s v="Artificial Intelligence"/>
    <m/>
    <m/>
    <m/>
  </r>
  <r>
    <m/>
    <m/>
    <s v="Data Analyst"/>
    <m/>
    <s v="Artificial Intelligence"/>
    <m/>
    <m/>
    <m/>
  </r>
  <r>
    <m/>
    <m/>
    <m/>
    <m/>
    <m/>
    <s v="Deep Learning Foundations"/>
    <m/>
    <m/>
  </r>
  <r>
    <m/>
    <m/>
    <m/>
    <m/>
    <s v="Artificial Intelligence"/>
    <m/>
    <m/>
    <m/>
  </r>
  <r>
    <m/>
    <m/>
    <m/>
    <m/>
    <s v="Artificial Intelligence"/>
    <m/>
    <m/>
    <m/>
  </r>
  <r>
    <m/>
    <m/>
    <s v="Data Analyst"/>
    <m/>
    <m/>
    <m/>
    <m/>
    <m/>
  </r>
  <r>
    <m/>
    <m/>
    <m/>
    <s v="Machine Learning Engineer"/>
    <m/>
    <m/>
    <m/>
    <m/>
  </r>
  <r>
    <m/>
    <m/>
    <m/>
    <s v="Machine Learning Engineer"/>
    <m/>
    <s v="Deep Learning Foundations"/>
    <m/>
    <m/>
  </r>
  <r>
    <m/>
    <m/>
    <m/>
    <s v="Machine Learning Engineer"/>
    <m/>
    <m/>
    <m/>
    <m/>
  </r>
  <r>
    <m/>
    <m/>
    <m/>
    <m/>
    <m/>
    <s v="Deep Learning Foundations"/>
    <m/>
    <m/>
  </r>
  <r>
    <m/>
    <m/>
    <m/>
    <s v="Machine Learning Engineer"/>
    <m/>
    <m/>
    <m/>
    <m/>
  </r>
  <r>
    <s v="Intro to Programming"/>
    <m/>
    <m/>
    <s v="Machine Learning Engineer"/>
    <m/>
    <m/>
    <m/>
    <m/>
  </r>
  <r>
    <m/>
    <m/>
    <m/>
    <m/>
    <m/>
    <m/>
    <m/>
    <m/>
  </r>
  <r>
    <m/>
    <m/>
    <m/>
    <s v="Machine Learning Engineer"/>
    <m/>
    <m/>
    <m/>
    <m/>
  </r>
  <r>
    <m/>
    <m/>
    <m/>
    <s v="Machine Learning Engineer"/>
    <m/>
    <m/>
    <m/>
    <m/>
  </r>
  <r>
    <m/>
    <s v="Business Analyst"/>
    <m/>
    <m/>
    <m/>
    <m/>
    <m/>
    <m/>
  </r>
  <r>
    <m/>
    <m/>
    <m/>
    <m/>
    <m/>
    <s v="Deep Learning Foundations"/>
    <m/>
    <m/>
  </r>
  <r>
    <m/>
    <m/>
    <m/>
    <s v="Machine Learning Engineer"/>
    <m/>
    <m/>
    <m/>
    <m/>
  </r>
  <r>
    <m/>
    <m/>
    <m/>
    <m/>
    <m/>
    <s v="Deep Learning Foundations"/>
    <s v="Self-Driving Car Engineer"/>
    <m/>
  </r>
  <r>
    <s v="Intro to Programming"/>
    <m/>
    <m/>
    <m/>
    <m/>
    <s v="Deep Learning Foundations"/>
    <m/>
    <m/>
  </r>
  <r>
    <m/>
    <m/>
    <m/>
    <m/>
    <m/>
    <m/>
    <m/>
    <m/>
  </r>
  <r>
    <m/>
    <m/>
    <m/>
    <s v="Machine Learning Engineer"/>
    <m/>
    <m/>
    <m/>
    <m/>
  </r>
  <r>
    <m/>
    <m/>
    <m/>
    <m/>
    <m/>
    <s v="Deep Learning Foundations"/>
    <m/>
    <m/>
  </r>
  <r>
    <m/>
    <m/>
    <s v="Data Analyst"/>
    <m/>
    <m/>
    <m/>
    <m/>
    <m/>
  </r>
  <r>
    <m/>
    <m/>
    <m/>
    <s v="Machine Learning Engineer"/>
    <m/>
    <m/>
    <m/>
    <m/>
  </r>
  <r>
    <m/>
    <m/>
    <m/>
    <s v="Machine Learning Engineer"/>
    <m/>
    <m/>
    <m/>
    <m/>
  </r>
  <r>
    <m/>
    <m/>
    <s v="Data Analyst"/>
    <m/>
    <s v="Artificial Intelligence"/>
    <m/>
    <m/>
    <m/>
  </r>
  <r>
    <m/>
    <s v="Business Analyst"/>
    <m/>
    <m/>
    <m/>
    <m/>
    <m/>
    <m/>
  </r>
  <r>
    <m/>
    <m/>
    <m/>
    <m/>
    <m/>
    <s v="Deep Learning Foundations"/>
    <m/>
    <m/>
  </r>
  <r>
    <m/>
    <m/>
    <m/>
    <s v="Machine Learning Engineer"/>
    <m/>
    <m/>
    <m/>
    <m/>
  </r>
  <r>
    <m/>
    <m/>
    <m/>
    <s v="Machine Learning Engineer"/>
    <m/>
    <m/>
    <m/>
    <m/>
  </r>
  <r>
    <m/>
    <m/>
    <m/>
    <s v="Machine Learning Engineer"/>
    <m/>
    <m/>
    <m/>
    <m/>
  </r>
  <r>
    <m/>
    <m/>
    <m/>
    <s v="Machine Learning Engineer"/>
    <m/>
    <m/>
    <m/>
    <m/>
  </r>
  <r>
    <m/>
    <m/>
    <s v="Data Analyst"/>
    <m/>
    <m/>
    <m/>
    <m/>
    <m/>
  </r>
  <r>
    <m/>
    <m/>
    <m/>
    <m/>
    <s v="Artificial Intelligence"/>
    <m/>
    <m/>
    <m/>
  </r>
  <r>
    <m/>
    <m/>
    <m/>
    <m/>
    <m/>
    <m/>
    <m/>
    <m/>
  </r>
  <r>
    <m/>
    <m/>
    <m/>
    <m/>
    <m/>
    <s v="Deep Learning Foundations"/>
    <m/>
    <m/>
  </r>
  <r>
    <m/>
    <m/>
    <m/>
    <s v="Machine Learning Engineer"/>
    <m/>
    <m/>
    <m/>
    <m/>
  </r>
  <r>
    <m/>
    <m/>
    <m/>
    <m/>
    <m/>
    <s v="Deep Learning Foundations"/>
    <m/>
    <m/>
  </r>
  <r>
    <m/>
    <m/>
    <s v="Data Analyst"/>
    <m/>
    <m/>
    <m/>
    <m/>
    <m/>
  </r>
  <r>
    <m/>
    <m/>
    <m/>
    <s v="Machine Learning Engineer"/>
    <m/>
    <m/>
    <m/>
    <m/>
  </r>
  <r>
    <m/>
    <m/>
    <m/>
    <s v="Machine Learning Engineer"/>
    <m/>
    <m/>
    <m/>
    <m/>
  </r>
  <r>
    <m/>
    <m/>
    <m/>
    <s v="Machine Learning Engineer"/>
    <m/>
    <m/>
    <m/>
    <m/>
  </r>
  <r>
    <m/>
    <m/>
    <s v="Data Analyst"/>
    <m/>
    <m/>
    <m/>
    <m/>
    <m/>
  </r>
  <r>
    <m/>
    <s v="Business Analyst"/>
    <m/>
    <m/>
    <m/>
    <m/>
    <m/>
    <m/>
  </r>
  <r>
    <m/>
    <s v="Business Analyst"/>
    <m/>
    <m/>
    <m/>
    <m/>
    <m/>
    <m/>
  </r>
  <r>
    <m/>
    <m/>
    <s v="Data Analyst"/>
    <m/>
    <m/>
    <s v="Deep Learning Foundations"/>
    <m/>
    <m/>
  </r>
  <r>
    <m/>
    <m/>
    <m/>
    <s v="Machine Learning Engineer"/>
    <m/>
    <m/>
    <m/>
    <m/>
  </r>
  <r>
    <m/>
    <m/>
    <m/>
    <m/>
    <m/>
    <m/>
    <m/>
    <m/>
  </r>
  <r>
    <m/>
    <m/>
    <s v="Data Analyst"/>
    <m/>
    <m/>
    <m/>
    <m/>
    <m/>
  </r>
  <r>
    <m/>
    <m/>
    <s v="Data Analyst"/>
    <m/>
    <m/>
    <m/>
    <m/>
    <m/>
  </r>
  <r>
    <m/>
    <m/>
    <m/>
    <m/>
    <s v="Artificial Intelligence"/>
    <s v="Deep Learning Foundations"/>
    <s v="Self-Driving Car Engineer"/>
    <s v="Robotics"/>
  </r>
  <r>
    <m/>
    <m/>
    <m/>
    <s v="Machine Learning Engineer"/>
    <s v="Artificial Intelligence"/>
    <s v="Deep Learning Foundations"/>
    <m/>
    <m/>
  </r>
  <r>
    <m/>
    <m/>
    <s v="Data Analyst"/>
    <m/>
    <m/>
    <m/>
    <m/>
    <m/>
  </r>
  <r>
    <m/>
    <m/>
    <m/>
    <s v="Machine Learning Engineer"/>
    <m/>
    <m/>
    <m/>
    <m/>
  </r>
  <r>
    <m/>
    <m/>
    <m/>
    <m/>
    <m/>
    <s v="Deep Learning Foundations"/>
    <m/>
    <m/>
  </r>
  <r>
    <m/>
    <m/>
    <m/>
    <m/>
    <s v="Artificial Intelligence"/>
    <m/>
    <m/>
    <m/>
  </r>
  <r>
    <m/>
    <m/>
    <s v="Data Analyst"/>
    <m/>
    <m/>
    <s v="Deep Learning Foundations"/>
    <m/>
    <m/>
  </r>
  <r>
    <m/>
    <m/>
    <s v="Data Analyst"/>
    <m/>
    <m/>
    <m/>
    <m/>
    <m/>
  </r>
  <r>
    <m/>
    <m/>
    <m/>
    <m/>
    <m/>
    <s v="Deep Learning Foundations"/>
    <m/>
    <m/>
  </r>
  <r>
    <m/>
    <m/>
    <m/>
    <s v="Machine Learning Engineer"/>
    <m/>
    <m/>
    <m/>
    <m/>
  </r>
  <r>
    <m/>
    <m/>
    <m/>
    <m/>
    <s v="Artificial Intelligence"/>
    <m/>
    <m/>
    <m/>
  </r>
  <r>
    <m/>
    <m/>
    <s v="Data Analyst"/>
    <m/>
    <m/>
    <m/>
    <m/>
    <m/>
  </r>
  <r>
    <m/>
    <m/>
    <m/>
    <m/>
    <s v="Artificial Intelligence"/>
    <s v="Deep Learning Foundations"/>
    <m/>
    <s v="Robotics"/>
  </r>
  <r>
    <m/>
    <m/>
    <m/>
    <m/>
    <m/>
    <s v="Deep Learning Foundations"/>
    <m/>
    <m/>
  </r>
  <r>
    <m/>
    <m/>
    <s v="Data Analyst"/>
    <m/>
    <m/>
    <m/>
    <m/>
    <m/>
  </r>
  <r>
    <m/>
    <m/>
    <s v="Data Analyst"/>
    <m/>
    <m/>
    <m/>
    <m/>
    <m/>
  </r>
  <r>
    <m/>
    <m/>
    <m/>
    <s v="Machine Learning Engineer"/>
    <m/>
    <m/>
    <m/>
    <m/>
  </r>
  <r>
    <m/>
    <m/>
    <s v="Data Analyst"/>
    <m/>
    <m/>
    <m/>
    <m/>
    <m/>
  </r>
  <r>
    <m/>
    <m/>
    <s v="Data Analyst"/>
    <m/>
    <m/>
    <m/>
    <m/>
    <m/>
  </r>
  <r>
    <m/>
    <m/>
    <s v="Data Analyst"/>
    <m/>
    <m/>
    <m/>
    <m/>
    <m/>
  </r>
  <r>
    <m/>
    <m/>
    <m/>
    <s v="Machine Learning Engineer"/>
    <s v="Artificial Intelligence"/>
    <m/>
    <m/>
    <m/>
  </r>
  <r>
    <m/>
    <m/>
    <s v="Data Analyst"/>
    <m/>
    <m/>
    <m/>
    <m/>
    <m/>
  </r>
  <r>
    <m/>
    <m/>
    <m/>
    <m/>
    <m/>
    <s v="Deep Learning Foundations"/>
    <m/>
    <m/>
  </r>
  <r>
    <m/>
    <m/>
    <m/>
    <m/>
    <m/>
    <s v="Deep Learning Foundations"/>
    <m/>
    <m/>
  </r>
  <r>
    <m/>
    <m/>
    <m/>
    <m/>
    <s v="Artificial Intelligence"/>
    <m/>
    <m/>
    <m/>
  </r>
  <r>
    <m/>
    <m/>
    <m/>
    <m/>
    <m/>
    <s v="Deep Learning Foundations"/>
    <m/>
    <m/>
  </r>
  <r>
    <m/>
    <m/>
    <m/>
    <m/>
    <m/>
    <s v="Deep Learning Foundations"/>
    <m/>
    <m/>
  </r>
  <r>
    <m/>
    <m/>
    <m/>
    <m/>
    <s v="Artificial Intelligence"/>
    <m/>
    <m/>
    <m/>
  </r>
  <r>
    <m/>
    <m/>
    <s v="Data Analyst"/>
    <m/>
    <m/>
    <m/>
    <m/>
    <m/>
  </r>
  <r>
    <m/>
    <m/>
    <m/>
    <s v="Machine Learning Engineer"/>
    <m/>
    <s v="Deep Learning Foundations"/>
    <m/>
    <m/>
  </r>
  <r>
    <m/>
    <m/>
    <m/>
    <m/>
    <m/>
    <s v="Deep Learning Foundations"/>
    <m/>
    <m/>
  </r>
  <r>
    <m/>
    <m/>
    <m/>
    <s v="Machine Learning Engineer"/>
    <m/>
    <m/>
    <m/>
    <m/>
  </r>
  <r>
    <m/>
    <m/>
    <m/>
    <s v="Machine Learning Engineer"/>
    <m/>
    <m/>
    <m/>
    <m/>
  </r>
  <r>
    <m/>
    <m/>
    <m/>
    <s v="Machine Learning Engineer"/>
    <m/>
    <m/>
    <m/>
    <m/>
  </r>
  <r>
    <m/>
    <m/>
    <m/>
    <s v="Machine Learning Engineer"/>
    <m/>
    <m/>
    <m/>
    <m/>
  </r>
  <r>
    <m/>
    <m/>
    <m/>
    <m/>
    <m/>
    <s v="Deep Learning Foundations"/>
    <m/>
    <m/>
  </r>
  <r>
    <m/>
    <m/>
    <m/>
    <m/>
    <m/>
    <m/>
    <m/>
    <m/>
  </r>
  <r>
    <m/>
    <m/>
    <m/>
    <m/>
    <m/>
    <s v="Deep Learning Foundations"/>
    <m/>
    <m/>
  </r>
  <r>
    <m/>
    <m/>
    <m/>
    <s v="Machine Learning Engineer"/>
    <m/>
    <m/>
    <m/>
    <m/>
  </r>
  <r>
    <m/>
    <m/>
    <m/>
    <s v="Machine Learning Engineer"/>
    <m/>
    <m/>
    <m/>
    <m/>
  </r>
  <r>
    <m/>
    <m/>
    <m/>
    <m/>
    <s v="Artificial Intelligence"/>
    <m/>
    <m/>
    <m/>
  </r>
  <r>
    <m/>
    <m/>
    <m/>
    <m/>
    <m/>
    <m/>
    <m/>
    <m/>
  </r>
  <r>
    <m/>
    <m/>
    <m/>
    <s v="Machine Learning Engineer"/>
    <m/>
    <m/>
    <m/>
    <m/>
  </r>
  <r>
    <m/>
    <m/>
    <m/>
    <m/>
    <m/>
    <s v="Deep Learning Foundations"/>
    <m/>
    <m/>
  </r>
  <r>
    <m/>
    <m/>
    <s v="Data Analyst"/>
    <m/>
    <s v="Artificial Intelligence"/>
    <m/>
    <m/>
    <m/>
  </r>
  <r>
    <m/>
    <m/>
    <s v="Data Analyst"/>
    <m/>
    <m/>
    <m/>
    <m/>
    <m/>
  </r>
  <r>
    <m/>
    <m/>
    <s v="Data Analyst"/>
    <m/>
    <m/>
    <m/>
    <m/>
    <m/>
  </r>
  <r>
    <m/>
    <m/>
    <m/>
    <m/>
    <s v="Artificial Intelligence"/>
    <s v="Deep Learning Foundations"/>
    <m/>
    <m/>
  </r>
  <r>
    <m/>
    <m/>
    <m/>
    <s v="Machine Learning Engineer"/>
    <m/>
    <m/>
    <m/>
    <m/>
  </r>
  <r>
    <m/>
    <m/>
    <m/>
    <s v="Machine Learning Engineer"/>
    <m/>
    <m/>
    <m/>
    <m/>
  </r>
  <r>
    <m/>
    <m/>
    <s v="Data Analyst"/>
    <m/>
    <m/>
    <m/>
    <m/>
    <m/>
  </r>
  <r>
    <m/>
    <m/>
    <s v="Data Analyst"/>
    <m/>
    <s v="Artificial Intelligence"/>
    <s v="Deep Learning Foundations"/>
    <m/>
    <m/>
  </r>
  <r>
    <m/>
    <m/>
    <m/>
    <s v="Machine Learning Engineer"/>
    <s v="Artificial Intelligence"/>
    <s v="Deep Learning Foundations"/>
    <m/>
    <m/>
  </r>
  <r>
    <m/>
    <m/>
    <m/>
    <s v="Machine Learning Engineer"/>
    <m/>
    <m/>
    <m/>
    <m/>
  </r>
  <r>
    <m/>
    <m/>
    <s v="Data Analyst"/>
    <m/>
    <m/>
    <m/>
    <m/>
    <m/>
  </r>
  <r>
    <m/>
    <m/>
    <m/>
    <m/>
    <m/>
    <s v="Deep Learning Foundations"/>
    <m/>
    <m/>
  </r>
  <r>
    <m/>
    <m/>
    <m/>
    <m/>
    <s v="Artificial Intelligence"/>
    <m/>
    <m/>
    <m/>
  </r>
  <r>
    <m/>
    <m/>
    <m/>
    <s v="Machine Learning Engineer"/>
    <m/>
    <m/>
    <m/>
    <m/>
  </r>
  <r>
    <m/>
    <m/>
    <m/>
    <m/>
    <m/>
    <s v="Deep Learning Foundations"/>
    <m/>
    <m/>
  </r>
  <r>
    <m/>
    <m/>
    <m/>
    <m/>
    <s v="Artificial Intelligence"/>
    <m/>
    <m/>
    <m/>
  </r>
  <r>
    <m/>
    <m/>
    <s v="Data Analyst"/>
    <m/>
    <m/>
    <m/>
    <s v="Self-Driving Car Engineer"/>
    <m/>
  </r>
  <r>
    <m/>
    <m/>
    <m/>
    <m/>
    <s v="Artificial Intelligence"/>
    <m/>
    <m/>
    <m/>
  </r>
  <r>
    <m/>
    <m/>
    <m/>
    <m/>
    <s v="Artificial Intelligence"/>
    <m/>
    <m/>
    <m/>
  </r>
  <r>
    <m/>
    <m/>
    <m/>
    <m/>
    <m/>
    <m/>
    <m/>
    <m/>
  </r>
  <r>
    <m/>
    <m/>
    <m/>
    <m/>
    <m/>
    <s v="Deep Learning Foundations"/>
    <m/>
    <m/>
  </r>
  <r>
    <m/>
    <m/>
    <m/>
    <m/>
    <m/>
    <s v="Deep Learning Foundations"/>
    <m/>
    <m/>
  </r>
  <r>
    <m/>
    <m/>
    <m/>
    <s v="Machine Learning Engineer"/>
    <m/>
    <m/>
    <m/>
    <m/>
  </r>
  <r>
    <m/>
    <m/>
    <m/>
    <m/>
    <s v="Artificial Intelligence"/>
    <m/>
    <m/>
    <m/>
  </r>
  <r>
    <m/>
    <m/>
    <m/>
    <m/>
    <m/>
    <s v="Deep Learning Foundations"/>
    <m/>
    <m/>
  </r>
  <r>
    <s v="Intro to Programming"/>
    <m/>
    <s v="Data Analyst"/>
    <m/>
    <m/>
    <s v="Deep Learning Foundations"/>
    <m/>
    <m/>
  </r>
  <r>
    <m/>
    <m/>
    <m/>
    <m/>
    <m/>
    <s v="Deep Learning Foundations"/>
    <m/>
    <m/>
  </r>
  <r>
    <m/>
    <m/>
    <m/>
    <m/>
    <s v="Artificial Intelligence"/>
    <m/>
    <m/>
    <m/>
  </r>
  <r>
    <m/>
    <m/>
    <m/>
    <m/>
    <m/>
    <s v="Deep Learning Foundations"/>
    <m/>
    <m/>
  </r>
  <r>
    <m/>
    <m/>
    <m/>
    <m/>
    <m/>
    <s v="Deep Learning Foundations"/>
    <m/>
    <m/>
  </r>
  <r>
    <m/>
    <m/>
    <m/>
    <m/>
    <s v="Artificial Intelligence"/>
    <m/>
    <m/>
    <m/>
  </r>
  <r>
    <m/>
    <m/>
    <m/>
    <m/>
    <m/>
    <s v="Deep Learning Foundations"/>
    <m/>
    <m/>
  </r>
  <r>
    <m/>
    <m/>
    <m/>
    <m/>
    <m/>
    <s v="Deep Learning Foundations"/>
    <m/>
    <m/>
  </r>
  <r>
    <m/>
    <m/>
    <m/>
    <s v="Machine Learning Engineer"/>
    <m/>
    <s v="Deep Learning Foundations"/>
    <m/>
    <m/>
  </r>
  <r>
    <m/>
    <m/>
    <s v="Data Analyst"/>
    <m/>
    <m/>
    <m/>
    <m/>
    <m/>
  </r>
  <r>
    <m/>
    <m/>
    <m/>
    <m/>
    <s v="Artificial Intelligence"/>
    <m/>
    <m/>
    <m/>
  </r>
  <r>
    <m/>
    <m/>
    <s v="Data Analyst"/>
    <m/>
    <m/>
    <m/>
    <m/>
    <m/>
  </r>
  <r>
    <m/>
    <m/>
    <s v="Data Analyst"/>
    <m/>
    <m/>
    <m/>
    <m/>
    <m/>
  </r>
  <r>
    <m/>
    <m/>
    <m/>
    <m/>
    <s v="Artificial Intelligence"/>
    <s v="Deep Learning Foundations"/>
    <s v="Self-Driving Car Engineer"/>
    <s v="Robotics"/>
  </r>
  <r>
    <m/>
    <m/>
    <m/>
    <s v="Machine Learning Engineer"/>
    <m/>
    <m/>
    <m/>
    <m/>
  </r>
  <r>
    <m/>
    <s v="Business Analyst"/>
    <m/>
    <m/>
    <m/>
    <m/>
    <m/>
    <m/>
  </r>
  <r>
    <m/>
    <m/>
    <m/>
    <m/>
    <m/>
    <s v="Deep Learning Foundations"/>
    <m/>
    <m/>
  </r>
  <r>
    <m/>
    <m/>
    <m/>
    <m/>
    <m/>
    <s v="Deep Learning Foundations"/>
    <m/>
    <m/>
  </r>
  <r>
    <m/>
    <m/>
    <m/>
    <m/>
    <m/>
    <s v="Deep Learning Foundations"/>
    <m/>
    <m/>
  </r>
  <r>
    <s v="Intro to Programming"/>
    <m/>
    <m/>
    <m/>
    <s v="Artificial Intelligence"/>
    <m/>
    <m/>
    <m/>
  </r>
  <r>
    <m/>
    <m/>
    <s v="Data Analyst"/>
    <m/>
    <m/>
    <m/>
    <m/>
    <m/>
  </r>
  <r>
    <m/>
    <m/>
    <s v="Data Analyst"/>
    <m/>
    <s v="Artificial Intelligence"/>
    <m/>
    <m/>
    <m/>
  </r>
  <r>
    <s v="Intro to Programming"/>
    <m/>
    <s v="Data Analyst"/>
    <m/>
    <m/>
    <m/>
    <m/>
    <m/>
  </r>
  <r>
    <m/>
    <m/>
    <s v="Data Analyst"/>
    <m/>
    <m/>
    <m/>
    <m/>
    <m/>
  </r>
  <r>
    <m/>
    <m/>
    <m/>
    <m/>
    <m/>
    <m/>
    <m/>
    <m/>
  </r>
  <r>
    <m/>
    <m/>
    <s v="Data Analyst"/>
    <s v="Machine Learning Engineer"/>
    <m/>
    <m/>
    <m/>
    <m/>
  </r>
  <r>
    <m/>
    <m/>
    <s v="Data Analyst"/>
    <s v="Machine Learning Engineer"/>
    <m/>
    <m/>
    <m/>
    <m/>
  </r>
  <r>
    <m/>
    <m/>
    <m/>
    <m/>
    <m/>
    <m/>
    <m/>
    <m/>
  </r>
  <r>
    <m/>
    <m/>
    <m/>
    <m/>
    <m/>
    <s v="Deep Learning Foundations"/>
    <m/>
    <m/>
  </r>
  <r>
    <m/>
    <m/>
    <m/>
    <m/>
    <m/>
    <m/>
    <m/>
    <m/>
  </r>
  <r>
    <m/>
    <m/>
    <s v="Data Analyst"/>
    <m/>
    <m/>
    <m/>
    <s v="Self-Driving Car Engineer"/>
    <m/>
  </r>
  <r>
    <m/>
    <m/>
    <s v="Data Analyst"/>
    <m/>
    <m/>
    <m/>
    <m/>
    <m/>
  </r>
  <r>
    <m/>
    <m/>
    <m/>
    <m/>
    <m/>
    <s v="Deep Learning Foundations"/>
    <m/>
    <m/>
  </r>
  <r>
    <m/>
    <m/>
    <s v="Data Analyst"/>
    <m/>
    <s v="Artificial Intelligence"/>
    <m/>
    <m/>
    <m/>
  </r>
  <r>
    <m/>
    <m/>
    <m/>
    <m/>
    <m/>
    <s v="Deep Learning Foundations"/>
    <m/>
    <m/>
  </r>
  <r>
    <m/>
    <m/>
    <m/>
    <m/>
    <m/>
    <s v="Deep Learning Foundations"/>
    <m/>
    <m/>
  </r>
  <r>
    <m/>
    <m/>
    <s v="Data Analyst"/>
    <m/>
    <m/>
    <m/>
    <m/>
    <m/>
  </r>
  <r>
    <m/>
    <m/>
    <m/>
    <m/>
    <m/>
    <s v="Deep Learning Foundations"/>
    <m/>
    <m/>
  </r>
  <r>
    <m/>
    <m/>
    <m/>
    <m/>
    <m/>
    <s v="Deep Learning Foundations"/>
    <m/>
    <m/>
  </r>
  <r>
    <m/>
    <m/>
    <m/>
    <m/>
    <m/>
    <s v="Deep Learning Foundations"/>
    <m/>
    <m/>
  </r>
  <r>
    <m/>
    <m/>
    <m/>
    <m/>
    <m/>
    <s v="Deep Learning Foundations"/>
    <m/>
    <m/>
  </r>
  <r>
    <m/>
    <m/>
    <m/>
    <m/>
    <s v="Artificial Intelligence"/>
    <m/>
    <m/>
    <m/>
  </r>
  <r>
    <m/>
    <m/>
    <s v="Data Analyst"/>
    <m/>
    <m/>
    <m/>
    <m/>
    <m/>
  </r>
  <r>
    <m/>
    <m/>
    <m/>
    <m/>
    <m/>
    <s v="Deep Learning Foundations"/>
    <m/>
    <m/>
  </r>
  <r>
    <m/>
    <m/>
    <s v="Data Analyst"/>
    <m/>
    <m/>
    <m/>
    <m/>
    <m/>
  </r>
  <r>
    <m/>
    <m/>
    <m/>
    <s v="Machine Learning Engineer"/>
    <m/>
    <m/>
    <m/>
    <m/>
  </r>
  <r>
    <m/>
    <m/>
    <m/>
    <m/>
    <m/>
    <s v="Deep Learning Foundations"/>
    <m/>
    <m/>
  </r>
  <r>
    <m/>
    <m/>
    <m/>
    <m/>
    <m/>
    <s v="Deep Learning Foundations"/>
    <m/>
    <m/>
  </r>
  <r>
    <m/>
    <m/>
    <m/>
    <s v="Machine Learning Engineer"/>
    <m/>
    <m/>
    <m/>
    <m/>
  </r>
  <r>
    <m/>
    <m/>
    <s v="Data Analyst"/>
    <m/>
    <m/>
    <m/>
    <m/>
    <m/>
  </r>
  <r>
    <m/>
    <m/>
    <m/>
    <m/>
    <m/>
    <m/>
    <m/>
    <m/>
  </r>
  <r>
    <m/>
    <m/>
    <m/>
    <m/>
    <m/>
    <m/>
    <m/>
    <m/>
  </r>
  <r>
    <m/>
    <m/>
    <m/>
    <m/>
    <m/>
    <s v="Deep Learning Foundations"/>
    <m/>
    <m/>
  </r>
  <r>
    <m/>
    <m/>
    <s v="Data Analyst"/>
    <s v="Machine Learning Engineer"/>
    <m/>
    <m/>
    <m/>
    <m/>
  </r>
  <r>
    <m/>
    <m/>
    <m/>
    <m/>
    <m/>
    <s v="Deep Learning Foundations"/>
    <m/>
    <m/>
  </r>
  <r>
    <m/>
    <m/>
    <m/>
    <m/>
    <m/>
    <s v="Deep Learning Foundations"/>
    <m/>
    <m/>
  </r>
  <r>
    <m/>
    <m/>
    <m/>
    <s v="Machine Learning Engineer"/>
    <m/>
    <m/>
    <m/>
    <m/>
  </r>
  <r>
    <m/>
    <m/>
    <m/>
    <m/>
    <m/>
    <s v="Deep Learning Foundations"/>
    <m/>
    <m/>
  </r>
  <r>
    <s v="Intro to Programming"/>
    <s v="Business Analyst"/>
    <m/>
    <m/>
    <m/>
    <m/>
    <m/>
    <m/>
  </r>
  <r>
    <m/>
    <m/>
    <m/>
    <m/>
    <m/>
    <m/>
    <m/>
    <m/>
  </r>
  <r>
    <m/>
    <m/>
    <m/>
    <m/>
    <m/>
    <s v="Deep Learning Foundations"/>
    <m/>
    <m/>
  </r>
  <r>
    <m/>
    <m/>
    <m/>
    <m/>
    <s v="Artificial Intelligence"/>
    <m/>
    <m/>
    <m/>
  </r>
  <r>
    <m/>
    <m/>
    <m/>
    <m/>
    <m/>
    <s v="Deep Learning Foundations"/>
    <m/>
    <m/>
  </r>
  <r>
    <m/>
    <m/>
    <m/>
    <m/>
    <s v="Artificial Intelligence"/>
    <m/>
    <m/>
    <m/>
  </r>
  <r>
    <m/>
    <m/>
    <m/>
    <m/>
    <m/>
    <s v="Deep Learning Foundations"/>
    <m/>
    <m/>
  </r>
  <r>
    <m/>
    <m/>
    <m/>
    <s v="Machine Learning Engineer"/>
    <m/>
    <m/>
    <m/>
    <m/>
  </r>
  <r>
    <m/>
    <m/>
    <s v="Data Analyst"/>
    <s v="Machine Learning Engineer"/>
    <m/>
    <m/>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m/>
    <m/>
    <m/>
    <s v="Deep Learning Foundations"/>
    <m/>
    <m/>
  </r>
  <r>
    <m/>
    <m/>
    <m/>
    <s v="Machine Learning Engineer"/>
    <m/>
    <s v="Deep Learning Foundations"/>
    <m/>
    <m/>
  </r>
  <r>
    <m/>
    <m/>
    <m/>
    <s v="Machine Learning Engineer"/>
    <m/>
    <m/>
    <m/>
    <m/>
  </r>
  <r>
    <m/>
    <m/>
    <m/>
    <s v="Machine Learning Engineer"/>
    <m/>
    <m/>
    <m/>
    <m/>
  </r>
  <r>
    <m/>
    <m/>
    <m/>
    <m/>
    <m/>
    <s v="Deep Learning Foundations"/>
    <m/>
    <m/>
  </r>
  <r>
    <m/>
    <m/>
    <m/>
    <m/>
    <m/>
    <m/>
    <m/>
    <m/>
  </r>
  <r>
    <m/>
    <m/>
    <m/>
    <m/>
    <m/>
    <m/>
    <m/>
    <m/>
  </r>
  <r>
    <m/>
    <m/>
    <m/>
    <s v="Machine Learning Engineer"/>
    <m/>
    <s v="Deep Learning Foundations"/>
    <m/>
    <m/>
  </r>
  <r>
    <m/>
    <m/>
    <m/>
    <m/>
    <s v="Artificial Intelligence"/>
    <m/>
    <m/>
    <m/>
  </r>
  <r>
    <m/>
    <m/>
    <m/>
    <m/>
    <m/>
    <s v="Deep Learning Foundations"/>
    <m/>
    <m/>
  </r>
  <r>
    <s v="Intro to Programming"/>
    <m/>
    <s v="Data Analyst"/>
    <s v="Machine Learning Engineer"/>
    <m/>
    <s v="Deep Learning Foundations"/>
    <m/>
    <m/>
  </r>
  <r>
    <m/>
    <m/>
    <m/>
    <m/>
    <m/>
    <s v="Deep Learning Foundations"/>
    <m/>
    <m/>
  </r>
  <r>
    <m/>
    <m/>
    <m/>
    <m/>
    <m/>
    <m/>
    <m/>
    <m/>
  </r>
  <r>
    <m/>
    <m/>
    <s v="Data Analyst"/>
    <m/>
    <m/>
    <m/>
    <m/>
    <m/>
  </r>
  <r>
    <m/>
    <m/>
    <s v="Data Analyst"/>
    <m/>
    <m/>
    <m/>
    <m/>
    <m/>
  </r>
  <r>
    <m/>
    <m/>
    <m/>
    <s v="Machine Learning Engineer"/>
    <m/>
    <m/>
    <m/>
    <m/>
  </r>
  <r>
    <m/>
    <m/>
    <s v="Data Analyst"/>
    <m/>
    <m/>
    <m/>
    <m/>
    <m/>
  </r>
  <r>
    <m/>
    <m/>
    <m/>
    <m/>
    <m/>
    <s v="Deep Learning Foundations"/>
    <m/>
    <m/>
  </r>
  <r>
    <m/>
    <m/>
    <m/>
    <m/>
    <m/>
    <s v="Deep Learning Foundations"/>
    <m/>
    <m/>
  </r>
  <r>
    <m/>
    <m/>
    <s v="Data Analyst"/>
    <m/>
    <m/>
    <m/>
    <m/>
    <m/>
  </r>
  <r>
    <m/>
    <m/>
    <m/>
    <m/>
    <m/>
    <s v="Deep Learning Foundations"/>
    <m/>
    <m/>
  </r>
  <r>
    <m/>
    <m/>
    <m/>
    <m/>
    <m/>
    <s v="Deep Learning Foundations"/>
    <m/>
    <m/>
  </r>
  <r>
    <m/>
    <m/>
    <m/>
    <s v="Machine Learning Engineer"/>
    <m/>
    <m/>
    <m/>
    <m/>
  </r>
  <r>
    <m/>
    <m/>
    <m/>
    <m/>
    <m/>
    <m/>
    <m/>
    <m/>
  </r>
  <r>
    <m/>
    <m/>
    <m/>
    <m/>
    <m/>
    <m/>
    <m/>
    <m/>
  </r>
  <r>
    <m/>
    <m/>
    <m/>
    <s v="Machine Learning Engineer"/>
    <m/>
    <m/>
    <m/>
    <m/>
  </r>
  <r>
    <m/>
    <m/>
    <m/>
    <s v="Machine Learning Engineer"/>
    <m/>
    <m/>
    <m/>
    <m/>
  </r>
  <r>
    <m/>
    <m/>
    <m/>
    <m/>
    <m/>
    <m/>
    <m/>
    <m/>
  </r>
  <r>
    <m/>
    <m/>
    <m/>
    <s v="Machine Learning Engineer"/>
    <m/>
    <s v="Deep Learning Foundations"/>
    <m/>
    <m/>
  </r>
  <r>
    <m/>
    <m/>
    <m/>
    <m/>
    <m/>
    <s v="Deep Learning Foundations"/>
    <m/>
    <m/>
  </r>
  <r>
    <s v="Intro to Programming"/>
    <m/>
    <s v="Data Analyst"/>
    <m/>
    <m/>
    <m/>
    <m/>
    <m/>
  </r>
  <r>
    <m/>
    <m/>
    <m/>
    <s v="Machine Learning Engineer"/>
    <m/>
    <s v="Deep Learning Foundations"/>
    <m/>
    <m/>
  </r>
  <r>
    <m/>
    <m/>
    <m/>
    <m/>
    <m/>
    <m/>
    <m/>
    <m/>
  </r>
  <r>
    <m/>
    <m/>
    <m/>
    <m/>
    <s v="Artificial Intelligence"/>
    <m/>
    <m/>
    <m/>
  </r>
  <r>
    <m/>
    <m/>
    <m/>
    <s v="Machine Learning Engineer"/>
    <m/>
    <s v="Deep Learning Foundations"/>
    <m/>
    <m/>
  </r>
  <r>
    <m/>
    <m/>
    <m/>
    <s v="Machine Learning Engineer"/>
    <m/>
    <m/>
    <m/>
    <m/>
  </r>
  <r>
    <m/>
    <m/>
    <m/>
    <s v="Machine Learning Engineer"/>
    <m/>
    <m/>
    <s v="Self-Driving Car Engineer"/>
    <m/>
  </r>
  <r>
    <m/>
    <m/>
    <m/>
    <m/>
    <m/>
    <s v="Deep Learning Foundations"/>
    <m/>
    <m/>
  </r>
  <r>
    <m/>
    <m/>
    <m/>
    <m/>
    <m/>
    <s v="Deep Learning Foundations"/>
    <m/>
    <m/>
  </r>
  <r>
    <m/>
    <s v="Business Analyst"/>
    <m/>
    <m/>
    <m/>
    <m/>
    <m/>
    <m/>
  </r>
  <r>
    <m/>
    <m/>
    <m/>
    <s v="Machine Learning Engineer"/>
    <m/>
    <m/>
    <m/>
    <m/>
  </r>
  <r>
    <m/>
    <m/>
    <s v="Data Analyst"/>
    <m/>
    <m/>
    <m/>
    <m/>
    <m/>
  </r>
  <r>
    <m/>
    <m/>
    <m/>
    <m/>
    <m/>
    <s v="Deep Learning Foundations"/>
    <m/>
    <m/>
  </r>
  <r>
    <m/>
    <m/>
    <m/>
    <m/>
    <s v="Artificial Intelligence"/>
    <m/>
    <m/>
    <m/>
  </r>
  <r>
    <m/>
    <m/>
    <m/>
    <s v="Machine Learning Engineer"/>
    <m/>
    <s v="Deep Learning Foundations"/>
    <m/>
    <m/>
  </r>
  <r>
    <m/>
    <m/>
    <m/>
    <s v="Machine Learning Engineer"/>
    <m/>
    <m/>
    <m/>
    <m/>
  </r>
  <r>
    <m/>
    <m/>
    <m/>
    <s v="Machine Learning Engineer"/>
    <m/>
    <m/>
    <m/>
    <m/>
  </r>
  <r>
    <m/>
    <m/>
    <m/>
    <m/>
    <m/>
    <s v="Deep Learning Foundations"/>
    <s v="Self-Driving Car Engineer"/>
    <m/>
  </r>
  <r>
    <m/>
    <m/>
    <m/>
    <m/>
    <s v="Artificial Intelligence"/>
    <m/>
    <m/>
    <m/>
  </r>
  <r>
    <m/>
    <m/>
    <m/>
    <m/>
    <m/>
    <s v="Deep Learning Foundations"/>
    <m/>
    <m/>
  </r>
  <r>
    <m/>
    <m/>
    <m/>
    <s v="Machine Learning Engineer"/>
    <m/>
    <m/>
    <m/>
    <m/>
  </r>
  <r>
    <m/>
    <m/>
    <m/>
    <s v="Machine Learning Engineer"/>
    <m/>
    <m/>
    <m/>
    <m/>
  </r>
  <r>
    <s v="Intro to Programming"/>
    <m/>
    <m/>
    <m/>
    <m/>
    <s v="Deep Learning Foundations"/>
    <m/>
    <m/>
  </r>
  <r>
    <m/>
    <m/>
    <m/>
    <m/>
    <m/>
    <s v="Deep Learning Foundations"/>
    <m/>
    <m/>
  </r>
  <r>
    <m/>
    <m/>
    <m/>
    <m/>
    <m/>
    <s v="Deep Learning Foundations"/>
    <m/>
    <m/>
  </r>
  <r>
    <m/>
    <m/>
    <s v="Data Analyst"/>
    <s v="Machine Learning Engineer"/>
    <m/>
    <m/>
    <m/>
    <m/>
  </r>
  <r>
    <s v="Intro to Programming"/>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s v="Data Analyst"/>
    <m/>
    <m/>
    <m/>
    <m/>
    <m/>
  </r>
  <r>
    <m/>
    <m/>
    <m/>
    <m/>
    <m/>
    <s v="Deep Learning Foundations"/>
    <m/>
    <m/>
  </r>
  <r>
    <m/>
    <m/>
    <m/>
    <m/>
    <s v="Artificial Intelligence"/>
    <s v="Deep Learning Foundations"/>
    <m/>
    <m/>
  </r>
  <r>
    <m/>
    <m/>
    <m/>
    <m/>
    <m/>
    <s v="Deep Learning Foundations"/>
    <m/>
    <m/>
  </r>
  <r>
    <m/>
    <m/>
    <s v="Data Analyst"/>
    <m/>
    <m/>
    <s v="Deep Learning Foundations"/>
    <m/>
    <m/>
  </r>
  <r>
    <m/>
    <m/>
    <m/>
    <m/>
    <s v="Artificial Intelligence"/>
    <s v="Deep Learning Foundations"/>
    <m/>
    <m/>
  </r>
  <r>
    <m/>
    <m/>
    <s v="Data Analyst"/>
    <s v="Machine Learning Engineer"/>
    <m/>
    <s v="Deep Learning Foundations"/>
    <m/>
    <m/>
  </r>
  <r>
    <m/>
    <m/>
    <m/>
    <m/>
    <m/>
    <s v="Deep Learning Foundations"/>
    <m/>
    <m/>
  </r>
  <r>
    <m/>
    <m/>
    <m/>
    <s v="Machine Learning Engineer"/>
    <m/>
    <s v="Deep Learning Foundations"/>
    <m/>
    <m/>
  </r>
  <r>
    <m/>
    <m/>
    <m/>
    <m/>
    <m/>
    <s v="Deep Learning Foundations"/>
    <m/>
    <m/>
  </r>
  <r>
    <m/>
    <m/>
    <m/>
    <s v="Machine Learning Engineer"/>
    <m/>
    <m/>
    <m/>
    <m/>
  </r>
  <r>
    <m/>
    <m/>
    <m/>
    <m/>
    <m/>
    <m/>
    <m/>
    <m/>
  </r>
  <r>
    <m/>
    <m/>
    <s v="Data Analyst"/>
    <m/>
    <m/>
    <m/>
    <m/>
    <m/>
  </r>
  <r>
    <m/>
    <m/>
    <m/>
    <s v="Machine Learning Engineer"/>
    <m/>
    <s v="Deep Learning Foundations"/>
    <m/>
    <m/>
  </r>
  <r>
    <m/>
    <m/>
    <m/>
    <m/>
    <m/>
    <s v="Deep Learning Foundations"/>
    <m/>
    <m/>
  </r>
  <r>
    <m/>
    <m/>
    <s v="Data Analyst"/>
    <m/>
    <m/>
    <m/>
    <m/>
    <m/>
  </r>
  <r>
    <m/>
    <m/>
    <m/>
    <m/>
    <m/>
    <s v="Deep Learning Foundations"/>
    <m/>
    <m/>
  </r>
  <r>
    <s v="Intro to Programming"/>
    <m/>
    <m/>
    <s v="Machine Learning Engineer"/>
    <m/>
    <s v="Deep Learning Foundations"/>
    <m/>
    <m/>
  </r>
  <r>
    <m/>
    <m/>
    <m/>
    <m/>
    <m/>
    <s v="Deep Learning Foundations"/>
    <m/>
    <m/>
  </r>
  <r>
    <m/>
    <m/>
    <m/>
    <m/>
    <m/>
    <s v="Deep Learning Foundations"/>
    <m/>
    <m/>
  </r>
  <r>
    <m/>
    <m/>
    <m/>
    <m/>
    <m/>
    <s v="Deep Learning Foundations"/>
    <m/>
    <m/>
  </r>
  <r>
    <m/>
    <m/>
    <m/>
    <m/>
    <m/>
    <s v="Deep Learning Foundations"/>
    <m/>
    <m/>
  </r>
  <r>
    <m/>
    <m/>
    <m/>
    <s v="Machine Learning Engineer"/>
    <m/>
    <m/>
    <m/>
    <m/>
  </r>
  <r>
    <m/>
    <m/>
    <m/>
    <m/>
    <s v="Artificial Intelligence"/>
    <m/>
    <m/>
    <m/>
  </r>
  <r>
    <m/>
    <m/>
    <m/>
    <s v="Machine Learning Engineer"/>
    <m/>
    <m/>
    <m/>
    <m/>
  </r>
  <r>
    <m/>
    <m/>
    <m/>
    <s v="Machine Learning Engineer"/>
    <m/>
    <m/>
    <m/>
    <m/>
  </r>
  <r>
    <m/>
    <m/>
    <m/>
    <m/>
    <m/>
    <s v="Deep Learning Foundations"/>
    <m/>
    <m/>
  </r>
  <r>
    <m/>
    <m/>
    <m/>
    <m/>
    <m/>
    <s v="Deep Learning Foundations"/>
    <m/>
    <m/>
  </r>
  <r>
    <m/>
    <m/>
    <m/>
    <m/>
    <m/>
    <s v="Deep Learning Foundations"/>
    <m/>
    <m/>
  </r>
  <r>
    <m/>
    <m/>
    <m/>
    <m/>
    <m/>
    <s v="Deep Learning Foundations"/>
    <m/>
    <m/>
  </r>
  <r>
    <m/>
    <m/>
    <m/>
    <m/>
    <m/>
    <s v="Deep Learning Foundations"/>
    <m/>
    <m/>
  </r>
  <r>
    <m/>
    <m/>
    <m/>
    <m/>
    <m/>
    <s v="Deep Learning Foundations"/>
    <m/>
    <m/>
  </r>
  <r>
    <m/>
    <m/>
    <m/>
    <m/>
    <s v="Artificial Intelligence"/>
    <s v="Deep Learning Foundations"/>
    <m/>
    <m/>
  </r>
  <r>
    <m/>
    <m/>
    <m/>
    <s v="Machine Learning Engineer"/>
    <m/>
    <m/>
    <m/>
    <m/>
  </r>
  <r>
    <m/>
    <m/>
    <m/>
    <m/>
    <s v="Artificial Intelligence"/>
    <m/>
    <m/>
    <m/>
  </r>
  <r>
    <m/>
    <m/>
    <m/>
    <m/>
    <m/>
    <s v="Deep Learning Foundations"/>
    <m/>
    <m/>
  </r>
  <r>
    <s v="Intro to Programming"/>
    <m/>
    <m/>
    <m/>
    <m/>
    <m/>
    <m/>
    <m/>
  </r>
  <r>
    <m/>
    <m/>
    <m/>
    <s v="Machine Learning Engineer"/>
    <m/>
    <m/>
    <m/>
    <m/>
  </r>
  <r>
    <m/>
    <m/>
    <m/>
    <s v="Machine Learning Engineer"/>
    <m/>
    <m/>
    <m/>
    <m/>
  </r>
  <r>
    <m/>
    <m/>
    <m/>
    <m/>
    <m/>
    <s v="Deep Learning Foundations"/>
    <m/>
    <m/>
  </r>
  <r>
    <m/>
    <m/>
    <m/>
    <m/>
    <m/>
    <s v="Deep Learning Foundations"/>
    <m/>
    <m/>
  </r>
  <r>
    <m/>
    <m/>
    <m/>
    <m/>
    <s v="Artificial Intelligence"/>
    <m/>
    <m/>
    <m/>
  </r>
  <r>
    <m/>
    <m/>
    <m/>
    <m/>
    <s v="Artificial Intelligence"/>
    <s v="Deep Learning Foundations"/>
    <m/>
    <m/>
  </r>
  <r>
    <m/>
    <m/>
    <s v="Data Analyst"/>
    <m/>
    <m/>
    <m/>
    <m/>
    <m/>
  </r>
  <r>
    <m/>
    <m/>
    <s v="Data Analyst"/>
    <m/>
    <m/>
    <m/>
    <m/>
    <m/>
  </r>
  <r>
    <m/>
    <m/>
    <m/>
    <s v="Machine Learning Engineer"/>
    <m/>
    <m/>
    <m/>
    <m/>
  </r>
  <r>
    <m/>
    <m/>
    <m/>
    <s v="Machine Learning Engineer"/>
    <m/>
    <m/>
    <m/>
    <m/>
  </r>
  <r>
    <m/>
    <m/>
    <s v="Data Analyst"/>
    <m/>
    <m/>
    <m/>
    <m/>
    <m/>
  </r>
  <r>
    <m/>
    <m/>
    <m/>
    <m/>
    <s v="Artificial Intelligence"/>
    <m/>
    <m/>
    <m/>
  </r>
  <r>
    <m/>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s v="Artificial Intelligence"/>
    <m/>
    <m/>
    <m/>
  </r>
  <r>
    <m/>
    <m/>
    <m/>
    <m/>
    <s v="Artificial Intelligence"/>
    <m/>
    <m/>
    <m/>
  </r>
  <r>
    <m/>
    <m/>
    <m/>
    <m/>
    <m/>
    <s v="Deep Learning Foundations"/>
    <m/>
    <m/>
  </r>
  <r>
    <m/>
    <m/>
    <m/>
    <s v="Machine Learning Engineer"/>
    <m/>
    <m/>
    <m/>
    <m/>
  </r>
  <r>
    <m/>
    <m/>
    <s v="Data Analyst"/>
    <m/>
    <m/>
    <m/>
    <m/>
    <m/>
  </r>
  <r>
    <m/>
    <m/>
    <m/>
    <m/>
    <s v="Artificial Intelligence"/>
    <m/>
    <m/>
    <m/>
  </r>
  <r>
    <m/>
    <m/>
    <m/>
    <m/>
    <m/>
    <s v="Deep Learning Foundations"/>
    <m/>
    <m/>
  </r>
  <r>
    <m/>
    <m/>
    <s v="Data Analyst"/>
    <m/>
    <m/>
    <m/>
    <m/>
    <m/>
  </r>
  <r>
    <m/>
    <m/>
    <s v="Data Analyst"/>
    <m/>
    <s v="Artificial Intelligence"/>
    <m/>
    <m/>
    <m/>
  </r>
  <r>
    <m/>
    <m/>
    <m/>
    <m/>
    <s v="Artificial Intelligence"/>
    <m/>
    <m/>
    <m/>
  </r>
  <r>
    <m/>
    <m/>
    <m/>
    <s v="Machine Learning Engineer"/>
    <m/>
    <m/>
    <m/>
    <m/>
  </r>
  <r>
    <m/>
    <m/>
    <m/>
    <m/>
    <m/>
    <s v="Deep Learning Foundations"/>
    <m/>
    <m/>
  </r>
  <r>
    <m/>
    <m/>
    <m/>
    <m/>
    <s v="Artificial Intelligence"/>
    <m/>
    <m/>
    <m/>
  </r>
  <r>
    <m/>
    <m/>
    <m/>
    <m/>
    <m/>
    <s v="Deep Learning Foundations"/>
    <m/>
    <m/>
  </r>
  <r>
    <m/>
    <m/>
    <m/>
    <s v="Machine Learning Engineer"/>
    <m/>
    <m/>
    <m/>
    <m/>
  </r>
  <r>
    <m/>
    <m/>
    <m/>
    <m/>
    <s v="Artificial Intelligence"/>
    <m/>
    <m/>
    <m/>
  </r>
  <r>
    <m/>
    <m/>
    <m/>
    <s v="Machine Learning Engineer"/>
    <m/>
    <m/>
    <m/>
    <m/>
  </r>
  <r>
    <m/>
    <m/>
    <s v="Data Analyst"/>
    <m/>
    <m/>
    <m/>
    <s v="Self-Driving Car Engineer"/>
    <m/>
  </r>
  <r>
    <m/>
    <m/>
    <s v="Data Analyst"/>
    <m/>
    <m/>
    <m/>
    <m/>
    <m/>
  </r>
  <r>
    <m/>
    <m/>
    <m/>
    <s v="Machine Learning Engineer"/>
    <m/>
    <m/>
    <m/>
    <m/>
  </r>
  <r>
    <m/>
    <m/>
    <s v="Data Analyst"/>
    <m/>
    <m/>
    <m/>
    <m/>
    <m/>
  </r>
  <r>
    <m/>
    <m/>
    <m/>
    <s v="Machine Learning Engineer"/>
    <m/>
    <s v="Deep Learning Foundations"/>
    <m/>
    <m/>
  </r>
  <r>
    <m/>
    <m/>
    <s v="Data Analyst"/>
    <m/>
    <m/>
    <m/>
    <m/>
    <m/>
  </r>
  <r>
    <m/>
    <m/>
    <m/>
    <s v="Machine Learning Engineer"/>
    <m/>
    <m/>
    <m/>
    <m/>
  </r>
  <r>
    <m/>
    <m/>
    <s v="Data Analyst"/>
    <m/>
    <m/>
    <m/>
    <m/>
    <m/>
  </r>
  <r>
    <m/>
    <m/>
    <m/>
    <m/>
    <m/>
    <s v="Deep Learning Foundations"/>
    <m/>
    <m/>
  </r>
  <r>
    <m/>
    <m/>
    <m/>
    <m/>
    <m/>
    <s v="Deep Learning Foundations"/>
    <m/>
    <m/>
  </r>
  <r>
    <m/>
    <m/>
    <m/>
    <s v="Machine Learning Engineer"/>
    <m/>
    <m/>
    <m/>
    <m/>
  </r>
  <r>
    <m/>
    <m/>
    <m/>
    <m/>
    <s v="Artificial Intelligence"/>
    <s v="Deep Learning Foundations"/>
    <m/>
    <m/>
  </r>
  <r>
    <m/>
    <m/>
    <m/>
    <m/>
    <m/>
    <s v="Deep Learning Foundations"/>
    <m/>
    <m/>
  </r>
  <r>
    <m/>
    <m/>
    <m/>
    <m/>
    <m/>
    <s v="Deep Learning Foundations"/>
    <m/>
    <m/>
  </r>
  <r>
    <m/>
    <m/>
    <m/>
    <m/>
    <s v="Artificial Intelligence"/>
    <m/>
    <m/>
    <m/>
  </r>
  <r>
    <m/>
    <m/>
    <s v="Data Analyst"/>
    <s v="Machine Learning Engineer"/>
    <m/>
    <s v="Deep Learning Foundations"/>
    <m/>
    <m/>
  </r>
  <r>
    <m/>
    <m/>
    <m/>
    <m/>
    <m/>
    <m/>
    <m/>
    <m/>
  </r>
  <r>
    <m/>
    <m/>
    <m/>
    <m/>
    <m/>
    <s v="Deep Learning Foundations"/>
    <m/>
    <m/>
  </r>
  <r>
    <m/>
    <m/>
    <m/>
    <m/>
    <m/>
    <s v="Deep Learning Foundations"/>
    <m/>
    <m/>
  </r>
  <r>
    <m/>
    <m/>
    <m/>
    <s v="Machine Learning Engineer"/>
    <m/>
    <m/>
    <m/>
    <m/>
  </r>
  <r>
    <m/>
    <m/>
    <m/>
    <s v="Machine Learning Engineer"/>
    <m/>
    <m/>
    <m/>
    <m/>
  </r>
  <r>
    <m/>
    <m/>
    <m/>
    <s v="Machine Learning Engineer"/>
    <m/>
    <m/>
    <s v="Self-Driving Car Engineer"/>
    <m/>
  </r>
  <r>
    <m/>
    <m/>
    <m/>
    <s v="Machine Learning Engineer"/>
    <m/>
    <m/>
    <m/>
    <m/>
  </r>
  <r>
    <m/>
    <m/>
    <m/>
    <s v="Machine Learning Engineer"/>
    <s v="Artificial Intelligence"/>
    <m/>
    <m/>
    <m/>
  </r>
  <r>
    <m/>
    <m/>
    <m/>
    <m/>
    <s v="Artificial Intelligence"/>
    <m/>
    <m/>
    <m/>
  </r>
  <r>
    <m/>
    <m/>
    <m/>
    <m/>
    <m/>
    <s v="Deep Learning Foundations"/>
    <m/>
    <m/>
  </r>
  <r>
    <m/>
    <m/>
    <m/>
    <m/>
    <m/>
    <s v="Deep Learning Foundations"/>
    <m/>
    <m/>
  </r>
  <r>
    <s v="Intro to Programming"/>
    <m/>
    <s v="Data Analyst"/>
    <s v="Machine Learning Engineer"/>
    <m/>
    <m/>
    <m/>
    <m/>
  </r>
  <r>
    <m/>
    <m/>
    <m/>
    <s v="Machine Learning Engineer"/>
    <m/>
    <m/>
    <m/>
    <m/>
  </r>
  <r>
    <m/>
    <m/>
    <m/>
    <m/>
    <m/>
    <s v="Deep Learning Foundations"/>
    <m/>
    <m/>
  </r>
  <r>
    <m/>
    <m/>
    <m/>
    <m/>
    <m/>
    <s v="Deep Learning Foundations"/>
    <m/>
    <m/>
  </r>
  <r>
    <m/>
    <m/>
    <s v="Data Analyst"/>
    <m/>
    <m/>
    <m/>
    <m/>
    <m/>
  </r>
  <r>
    <m/>
    <m/>
    <m/>
    <s v="Machine Learning Engineer"/>
    <m/>
    <m/>
    <m/>
    <m/>
  </r>
  <r>
    <m/>
    <m/>
    <m/>
    <m/>
    <m/>
    <m/>
    <m/>
    <m/>
  </r>
  <r>
    <m/>
    <m/>
    <m/>
    <m/>
    <m/>
    <s v="Deep Learning Foundations"/>
    <m/>
    <m/>
  </r>
  <r>
    <m/>
    <m/>
    <s v="Data Analyst"/>
    <m/>
    <m/>
    <m/>
    <m/>
    <m/>
  </r>
  <r>
    <m/>
    <m/>
    <s v="Data Analyst"/>
    <m/>
    <m/>
    <m/>
    <m/>
    <m/>
  </r>
  <r>
    <m/>
    <m/>
    <s v="Data Analyst"/>
    <s v="Machine Learning Engineer"/>
    <s v="Artificial Intelligence"/>
    <s v="Deep Learning Foundations"/>
    <s v="Self-Driving Car Engineer"/>
    <m/>
  </r>
  <r>
    <m/>
    <m/>
    <m/>
    <s v="Machine Learning Engineer"/>
    <m/>
    <m/>
    <m/>
    <m/>
  </r>
  <r>
    <m/>
    <m/>
    <m/>
    <m/>
    <m/>
    <s v="Deep Learning Foundations"/>
    <m/>
    <m/>
  </r>
  <r>
    <m/>
    <m/>
    <m/>
    <s v="Machine Learning Engineer"/>
    <m/>
    <m/>
    <m/>
    <m/>
  </r>
  <r>
    <m/>
    <m/>
    <m/>
    <s v="Machine Learning Engineer"/>
    <s v="Artificial Intelligence"/>
    <s v="Deep Learning Foundations"/>
    <s v="Self-Driving Car Engineer"/>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m/>
    <m/>
    <s v="Deep Learning Foundations"/>
    <m/>
    <m/>
  </r>
  <r>
    <m/>
    <m/>
    <s v="Data Analyst"/>
    <m/>
    <m/>
    <m/>
    <m/>
    <m/>
  </r>
  <r>
    <m/>
    <m/>
    <m/>
    <m/>
    <m/>
    <s v="Deep Learning Foundations"/>
    <m/>
    <m/>
  </r>
  <r>
    <m/>
    <m/>
    <m/>
    <s v="Machine Learning Engineer"/>
    <m/>
    <m/>
    <m/>
    <m/>
  </r>
  <r>
    <m/>
    <m/>
    <s v="Data Analyst"/>
    <m/>
    <m/>
    <m/>
    <m/>
    <m/>
  </r>
  <r>
    <m/>
    <m/>
    <m/>
    <m/>
    <m/>
    <s v="Deep Learning Foundations"/>
    <m/>
    <m/>
  </r>
  <r>
    <m/>
    <m/>
    <s v="Data Analyst"/>
    <s v="Machine Learning Engineer"/>
    <m/>
    <s v="Deep Learning Foundations"/>
    <m/>
    <m/>
  </r>
  <r>
    <m/>
    <m/>
    <m/>
    <m/>
    <m/>
    <s v="Deep Learning Foundations"/>
    <m/>
    <m/>
  </r>
  <r>
    <m/>
    <m/>
    <m/>
    <m/>
    <m/>
    <s v="Deep Learning Foundations"/>
    <m/>
    <m/>
  </r>
  <r>
    <s v="Intro to Programming"/>
    <m/>
    <s v="Data Analyst"/>
    <m/>
    <m/>
    <s v="Deep Learning Foundations"/>
    <m/>
    <m/>
  </r>
  <r>
    <m/>
    <m/>
    <m/>
    <s v="Machine Learning Engineer"/>
    <m/>
    <s v="Deep Learning Foundations"/>
    <m/>
    <m/>
  </r>
  <r>
    <m/>
    <m/>
    <m/>
    <s v="Machine Learning Engineer"/>
    <m/>
    <m/>
    <m/>
    <m/>
  </r>
  <r>
    <m/>
    <m/>
    <m/>
    <m/>
    <m/>
    <s v="Deep Learning Foundations"/>
    <m/>
    <m/>
  </r>
  <r>
    <m/>
    <m/>
    <m/>
    <m/>
    <m/>
    <s v="Deep Learning Foundations"/>
    <m/>
    <m/>
  </r>
  <r>
    <m/>
    <m/>
    <m/>
    <m/>
    <s v="Artificial Intelligence"/>
    <m/>
    <m/>
    <m/>
  </r>
  <r>
    <m/>
    <m/>
    <m/>
    <s v="Machine Learning Engineer"/>
    <m/>
    <m/>
    <m/>
    <m/>
  </r>
  <r>
    <m/>
    <m/>
    <m/>
    <m/>
    <m/>
    <s v="Deep Learning Foundations"/>
    <m/>
    <m/>
  </r>
  <r>
    <m/>
    <m/>
    <s v="Data Analyst"/>
    <m/>
    <m/>
    <m/>
    <m/>
    <m/>
  </r>
  <r>
    <m/>
    <m/>
    <m/>
    <s v="Machine Learning Engineer"/>
    <m/>
    <m/>
    <m/>
    <m/>
  </r>
  <r>
    <m/>
    <m/>
    <s v="Data Analyst"/>
    <m/>
    <m/>
    <m/>
    <m/>
    <m/>
  </r>
  <r>
    <m/>
    <m/>
    <m/>
    <s v="Machine Learning Engineer"/>
    <m/>
    <m/>
    <m/>
    <m/>
  </r>
  <r>
    <s v="Intro to Programming"/>
    <m/>
    <m/>
    <s v="Machine Learning Engineer"/>
    <m/>
    <m/>
    <m/>
    <m/>
  </r>
  <r>
    <m/>
    <m/>
    <m/>
    <s v="Machine Learning Engineer"/>
    <m/>
    <m/>
    <m/>
    <m/>
  </r>
  <r>
    <m/>
    <m/>
    <m/>
    <m/>
    <m/>
    <s v="Deep Learning Foundations"/>
    <m/>
    <m/>
  </r>
  <r>
    <m/>
    <m/>
    <m/>
    <s v="Machine Learning Engineer"/>
    <m/>
    <m/>
    <m/>
    <m/>
  </r>
  <r>
    <m/>
    <m/>
    <m/>
    <m/>
    <m/>
    <s v="Deep Learning Foundations"/>
    <m/>
    <m/>
  </r>
  <r>
    <m/>
    <m/>
    <m/>
    <s v="Machine Learning Engineer"/>
    <m/>
    <m/>
    <m/>
    <m/>
  </r>
  <r>
    <m/>
    <m/>
    <m/>
    <s v="Machine Learning Engineer"/>
    <m/>
    <m/>
    <m/>
    <m/>
  </r>
  <r>
    <m/>
    <m/>
    <m/>
    <m/>
    <m/>
    <s v="Deep Learning Foundations"/>
    <m/>
    <m/>
  </r>
  <r>
    <m/>
    <m/>
    <m/>
    <m/>
    <m/>
    <s v="Deep Learning Foundations"/>
    <m/>
    <m/>
  </r>
  <r>
    <s v="Intro to Programming"/>
    <m/>
    <s v="Data Analyst"/>
    <m/>
    <m/>
    <m/>
    <m/>
    <m/>
  </r>
  <r>
    <m/>
    <m/>
    <m/>
    <m/>
    <s v="Artificial Intelligence"/>
    <s v="Deep Learning Foundations"/>
    <m/>
    <m/>
  </r>
  <r>
    <m/>
    <s v="Business Analyst"/>
    <m/>
    <m/>
    <m/>
    <m/>
    <m/>
    <m/>
  </r>
  <r>
    <m/>
    <m/>
    <m/>
    <m/>
    <m/>
    <m/>
    <m/>
    <m/>
  </r>
  <r>
    <m/>
    <s v="Business Analyst"/>
    <m/>
    <m/>
    <m/>
    <m/>
    <m/>
    <m/>
  </r>
  <r>
    <m/>
    <m/>
    <m/>
    <m/>
    <m/>
    <m/>
    <m/>
    <m/>
  </r>
  <r>
    <m/>
    <m/>
    <m/>
    <m/>
    <m/>
    <m/>
    <m/>
    <m/>
  </r>
  <r>
    <m/>
    <m/>
    <s v="Data Analyst"/>
    <s v="Machine Learning Engineer"/>
    <m/>
    <m/>
    <m/>
    <m/>
  </r>
  <r>
    <m/>
    <m/>
    <s v="Data Analyst"/>
    <m/>
    <m/>
    <m/>
    <m/>
    <m/>
  </r>
  <r>
    <m/>
    <m/>
    <m/>
    <s v="Machine Learning Engineer"/>
    <m/>
    <m/>
    <m/>
    <m/>
  </r>
  <r>
    <m/>
    <m/>
    <m/>
    <m/>
    <m/>
    <m/>
    <m/>
    <m/>
  </r>
  <r>
    <m/>
    <m/>
    <m/>
    <m/>
    <s v="Artificial Intelligence"/>
    <m/>
    <m/>
    <m/>
  </r>
  <r>
    <m/>
    <m/>
    <m/>
    <m/>
    <s v="Artificial Intelligence"/>
    <m/>
    <m/>
    <m/>
  </r>
  <r>
    <m/>
    <m/>
    <m/>
    <m/>
    <m/>
    <s v="Deep Learning Foundations"/>
    <m/>
    <m/>
  </r>
  <r>
    <m/>
    <m/>
    <m/>
    <m/>
    <m/>
    <s v="Deep Learning Foundations"/>
    <m/>
    <m/>
  </r>
  <r>
    <m/>
    <m/>
    <m/>
    <m/>
    <m/>
    <s v="Deep Learning Foundations"/>
    <m/>
    <m/>
  </r>
  <r>
    <m/>
    <m/>
    <m/>
    <s v="Machine Learning Engineer"/>
    <m/>
    <m/>
    <m/>
    <m/>
  </r>
  <r>
    <m/>
    <m/>
    <m/>
    <s v="Machine Learning Engineer"/>
    <m/>
    <m/>
    <s v="Self-Driving Car Engineer"/>
    <m/>
  </r>
  <r>
    <m/>
    <m/>
    <s v="Data Analyst"/>
    <s v="Machine Learning Engineer"/>
    <m/>
    <m/>
    <m/>
    <m/>
  </r>
  <r>
    <m/>
    <m/>
    <m/>
    <m/>
    <m/>
    <s v="Deep Learning Foundations"/>
    <m/>
    <m/>
  </r>
  <r>
    <m/>
    <m/>
    <m/>
    <s v="Machine Learning Engineer"/>
    <m/>
    <m/>
    <m/>
    <m/>
  </r>
  <r>
    <m/>
    <m/>
    <m/>
    <s v="Machine Learning Engineer"/>
    <m/>
    <s v="Deep Learning Foundations"/>
    <m/>
    <m/>
  </r>
  <r>
    <m/>
    <m/>
    <m/>
    <m/>
    <m/>
    <s v="Deep Learning Foundations"/>
    <m/>
    <s v="Robotics"/>
  </r>
  <r>
    <m/>
    <m/>
    <m/>
    <m/>
    <m/>
    <m/>
    <m/>
    <m/>
  </r>
  <r>
    <m/>
    <m/>
    <m/>
    <m/>
    <m/>
    <m/>
    <m/>
    <m/>
  </r>
  <r>
    <m/>
    <m/>
    <s v="Data Analyst"/>
    <m/>
    <m/>
    <m/>
    <m/>
    <m/>
  </r>
  <r>
    <m/>
    <m/>
    <m/>
    <m/>
    <s v="Artificial Intelligence"/>
    <m/>
    <m/>
    <m/>
  </r>
  <r>
    <m/>
    <m/>
    <s v="Data Analyst"/>
    <m/>
    <m/>
    <m/>
    <m/>
    <m/>
  </r>
  <r>
    <m/>
    <m/>
    <m/>
    <s v="Machine Learning Engineer"/>
    <m/>
    <m/>
    <m/>
    <m/>
  </r>
  <r>
    <m/>
    <m/>
    <m/>
    <m/>
    <m/>
    <m/>
    <m/>
    <m/>
  </r>
  <r>
    <m/>
    <m/>
    <m/>
    <s v="Machine Learning Engineer"/>
    <m/>
    <m/>
    <m/>
    <m/>
  </r>
  <r>
    <m/>
    <m/>
    <s v="Data Analyst"/>
    <m/>
    <m/>
    <m/>
    <m/>
    <m/>
  </r>
  <r>
    <m/>
    <m/>
    <m/>
    <m/>
    <m/>
    <s v="Deep Learning Foundations"/>
    <m/>
    <m/>
  </r>
  <r>
    <s v="Intro to Programming"/>
    <m/>
    <s v="Data Analyst"/>
    <s v="Machine Learning Engineer"/>
    <s v="Artificial Intelligence"/>
    <s v="Deep Learning Foundations"/>
    <m/>
    <s v="Robotics"/>
  </r>
  <r>
    <m/>
    <m/>
    <m/>
    <m/>
    <s v="Artificial Intelligence"/>
    <m/>
    <m/>
    <m/>
  </r>
  <r>
    <m/>
    <m/>
    <m/>
    <s v="Machine Learning Engineer"/>
    <m/>
    <s v="Deep Learning Foundations"/>
    <s v="Self-Driving Car Engineer"/>
    <m/>
  </r>
  <r>
    <m/>
    <m/>
    <m/>
    <m/>
    <m/>
    <s v="Deep Learning Foundations"/>
    <m/>
    <m/>
  </r>
  <r>
    <m/>
    <m/>
    <m/>
    <s v="Machine Learning Engineer"/>
    <m/>
    <s v="Deep Learning Foundations"/>
    <m/>
    <m/>
  </r>
  <r>
    <m/>
    <m/>
    <m/>
    <s v="Machine Learning Engineer"/>
    <m/>
    <m/>
    <m/>
    <m/>
  </r>
  <r>
    <s v="Intro to Programming"/>
    <m/>
    <s v="Data Analyst"/>
    <m/>
    <m/>
    <m/>
    <m/>
    <s v="Robotics"/>
  </r>
  <r>
    <m/>
    <m/>
    <m/>
    <m/>
    <m/>
    <m/>
    <m/>
    <m/>
  </r>
  <r>
    <m/>
    <m/>
    <s v="Data Analyst"/>
    <s v="Machine Learning Engineer"/>
    <m/>
    <m/>
    <m/>
    <m/>
  </r>
  <r>
    <m/>
    <m/>
    <m/>
    <m/>
    <m/>
    <m/>
    <m/>
    <m/>
  </r>
  <r>
    <m/>
    <m/>
    <m/>
    <m/>
    <m/>
    <s v="Deep Learning Foundations"/>
    <m/>
    <m/>
  </r>
  <r>
    <m/>
    <m/>
    <m/>
    <s v="Machine Learning Engineer"/>
    <m/>
    <s v="Deep Learning Foundations"/>
    <m/>
    <m/>
  </r>
  <r>
    <m/>
    <m/>
    <m/>
    <m/>
    <m/>
    <m/>
    <m/>
    <m/>
  </r>
  <r>
    <m/>
    <m/>
    <s v="Data Analyst"/>
    <m/>
    <m/>
    <m/>
    <m/>
    <m/>
  </r>
  <r>
    <m/>
    <m/>
    <m/>
    <s v="Machine Learning Engineer"/>
    <m/>
    <m/>
    <m/>
    <m/>
  </r>
  <r>
    <m/>
    <m/>
    <m/>
    <m/>
    <s v="Artificial Intelligence"/>
    <m/>
    <m/>
    <m/>
  </r>
  <r>
    <m/>
    <m/>
    <s v="Data Analyst"/>
    <m/>
    <m/>
    <m/>
    <m/>
    <m/>
  </r>
  <r>
    <m/>
    <m/>
    <m/>
    <s v="Machine Learning Engineer"/>
    <m/>
    <m/>
    <m/>
    <m/>
  </r>
  <r>
    <m/>
    <m/>
    <m/>
    <s v="Machine Learning Engineer"/>
    <m/>
    <m/>
    <m/>
    <m/>
  </r>
  <r>
    <m/>
    <m/>
    <m/>
    <s v="Machine Learning Engineer"/>
    <m/>
    <m/>
    <m/>
    <m/>
  </r>
  <r>
    <m/>
    <m/>
    <m/>
    <s v="Machine Learning Engineer"/>
    <m/>
    <m/>
    <m/>
    <m/>
  </r>
  <r>
    <m/>
    <m/>
    <m/>
    <s v="Machine Learning Engineer"/>
    <m/>
    <m/>
    <m/>
    <m/>
  </r>
  <r>
    <m/>
    <m/>
    <m/>
    <s v="Machine Learning Engineer"/>
    <m/>
    <m/>
    <m/>
    <m/>
  </r>
  <r>
    <m/>
    <m/>
    <m/>
    <m/>
    <m/>
    <s v="Deep Learning Foundations"/>
    <m/>
    <m/>
  </r>
  <r>
    <m/>
    <m/>
    <m/>
    <s v="Machine Learning Engineer"/>
    <m/>
    <m/>
    <m/>
    <m/>
  </r>
  <r>
    <m/>
    <m/>
    <m/>
    <s v="Machine Learning Engineer"/>
    <m/>
    <m/>
    <m/>
    <m/>
  </r>
  <r>
    <m/>
    <m/>
    <m/>
    <m/>
    <m/>
    <s v="Deep Learning Foundations"/>
    <m/>
    <m/>
  </r>
  <r>
    <m/>
    <m/>
    <s v="Data Analyst"/>
    <m/>
    <m/>
    <m/>
    <m/>
    <m/>
  </r>
  <r>
    <m/>
    <m/>
    <m/>
    <s v="Machine Learning Engineer"/>
    <m/>
    <m/>
    <m/>
    <m/>
  </r>
  <r>
    <m/>
    <m/>
    <m/>
    <m/>
    <m/>
    <m/>
    <m/>
    <m/>
  </r>
  <r>
    <m/>
    <m/>
    <m/>
    <s v="Machine Learning Engineer"/>
    <m/>
    <m/>
    <m/>
    <m/>
  </r>
  <r>
    <m/>
    <m/>
    <m/>
    <m/>
    <m/>
    <s v="Deep Learning Foundations"/>
    <m/>
    <m/>
  </r>
  <r>
    <m/>
    <m/>
    <s v="Data Analyst"/>
    <m/>
    <m/>
    <m/>
    <m/>
    <m/>
  </r>
  <r>
    <m/>
    <m/>
    <m/>
    <s v="Machine Learning Engineer"/>
    <m/>
    <m/>
    <m/>
    <m/>
  </r>
  <r>
    <m/>
    <m/>
    <m/>
    <m/>
    <m/>
    <s v="Deep Learning Foundations"/>
    <m/>
    <m/>
  </r>
  <r>
    <m/>
    <m/>
    <m/>
    <m/>
    <s v="Artificial Intelligence"/>
    <s v="Deep Learning Foundations"/>
    <m/>
    <m/>
  </r>
  <r>
    <m/>
    <m/>
    <s v="Data Analyst"/>
    <m/>
    <m/>
    <m/>
    <m/>
    <m/>
  </r>
  <r>
    <m/>
    <m/>
    <m/>
    <m/>
    <m/>
    <s v="Deep Learning Foundations"/>
    <m/>
    <m/>
  </r>
  <r>
    <m/>
    <m/>
    <m/>
    <m/>
    <m/>
    <s v="Deep Learning Foundations"/>
    <m/>
    <m/>
  </r>
  <r>
    <m/>
    <m/>
    <m/>
    <s v="Machine Learning Engineer"/>
    <m/>
    <m/>
    <m/>
    <m/>
  </r>
  <r>
    <m/>
    <m/>
    <s v="Data Analyst"/>
    <m/>
    <m/>
    <m/>
    <m/>
    <m/>
  </r>
  <r>
    <m/>
    <m/>
    <s v="Data Analyst"/>
    <m/>
    <m/>
    <m/>
    <m/>
    <m/>
  </r>
  <r>
    <s v="Intro to Programming"/>
    <m/>
    <m/>
    <m/>
    <m/>
    <s v="Deep Learning Foundations"/>
    <m/>
    <m/>
  </r>
  <r>
    <m/>
    <m/>
    <m/>
    <m/>
    <s v="Artificial Intelligence"/>
    <m/>
    <m/>
    <m/>
  </r>
  <r>
    <m/>
    <m/>
    <s v="Data Analyst"/>
    <m/>
    <m/>
    <m/>
    <m/>
    <m/>
  </r>
  <r>
    <m/>
    <m/>
    <m/>
    <m/>
    <m/>
    <m/>
    <m/>
    <m/>
  </r>
  <r>
    <m/>
    <m/>
    <m/>
    <s v="Machine Learning Engineer"/>
    <m/>
    <m/>
    <m/>
    <m/>
  </r>
  <r>
    <m/>
    <m/>
    <m/>
    <s v="Machine Learning Engineer"/>
    <m/>
    <m/>
    <m/>
    <m/>
  </r>
  <r>
    <m/>
    <m/>
    <m/>
    <m/>
    <s v="Artificial Intelligence"/>
    <m/>
    <m/>
    <m/>
  </r>
  <r>
    <m/>
    <m/>
    <m/>
    <s v="Machine Learning Engineer"/>
    <m/>
    <m/>
    <m/>
    <m/>
  </r>
  <r>
    <m/>
    <m/>
    <m/>
    <m/>
    <m/>
    <m/>
    <m/>
    <m/>
  </r>
  <r>
    <m/>
    <m/>
    <m/>
    <s v="Machine Learning Engineer"/>
    <m/>
    <m/>
    <m/>
    <m/>
  </r>
  <r>
    <m/>
    <m/>
    <m/>
    <m/>
    <m/>
    <s v="Deep Learning Foundations"/>
    <m/>
    <m/>
  </r>
  <r>
    <m/>
    <m/>
    <m/>
    <m/>
    <m/>
    <s v="Deep Learning Foundations"/>
    <m/>
    <m/>
  </r>
  <r>
    <m/>
    <m/>
    <m/>
    <m/>
    <m/>
    <s v="Deep Learning Foundations"/>
    <m/>
    <m/>
  </r>
  <r>
    <m/>
    <m/>
    <m/>
    <m/>
    <m/>
    <s v="Deep Learning Foundations"/>
    <m/>
    <m/>
  </r>
  <r>
    <m/>
    <s v="Business Analyst"/>
    <m/>
    <m/>
    <m/>
    <m/>
    <m/>
    <m/>
  </r>
  <r>
    <m/>
    <m/>
    <m/>
    <s v="Machine Learning Engineer"/>
    <m/>
    <m/>
    <m/>
    <m/>
  </r>
  <r>
    <m/>
    <m/>
    <m/>
    <m/>
    <m/>
    <s v="Deep Learning Foundations"/>
    <m/>
    <m/>
  </r>
  <r>
    <m/>
    <m/>
    <s v="Data Analyst"/>
    <s v="Machine Learning Engineer"/>
    <m/>
    <m/>
    <m/>
    <m/>
  </r>
  <r>
    <m/>
    <m/>
    <m/>
    <m/>
    <m/>
    <s v="Deep Learning Foundations"/>
    <m/>
    <m/>
  </r>
  <r>
    <m/>
    <m/>
    <m/>
    <m/>
    <m/>
    <m/>
    <m/>
    <m/>
  </r>
  <r>
    <m/>
    <m/>
    <m/>
    <s v="Machine Learning Engineer"/>
    <m/>
    <m/>
    <m/>
    <m/>
  </r>
  <r>
    <m/>
    <m/>
    <m/>
    <m/>
    <m/>
    <s v="Deep Learning Foundations"/>
    <m/>
    <m/>
  </r>
  <r>
    <m/>
    <m/>
    <m/>
    <m/>
    <m/>
    <s v="Deep Learning Foundations"/>
    <m/>
    <m/>
  </r>
  <r>
    <m/>
    <m/>
    <s v="Data Analyst"/>
    <m/>
    <m/>
    <m/>
    <m/>
    <m/>
  </r>
  <r>
    <m/>
    <m/>
    <m/>
    <s v="Machine Learning Engineer"/>
    <m/>
    <m/>
    <m/>
    <m/>
  </r>
  <r>
    <m/>
    <m/>
    <m/>
    <m/>
    <m/>
    <s v="Deep Learning Foundations"/>
    <m/>
    <m/>
  </r>
  <r>
    <m/>
    <m/>
    <m/>
    <s v="Machine Learning Engineer"/>
    <m/>
    <s v="Deep Learning Foundations"/>
    <m/>
    <m/>
  </r>
  <r>
    <m/>
    <m/>
    <m/>
    <s v="Machine Learning Engineer"/>
    <m/>
    <m/>
    <m/>
    <m/>
  </r>
  <r>
    <m/>
    <m/>
    <s v="Data Analyst"/>
    <m/>
    <m/>
    <m/>
    <m/>
    <m/>
  </r>
  <r>
    <m/>
    <m/>
    <m/>
    <m/>
    <m/>
    <s v="Deep Learning Foundations"/>
    <m/>
    <m/>
  </r>
  <r>
    <m/>
    <m/>
    <m/>
    <m/>
    <m/>
    <m/>
    <m/>
    <m/>
  </r>
  <r>
    <m/>
    <m/>
    <m/>
    <s v="Machine Learning Engineer"/>
    <m/>
    <m/>
    <m/>
    <m/>
  </r>
  <r>
    <m/>
    <m/>
    <m/>
    <m/>
    <m/>
    <s v="Deep Learning Foundations"/>
    <m/>
    <m/>
  </r>
  <r>
    <m/>
    <m/>
    <s v="Data Analyst"/>
    <m/>
    <m/>
    <m/>
    <m/>
    <m/>
  </r>
  <r>
    <m/>
    <m/>
    <m/>
    <s v="Machine Learning Engineer"/>
    <m/>
    <m/>
    <m/>
    <m/>
  </r>
  <r>
    <m/>
    <m/>
    <s v="Data Analyst"/>
    <m/>
    <m/>
    <s v="Deep Learning Foundations"/>
    <m/>
    <m/>
  </r>
  <r>
    <m/>
    <m/>
    <s v="Data Analyst"/>
    <m/>
    <m/>
    <s v="Deep Learning Foundations"/>
    <m/>
    <m/>
  </r>
  <r>
    <m/>
    <m/>
    <s v="Data Analyst"/>
    <m/>
    <m/>
    <m/>
    <m/>
    <m/>
  </r>
  <r>
    <m/>
    <m/>
    <m/>
    <m/>
    <m/>
    <s v="Deep Learning Foundations"/>
    <m/>
    <m/>
  </r>
  <r>
    <m/>
    <m/>
    <s v="Data Analyst"/>
    <m/>
    <m/>
    <m/>
    <m/>
    <m/>
  </r>
  <r>
    <m/>
    <m/>
    <m/>
    <s v="Machine Learning Engineer"/>
    <s v="Artificial Intelligence"/>
    <m/>
    <m/>
    <m/>
  </r>
  <r>
    <m/>
    <m/>
    <m/>
    <m/>
    <m/>
    <s v="Deep Learning Foundations"/>
    <m/>
    <m/>
  </r>
  <r>
    <m/>
    <m/>
    <m/>
    <m/>
    <m/>
    <s v="Deep Learning Foundations"/>
    <m/>
    <m/>
  </r>
  <r>
    <m/>
    <m/>
    <m/>
    <s v="Machine Learning Engineer"/>
    <m/>
    <s v="Deep Learning Foundations"/>
    <m/>
    <m/>
  </r>
  <r>
    <m/>
    <m/>
    <s v="Data Analyst"/>
    <m/>
    <m/>
    <m/>
    <m/>
    <m/>
  </r>
  <r>
    <m/>
    <m/>
    <s v="Data Analyst"/>
    <m/>
    <m/>
    <m/>
    <m/>
    <m/>
  </r>
  <r>
    <m/>
    <m/>
    <m/>
    <m/>
    <s v="Artificial Intelligence"/>
    <m/>
    <m/>
    <m/>
  </r>
  <r>
    <m/>
    <m/>
    <m/>
    <s v="Machine Learning Engineer"/>
    <s v="Artificial Intelligence"/>
    <m/>
    <m/>
    <m/>
  </r>
  <r>
    <m/>
    <m/>
    <m/>
    <m/>
    <m/>
    <s v="Deep Learning Foundations"/>
    <m/>
    <m/>
  </r>
  <r>
    <m/>
    <m/>
    <m/>
    <m/>
    <s v="Artificial Intelligence"/>
    <m/>
    <m/>
    <m/>
  </r>
  <r>
    <m/>
    <m/>
    <m/>
    <m/>
    <m/>
    <s v="Deep Learning Foundations"/>
    <m/>
    <m/>
  </r>
  <r>
    <m/>
    <m/>
    <s v="Data Analyst"/>
    <m/>
    <m/>
    <m/>
    <m/>
    <m/>
  </r>
  <r>
    <m/>
    <m/>
    <m/>
    <m/>
    <m/>
    <s v="Deep Learning Foundations"/>
    <m/>
    <m/>
  </r>
  <r>
    <m/>
    <m/>
    <m/>
    <s v="Machine Learning Engineer"/>
    <m/>
    <m/>
    <m/>
    <m/>
  </r>
  <r>
    <m/>
    <m/>
    <m/>
    <m/>
    <m/>
    <s v="Deep Learning Foundations"/>
    <m/>
    <m/>
  </r>
  <r>
    <m/>
    <m/>
    <m/>
    <m/>
    <m/>
    <m/>
    <m/>
    <m/>
  </r>
  <r>
    <m/>
    <m/>
    <m/>
    <m/>
    <m/>
    <s v="Deep Learning Foundations"/>
    <m/>
    <m/>
  </r>
  <r>
    <m/>
    <m/>
    <m/>
    <m/>
    <m/>
    <s v="Deep Learning Foundations"/>
    <m/>
    <m/>
  </r>
  <r>
    <m/>
    <m/>
    <m/>
    <m/>
    <m/>
    <s v="Deep Learning Foundations"/>
    <m/>
    <m/>
  </r>
  <r>
    <m/>
    <m/>
    <s v="Data Analyst"/>
    <m/>
    <m/>
    <m/>
    <m/>
    <m/>
  </r>
  <r>
    <m/>
    <m/>
    <m/>
    <s v="Machine Learning Engineer"/>
    <m/>
    <m/>
    <m/>
    <m/>
  </r>
  <r>
    <s v="Intro to Programming"/>
    <m/>
    <m/>
    <s v="Machine Learning Engineer"/>
    <m/>
    <m/>
    <m/>
    <m/>
  </r>
  <r>
    <m/>
    <m/>
    <s v="Data Analyst"/>
    <m/>
    <m/>
    <m/>
    <m/>
    <m/>
  </r>
  <r>
    <m/>
    <m/>
    <s v="Data Analyst"/>
    <m/>
    <m/>
    <m/>
    <m/>
    <m/>
  </r>
  <r>
    <m/>
    <s v="Business Analyst"/>
    <m/>
    <m/>
    <m/>
    <m/>
    <m/>
    <m/>
  </r>
  <r>
    <m/>
    <m/>
    <m/>
    <m/>
    <s v="Artificial Intelligence"/>
    <m/>
    <m/>
    <m/>
  </r>
  <r>
    <m/>
    <m/>
    <m/>
    <s v="Machine Learning Engineer"/>
    <m/>
    <m/>
    <m/>
    <m/>
  </r>
  <r>
    <m/>
    <m/>
    <m/>
    <m/>
    <m/>
    <s v="Deep Learning Foundations"/>
    <m/>
    <m/>
  </r>
  <r>
    <m/>
    <m/>
    <s v="Data Analyst"/>
    <m/>
    <m/>
    <m/>
    <m/>
    <m/>
  </r>
  <r>
    <m/>
    <m/>
    <m/>
    <s v="Machine Learning Engineer"/>
    <s v="Artificial Intelligence"/>
    <s v="Deep Learning Foundations"/>
    <m/>
    <m/>
  </r>
  <r>
    <m/>
    <m/>
    <m/>
    <m/>
    <m/>
    <s v="Deep Learning Foundations"/>
    <m/>
    <m/>
  </r>
  <r>
    <m/>
    <m/>
    <m/>
    <s v="Machine Learning Engineer"/>
    <m/>
    <m/>
    <m/>
    <m/>
  </r>
  <r>
    <m/>
    <m/>
    <s v="Data Analyst"/>
    <s v="Machine Learning Engineer"/>
    <m/>
    <m/>
    <m/>
    <m/>
  </r>
  <r>
    <m/>
    <m/>
    <m/>
    <m/>
    <m/>
    <s v="Deep Learning Foundations"/>
    <m/>
    <m/>
  </r>
  <r>
    <m/>
    <m/>
    <m/>
    <m/>
    <m/>
    <s v="Deep Learning Foundations"/>
    <m/>
    <m/>
  </r>
  <r>
    <m/>
    <m/>
    <m/>
    <s v="Machine Learning Engineer"/>
    <m/>
    <s v="Deep Learning Foundations"/>
    <m/>
    <m/>
  </r>
  <r>
    <m/>
    <m/>
    <m/>
    <s v="Machine Learning Engineer"/>
    <m/>
    <s v="Deep Learning Foundations"/>
    <m/>
    <m/>
  </r>
  <r>
    <m/>
    <m/>
    <m/>
    <s v="Machine Learning Engineer"/>
    <m/>
    <m/>
    <m/>
    <m/>
  </r>
  <r>
    <m/>
    <m/>
    <m/>
    <m/>
    <s v="Artificial Intelligence"/>
    <m/>
    <m/>
    <m/>
  </r>
  <r>
    <m/>
    <m/>
    <m/>
    <m/>
    <m/>
    <s v="Deep Learning Foundations"/>
    <m/>
    <m/>
  </r>
  <r>
    <m/>
    <m/>
    <s v="Data Analyst"/>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s v="Data Analyst"/>
    <m/>
    <m/>
    <m/>
    <m/>
    <m/>
  </r>
  <r>
    <m/>
    <m/>
    <m/>
    <s v="Machine Learning Engineer"/>
    <m/>
    <m/>
    <m/>
    <m/>
  </r>
  <r>
    <m/>
    <m/>
    <m/>
    <m/>
    <s v="Artificial Intelligence"/>
    <m/>
    <m/>
    <m/>
  </r>
  <r>
    <m/>
    <m/>
    <m/>
    <s v="Machine Learning Engineer"/>
    <m/>
    <s v="Deep Learning Foundations"/>
    <m/>
    <m/>
  </r>
  <r>
    <m/>
    <m/>
    <s v="Data Analyst"/>
    <m/>
    <m/>
    <m/>
    <m/>
    <m/>
  </r>
  <r>
    <m/>
    <m/>
    <m/>
    <m/>
    <s v="Artificial Intelligence"/>
    <m/>
    <m/>
    <m/>
  </r>
  <r>
    <m/>
    <m/>
    <m/>
    <s v="Machine Learning Engineer"/>
    <m/>
    <m/>
    <m/>
    <s v="Robotics"/>
  </r>
  <r>
    <m/>
    <m/>
    <s v="Data Analyst"/>
    <m/>
    <m/>
    <m/>
    <m/>
    <m/>
  </r>
  <r>
    <m/>
    <m/>
    <m/>
    <m/>
    <m/>
    <s v="Deep Learning Foundations"/>
    <m/>
    <m/>
  </r>
  <r>
    <m/>
    <m/>
    <m/>
    <m/>
    <m/>
    <m/>
    <m/>
    <m/>
  </r>
  <r>
    <m/>
    <m/>
    <m/>
    <m/>
    <m/>
    <s v="Deep Learning Foundations"/>
    <m/>
    <m/>
  </r>
  <r>
    <m/>
    <m/>
    <s v="Data Analyst"/>
    <m/>
    <m/>
    <m/>
    <m/>
    <m/>
  </r>
  <r>
    <m/>
    <m/>
    <m/>
    <m/>
    <m/>
    <m/>
    <m/>
    <m/>
  </r>
  <r>
    <m/>
    <m/>
    <m/>
    <m/>
    <m/>
    <m/>
    <m/>
    <m/>
  </r>
  <r>
    <m/>
    <m/>
    <m/>
    <m/>
    <m/>
    <s v="Deep Learning Foundations"/>
    <m/>
    <m/>
  </r>
  <r>
    <m/>
    <m/>
    <m/>
    <m/>
    <m/>
    <s v="Deep Learning Foundations"/>
    <m/>
    <m/>
  </r>
  <r>
    <m/>
    <m/>
    <m/>
    <m/>
    <m/>
    <s v="Deep Learning Foundations"/>
    <m/>
    <m/>
  </r>
  <r>
    <m/>
    <m/>
    <m/>
    <m/>
    <m/>
    <s v="Deep Learning Foundations"/>
    <m/>
    <m/>
  </r>
  <r>
    <m/>
    <m/>
    <m/>
    <s v="Machine Learning Engineer"/>
    <m/>
    <m/>
    <m/>
    <m/>
  </r>
  <r>
    <m/>
    <m/>
    <m/>
    <m/>
    <m/>
    <s v="Deep Learning Foundations"/>
    <m/>
    <m/>
  </r>
  <r>
    <m/>
    <m/>
    <m/>
    <m/>
    <m/>
    <s v="Deep Learning Foundations"/>
    <m/>
    <m/>
  </r>
  <r>
    <m/>
    <m/>
    <s v="Data Analyst"/>
    <s v="Machine Learning Engineer"/>
    <m/>
    <m/>
    <m/>
    <m/>
  </r>
  <r>
    <m/>
    <m/>
    <m/>
    <m/>
    <m/>
    <s v="Deep Learning Foundations"/>
    <m/>
    <m/>
  </r>
  <r>
    <m/>
    <m/>
    <m/>
    <m/>
    <m/>
    <s v="Deep Learning Foundations"/>
    <m/>
    <m/>
  </r>
  <r>
    <m/>
    <m/>
    <m/>
    <m/>
    <m/>
    <m/>
    <m/>
    <m/>
  </r>
  <r>
    <m/>
    <m/>
    <m/>
    <s v="Machine Learning Engineer"/>
    <s v="Artificial Intelligence"/>
    <m/>
    <s v="Self-Driving Car Engineer"/>
    <m/>
  </r>
  <r>
    <m/>
    <m/>
    <m/>
    <m/>
    <m/>
    <s v="Deep Learning Foundations"/>
    <m/>
    <m/>
  </r>
  <r>
    <m/>
    <m/>
    <m/>
    <m/>
    <m/>
    <s v="Deep Learning Foundations"/>
    <m/>
    <m/>
  </r>
  <r>
    <m/>
    <m/>
    <m/>
    <m/>
    <s v="Artificial Intelligence"/>
    <m/>
    <m/>
    <m/>
  </r>
  <r>
    <m/>
    <m/>
    <s v="Data Analyst"/>
    <m/>
    <m/>
    <m/>
    <m/>
    <m/>
  </r>
  <r>
    <m/>
    <m/>
    <m/>
    <m/>
    <s v="Artificial Intelligence"/>
    <m/>
    <m/>
    <m/>
  </r>
  <r>
    <m/>
    <m/>
    <m/>
    <m/>
    <s v="Artificial Intelligence"/>
    <s v="Deep Learning Foundations"/>
    <m/>
    <m/>
  </r>
  <r>
    <m/>
    <m/>
    <s v="Data Analyst"/>
    <m/>
    <m/>
    <m/>
    <m/>
    <m/>
  </r>
  <r>
    <m/>
    <m/>
    <m/>
    <s v="Machine Learning Engineer"/>
    <m/>
    <m/>
    <m/>
    <m/>
  </r>
  <r>
    <m/>
    <m/>
    <m/>
    <s v="Machine Learning Engineer"/>
    <m/>
    <m/>
    <m/>
    <m/>
  </r>
  <r>
    <m/>
    <m/>
    <m/>
    <m/>
    <m/>
    <s v="Deep Learning Foundations"/>
    <m/>
    <m/>
  </r>
  <r>
    <m/>
    <m/>
    <s v="Data Analyst"/>
    <m/>
    <m/>
    <s v="Deep Learning Foundations"/>
    <m/>
    <m/>
  </r>
  <r>
    <m/>
    <m/>
    <m/>
    <m/>
    <m/>
    <s v="Deep Learning Foundations"/>
    <m/>
    <m/>
  </r>
  <r>
    <m/>
    <m/>
    <m/>
    <m/>
    <m/>
    <s v="Deep Learning Foundations"/>
    <m/>
    <m/>
  </r>
  <r>
    <m/>
    <m/>
    <m/>
    <m/>
    <m/>
    <s v="Deep Learning Foundations"/>
    <m/>
    <m/>
  </r>
  <r>
    <m/>
    <m/>
    <m/>
    <s v="Machine Learning Engineer"/>
    <m/>
    <m/>
    <m/>
    <m/>
  </r>
  <r>
    <m/>
    <m/>
    <s v="Data Analyst"/>
    <m/>
    <m/>
    <m/>
    <m/>
    <m/>
  </r>
  <r>
    <m/>
    <m/>
    <s v="Data Analyst"/>
    <m/>
    <m/>
    <m/>
    <m/>
    <m/>
  </r>
  <r>
    <m/>
    <m/>
    <s v="Data Analyst"/>
    <m/>
    <m/>
    <m/>
    <m/>
    <m/>
  </r>
  <r>
    <m/>
    <m/>
    <m/>
    <m/>
    <s v="Artificial Intelligence"/>
    <m/>
    <m/>
    <m/>
  </r>
  <r>
    <m/>
    <m/>
    <m/>
    <m/>
    <m/>
    <s v="Deep Learning Foundations"/>
    <m/>
    <m/>
  </r>
  <r>
    <s v="Intro to Programming"/>
    <m/>
    <m/>
    <m/>
    <m/>
    <s v="Deep Learning Foundations"/>
    <m/>
    <m/>
  </r>
  <r>
    <m/>
    <m/>
    <s v="Data Analyst"/>
    <m/>
    <m/>
    <m/>
    <m/>
    <m/>
  </r>
  <r>
    <m/>
    <m/>
    <m/>
    <s v="Machine Learning Engineer"/>
    <m/>
    <m/>
    <m/>
    <m/>
  </r>
  <r>
    <m/>
    <m/>
    <m/>
    <s v="Machine Learning Engineer"/>
    <m/>
    <m/>
    <m/>
    <m/>
  </r>
  <r>
    <m/>
    <m/>
    <m/>
    <m/>
    <s v="Artificial Intelligence"/>
    <m/>
    <s v="Self-Driving Car Engineer"/>
    <m/>
  </r>
  <r>
    <m/>
    <m/>
    <m/>
    <m/>
    <m/>
    <s v="Deep Learning Foundations"/>
    <m/>
    <m/>
  </r>
  <r>
    <m/>
    <m/>
    <m/>
    <m/>
    <s v="Artificial Intelligence"/>
    <m/>
    <m/>
    <m/>
  </r>
  <r>
    <m/>
    <m/>
    <m/>
    <m/>
    <m/>
    <s v="Deep Learning Foundations"/>
    <m/>
    <m/>
  </r>
  <r>
    <m/>
    <m/>
    <m/>
    <s v="Machine Learning Engineer"/>
    <m/>
    <m/>
    <m/>
    <m/>
  </r>
  <r>
    <m/>
    <s v="Business Analyst"/>
    <m/>
    <m/>
    <m/>
    <m/>
    <m/>
    <m/>
  </r>
  <r>
    <m/>
    <m/>
    <m/>
    <m/>
    <s v="Artificial Intelligence"/>
    <m/>
    <m/>
    <m/>
  </r>
  <r>
    <m/>
    <m/>
    <m/>
    <s v="Machine Learning Engineer"/>
    <m/>
    <s v="Deep Learning Foundations"/>
    <m/>
    <m/>
  </r>
  <r>
    <m/>
    <m/>
    <m/>
    <m/>
    <m/>
    <m/>
    <m/>
    <m/>
  </r>
  <r>
    <m/>
    <m/>
    <m/>
    <m/>
    <m/>
    <s v="Deep Learning Foundations"/>
    <m/>
    <m/>
  </r>
  <r>
    <m/>
    <m/>
    <m/>
    <m/>
    <s v="Artificial Intelligence"/>
    <m/>
    <m/>
    <m/>
  </r>
  <r>
    <m/>
    <m/>
    <m/>
    <m/>
    <s v="Artificial Intelligence"/>
    <m/>
    <m/>
    <m/>
  </r>
  <r>
    <m/>
    <m/>
    <m/>
    <s v="Machine Learning Engineer"/>
    <m/>
    <m/>
    <m/>
    <m/>
  </r>
  <r>
    <m/>
    <m/>
    <s v="Data Analyst"/>
    <m/>
    <m/>
    <m/>
    <m/>
    <m/>
  </r>
  <r>
    <m/>
    <m/>
    <m/>
    <m/>
    <m/>
    <s v="Deep Learning Foundations"/>
    <m/>
    <m/>
  </r>
  <r>
    <m/>
    <m/>
    <m/>
    <m/>
    <s v="Artificial Intelligence"/>
    <m/>
    <m/>
    <m/>
  </r>
  <r>
    <m/>
    <m/>
    <s v="Data Analyst"/>
    <m/>
    <m/>
    <m/>
    <m/>
    <m/>
  </r>
  <r>
    <m/>
    <m/>
    <s v="Data Analyst"/>
    <m/>
    <m/>
    <m/>
    <m/>
    <m/>
  </r>
  <r>
    <m/>
    <m/>
    <m/>
    <m/>
    <s v="Artificial Intelligence"/>
    <s v="Deep Learning Foundations"/>
    <m/>
    <m/>
  </r>
  <r>
    <m/>
    <m/>
    <m/>
    <m/>
    <m/>
    <s v="Deep Learning Foundations"/>
    <m/>
    <m/>
  </r>
  <r>
    <m/>
    <m/>
    <m/>
    <s v="Machine Learning Engineer"/>
    <m/>
    <m/>
    <m/>
    <m/>
  </r>
  <r>
    <m/>
    <m/>
    <m/>
    <m/>
    <m/>
    <s v="Deep Learning Foundations"/>
    <m/>
    <m/>
  </r>
  <r>
    <m/>
    <m/>
    <m/>
    <m/>
    <s v="Artificial Intelligence"/>
    <s v="Deep Learning Foundations"/>
    <m/>
    <m/>
  </r>
  <r>
    <m/>
    <m/>
    <m/>
    <m/>
    <m/>
    <s v="Deep Learning Foundations"/>
    <m/>
    <m/>
  </r>
  <r>
    <m/>
    <m/>
    <m/>
    <m/>
    <m/>
    <s v="Deep Learning Foundations"/>
    <m/>
    <m/>
  </r>
  <r>
    <m/>
    <m/>
    <m/>
    <m/>
    <m/>
    <s v="Deep Learning Foundations"/>
    <m/>
    <m/>
  </r>
  <r>
    <m/>
    <m/>
    <s v="Data Analyst"/>
    <m/>
    <m/>
    <m/>
    <m/>
    <m/>
  </r>
  <r>
    <m/>
    <m/>
    <s v="Data Analyst"/>
    <m/>
    <m/>
    <m/>
    <m/>
    <m/>
  </r>
  <r>
    <m/>
    <m/>
    <m/>
    <s v="Machine Learning Engineer"/>
    <m/>
    <m/>
    <m/>
    <m/>
  </r>
  <r>
    <m/>
    <m/>
    <m/>
    <s v="Machine Learning Engineer"/>
    <s v="Artificial Intelligence"/>
    <m/>
    <m/>
    <m/>
  </r>
  <r>
    <m/>
    <m/>
    <s v="Data Analyst"/>
    <m/>
    <m/>
    <m/>
    <m/>
    <m/>
  </r>
  <r>
    <m/>
    <m/>
    <s v="Data Analyst"/>
    <m/>
    <m/>
    <m/>
    <m/>
    <m/>
  </r>
  <r>
    <m/>
    <m/>
    <m/>
    <m/>
    <m/>
    <s v="Deep Learning Foundations"/>
    <m/>
    <m/>
  </r>
  <r>
    <m/>
    <m/>
    <m/>
    <m/>
    <m/>
    <s v="Deep Learning Foundations"/>
    <m/>
    <m/>
  </r>
  <r>
    <m/>
    <m/>
    <m/>
    <s v="Machine Learning Engineer"/>
    <m/>
    <m/>
    <m/>
    <m/>
  </r>
  <r>
    <m/>
    <m/>
    <s v="Data Analyst"/>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2">
    <pivotField dataField="1" showAll="0"/>
    <pivotField axis="axisRow" showAll="0">
      <items count="7">
        <item x="5"/>
        <item x="0"/>
        <item x="3"/>
        <item x="2"/>
        <item x="4"/>
        <item x="1"/>
        <item t="default"/>
      </items>
    </pivotField>
  </pivotFields>
  <rowFields count="1">
    <field x="1"/>
  </rowFields>
  <rowItems count="7">
    <i>
      <x/>
    </i>
    <i>
      <x v="1"/>
    </i>
    <i>
      <x v="2"/>
    </i>
    <i>
      <x v="3"/>
    </i>
    <i>
      <x v="4"/>
    </i>
    <i>
      <x v="5"/>
    </i>
    <i t="grand">
      <x/>
    </i>
  </rowItems>
  <colItems count="1">
    <i/>
  </colItems>
  <dataFields count="1">
    <dataField name="Employed?" fld="0" subtotal="count" baseField="1"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Count of Intro to Programming" fld="0" subtotal="count" baseField="0" baseItem="0"/>
    <dataField name="Count of Self-Driving Car Engineer" fld="6" subtotal="count" baseField="0" baseItem="0"/>
    <dataField name="Count of Deep Learning Foundations" fld="5" subtotal="count" baseField="0" baseItem="0"/>
    <dataField name="Count of Business Analyst" fld="1" subtotal="count" baseField="0" baseItem="0"/>
    <dataField name="Count of Data Analyst" fld="2" subtotal="count" baseField="0" baseItem="0"/>
    <dataField name="Count of Robotics" fld="7" subtotal="count" baseField="0" baseItem="0"/>
    <dataField name="Count of Artificial Intelligence" fld="4" subtotal="count" baseField="0" baseItem="0"/>
    <dataField name="Count of Machine Learning Engine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workbookViewId="0">
      <pane ySplit="1" topLeftCell="A2" activePane="bottomLeft" state="frozen"/>
      <selection pane="bottomLeft" activeCell="AE1" sqref="AE1"/>
    </sheetView>
  </sheetViews>
  <sheetFormatPr defaultRowHeight="14.4" x14ac:dyDescent="0.3"/>
  <sheetData>
    <row r="1" spans="1:55" s="9" customFormat="1" x14ac:dyDescent="0.3">
      <c r="B1" s="9" t="s">
        <v>0</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row>
    <row r="2" spans="1:55" x14ac:dyDescent="0.3">
      <c r="A2">
        <v>0</v>
      </c>
      <c r="B2">
        <v>0</v>
      </c>
      <c r="C2">
        <v>0</v>
      </c>
      <c r="J2" s="1">
        <v>31490</v>
      </c>
      <c r="O2" t="s">
        <v>54</v>
      </c>
      <c r="P2">
        <v>1</v>
      </c>
      <c r="Q2" t="s">
        <v>55</v>
      </c>
      <c r="S2" t="s">
        <v>56</v>
      </c>
      <c r="U2">
        <v>1</v>
      </c>
      <c r="V2" t="s">
        <v>57</v>
      </c>
      <c r="X2" t="s">
        <v>58</v>
      </c>
      <c r="Z2" t="s">
        <v>59</v>
      </c>
      <c r="AC2" t="s">
        <v>60</v>
      </c>
      <c r="AD2" s="10" t="s">
        <v>61</v>
      </c>
      <c r="AF2" t="s">
        <v>30</v>
      </c>
      <c r="AO2" t="s">
        <v>62</v>
      </c>
      <c r="AQ2" t="s">
        <v>63</v>
      </c>
      <c r="AS2" t="s">
        <v>64</v>
      </c>
      <c r="AV2" t="s">
        <v>65</v>
      </c>
      <c r="AW2" t="s">
        <v>66</v>
      </c>
      <c r="AY2">
        <v>10</v>
      </c>
      <c r="AZ2" t="s">
        <v>67</v>
      </c>
      <c r="BB2" t="s">
        <v>68</v>
      </c>
    </row>
    <row r="3" spans="1:55" x14ac:dyDescent="0.3">
      <c r="A3">
        <v>1</v>
      </c>
      <c r="B3">
        <v>1</v>
      </c>
      <c r="C3">
        <v>1</v>
      </c>
      <c r="J3" s="1">
        <v>29466</v>
      </c>
      <c r="O3" t="s">
        <v>69</v>
      </c>
      <c r="P3">
        <v>1</v>
      </c>
      <c r="Q3" t="s">
        <v>70</v>
      </c>
      <c r="S3" t="s">
        <v>71</v>
      </c>
      <c r="U3">
        <v>1</v>
      </c>
      <c r="V3" t="s">
        <v>72</v>
      </c>
      <c r="X3" t="s">
        <v>58</v>
      </c>
      <c r="Z3" t="s">
        <v>59</v>
      </c>
      <c r="AC3" t="s">
        <v>73</v>
      </c>
      <c r="AD3" s="10" t="s">
        <v>74</v>
      </c>
      <c r="AH3" t="s">
        <v>32</v>
      </c>
      <c r="AI3" t="s">
        <v>33</v>
      </c>
      <c r="AO3" t="s">
        <v>75</v>
      </c>
      <c r="AQ3" t="s">
        <v>63</v>
      </c>
      <c r="AS3" t="s">
        <v>63</v>
      </c>
      <c r="AV3" t="s">
        <v>76</v>
      </c>
      <c r="AW3" t="s">
        <v>77</v>
      </c>
      <c r="AY3">
        <v>10</v>
      </c>
      <c r="AZ3" t="s">
        <v>78</v>
      </c>
      <c r="BB3" t="s">
        <v>79</v>
      </c>
    </row>
    <row r="4" spans="1:55" x14ac:dyDescent="0.3">
      <c r="A4">
        <v>2</v>
      </c>
      <c r="B4">
        <v>2</v>
      </c>
      <c r="C4">
        <v>2</v>
      </c>
      <c r="D4" t="s">
        <v>2</v>
      </c>
      <c r="J4" s="1">
        <v>32196</v>
      </c>
      <c r="K4">
        <v>7</v>
      </c>
      <c r="L4">
        <v>45</v>
      </c>
      <c r="M4">
        <v>8</v>
      </c>
      <c r="N4">
        <v>2</v>
      </c>
      <c r="O4" t="s">
        <v>80</v>
      </c>
      <c r="P4">
        <v>0</v>
      </c>
      <c r="Q4" t="s">
        <v>81</v>
      </c>
      <c r="S4" t="s">
        <v>71</v>
      </c>
      <c r="U4">
        <v>1</v>
      </c>
      <c r="V4" t="s">
        <v>82</v>
      </c>
      <c r="X4" t="s">
        <v>83</v>
      </c>
      <c r="Z4" t="s">
        <v>84</v>
      </c>
      <c r="AB4">
        <v>3</v>
      </c>
      <c r="AC4" t="s">
        <v>85</v>
      </c>
      <c r="AD4" s="10" t="s">
        <v>86</v>
      </c>
      <c r="AG4" t="s">
        <v>31</v>
      </c>
      <c r="AO4" t="s">
        <v>87</v>
      </c>
      <c r="AR4">
        <v>20</v>
      </c>
      <c r="AT4">
        <v>15</v>
      </c>
      <c r="AU4">
        <v>15</v>
      </c>
      <c r="AV4" t="s">
        <v>88</v>
      </c>
      <c r="AW4" t="s">
        <v>77</v>
      </c>
      <c r="AY4">
        <v>8</v>
      </c>
      <c r="AZ4" t="s">
        <v>89</v>
      </c>
      <c r="BA4" t="s">
        <v>90</v>
      </c>
    </row>
    <row r="5" spans="1:55" x14ac:dyDescent="0.3">
      <c r="A5">
        <v>3</v>
      </c>
      <c r="B5">
        <v>3</v>
      </c>
      <c r="C5">
        <v>3</v>
      </c>
      <c r="H5" t="s">
        <v>6</v>
      </c>
      <c r="J5" s="1">
        <v>29812</v>
      </c>
      <c r="K5">
        <v>7</v>
      </c>
      <c r="L5">
        <v>30</v>
      </c>
      <c r="M5">
        <v>5</v>
      </c>
      <c r="N5">
        <v>10</v>
      </c>
      <c r="O5" t="s">
        <v>91</v>
      </c>
      <c r="P5">
        <v>1</v>
      </c>
      <c r="Q5" t="s">
        <v>70</v>
      </c>
      <c r="S5" t="s">
        <v>71</v>
      </c>
      <c r="U5">
        <v>1</v>
      </c>
      <c r="V5" t="s">
        <v>92</v>
      </c>
      <c r="X5" t="s">
        <v>93</v>
      </c>
      <c r="Z5" t="s">
        <v>94</v>
      </c>
      <c r="AB5">
        <v>10</v>
      </c>
      <c r="AC5" t="s">
        <v>95</v>
      </c>
      <c r="AD5" s="10" t="s">
        <v>74</v>
      </c>
      <c r="AG5" t="s">
        <v>31</v>
      </c>
      <c r="AH5" t="s">
        <v>32</v>
      </c>
      <c r="AO5" t="s">
        <v>62</v>
      </c>
      <c r="AQ5">
        <v>5</v>
      </c>
      <c r="AS5">
        <v>6</v>
      </c>
      <c r="AU5">
        <v>7</v>
      </c>
      <c r="AV5" t="s">
        <v>96</v>
      </c>
      <c r="AW5" t="s">
        <v>77</v>
      </c>
      <c r="AY5">
        <v>10</v>
      </c>
      <c r="AZ5" t="s">
        <v>97</v>
      </c>
      <c r="BA5" t="s">
        <v>98</v>
      </c>
    </row>
    <row r="6" spans="1:55" x14ac:dyDescent="0.3">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s="10" t="s">
        <v>61</v>
      </c>
      <c r="AH6" t="s">
        <v>32</v>
      </c>
      <c r="AO6" t="s">
        <v>75</v>
      </c>
      <c r="AQ6">
        <v>2</v>
      </c>
      <c r="AS6">
        <v>1</v>
      </c>
      <c r="AU6">
        <v>1</v>
      </c>
      <c r="AV6" t="s">
        <v>37</v>
      </c>
      <c r="AW6" t="s">
        <v>77</v>
      </c>
      <c r="AY6">
        <v>5</v>
      </c>
      <c r="AZ6" t="s">
        <v>103</v>
      </c>
      <c r="BA6" t="s">
        <v>104</v>
      </c>
    </row>
    <row r="7" spans="1:55" x14ac:dyDescent="0.3">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s="10" t="s">
        <v>86</v>
      </c>
      <c r="AG7" t="s">
        <v>31</v>
      </c>
      <c r="AO7" t="s">
        <v>75</v>
      </c>
      <c r="AQ7">
        <v>3</v>
      </c>
      <c r="AS7">
        <v>4</v>
      </c>
      <c r="AU7">
        <v>5</v>
      </c>
      <c r="AV7" t="s">
        <v>110</v>
      </c>
      <c r="AW7" t="s">
        <v>66</v>
      </c>
      <c r="AY7">
        <v>10</v>
      </c>
      <c r="AZ7" t="s">
        <v>111</v>
      </c>
    </row>
    <row r="8" spans="1:55" x14ac:dyDescent="0.3">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s="10" t="s">
        <v>86</v>
      </c>
      <c r="AI8" t="s">
        <v>33</v>
      </c>
      <c r="AO8" t="s">
        <v>75</v>
      </c>
      <c r="AQ8">
        <v>6</v>
      </c>
      <c r="AS8">
        <v>4</v>
      </c>
      <c r="AU8">
        <v>5</v>
      </c>
      <c r="AV8" t="s">
        <v>116</v>
      </c>
      <c r="AW8" t="s">
        <v>77</v>
      </c>
      <c r="AY8">
        <v>10</v>
      </c>
      <c r="AZ8" t="s">
        <v>117</v>
      </c>
      <c r="BB8" t="s">
        <v>118</v>
      </c>
    </row>
    <row r="9" spans="1:55" x14ac:dyDescent="0.3">
      <c r="A9">
        <v>7</v>
      </c>
      <c r="B9">
        <v>7</v>
      </c>
      <c r="C9">
        <v>7</v>
      </c>
      <c r="F9" t="s">
        <v>4</v>
      </c>
      <c r="J9" s="1">
        <v>30813</v>
      </c>
      <c r="K9">
        <v>6</v>
      </c>
      <c r="L9">
        <v>35</v>
      </c>
      <c r="M9">
        <v>8</v>
      </c>
      <c r="N9">
        <v>18</v>
      </c>
      <c r="O9" t="s">
        <v>54</v>
      </c>
      <c r="P9">
        <v>0</v>
      </c>
      <c r="Q9" t="s">
        <v>70</v>
      </c>
      <c r="S9" t="s">
        <v>101</v>
      </c>
      <c r="U9">
        <v>0</v>
      </c>
      <c r="AD9" s="10" t="s">
        <v>86</v>
      </c>
      <c r="AG9" t="s">
        <v>31</v>
      </c>
      <c r="AO9" t="s">
        <v>62</v>
      </c>
      <c r="AR9" s="2">
        <v>43444</v>
      </c>
      <c r="AT9">
        <v>6</v>
      </c>
      <c r="AU9">
        <v>50</v>
      </c>
      <c r="AV9" t="s">
        <v>119</v>
      </c>
      <c r="AW9" t="s">
        <v>77</v>
      </c>
      <c r="AY9">
        <v>8</v>
      </c>
      <c r="AZ9" t="s">
        <v>120</v>
      </c>
      <c r="BA9" t="s">
        <v>121</v>
      </c>
      <c r="BB9" t="s">
        <v>122</v>
      </c>
    </row>
    <row r="10" spans="1:55" x14ac:dyDescent="0.3">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s="10" t="s">
        <v>61</v>
      </c>
      <c r="AG10" t="s">
        <v>31</v>
      </c>
      <c r="AO10" t="s">
        <v>75</v>
      </c>
      <c r="AQ10">
        <v>6</v>
      </c>
      <c r="AS10">
        <v>5</v>
      </c>
      <c r="AU10">
        <v>80</v>
      </c>
      <c r="AV10" t="s">
        <v>128</v>
      </c>
      <c r="AW10" t="s">
        <v>77</v>
      </c>
      <c r="AY10">
        <v>9</v>
      </c>
      <c r="AZ10" t="s">
        <v>129</v>
      </c>
    </row>
    <row r="11" spans="1:55" x14ac:dyDescent="0.3">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s="10" t="s">
        <v>74</v>
      </c>
      <c r="AJ11" t="s">
        <v>34</v>
      </c>
      <c r="AO11" t="s">
        <v>62</v>
      </c>
      <c r="AQ11">
        <v>5</v>
      </c>
      <c r="AS11">
        <v>5</v>
      </c>
      <c r="AU11">
        <v>5</v>
      </c>
      <c r="AV11" t="s">
        <v>131</v>
      </c>
      <c r="AW11" t="s">
        <v>77</v>
      </c>
      <c r="AY11">
        <v>10</v>
      </c>
      <c r="AZ11" t="s">
        <v>132</v>
      </c>
      <c r="BA11" t="s">
        <v>133</v>
      </c>
      <c r="BB11" t="s">
        <v>134</v>
      </c>
    </row>
    <row r="12" spans="1:55" x14ac:dyDescent="0.3">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s="10" t="s">
        <v>61</v>
      </c>
      <c r="AI12" t="s">
        <v>33</v>
      </c>
      <c r="AO12" t="s">
        <v>87</v>
      </c>
      <c r="AQ12">
        <v>6</v>
      </c>
      <c r="AS12">
        <v>6</v>
      </c>
      <c r="AU12">
        <v>8</v>
      </c>
      <c r="AV12" t="s">
        <v>139</v>
      </c>
      <c r="AW12" t="s">
        <v>77</v>
      </c>
      <c r="AY12">
        <v>10</v>
      </c>
      <c r="AZ12" t="s">
        <v>140</v>
      </c>
      <c r="BA12" t="s">
        <v>141</v>
      </c>
      <c r="BB12" t="s">
        <v>141</v>
      </c>
    </row>
    <row r="13" spans="1:55" x14ac:dyDescent="0.3">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s="10" t="s">
        <v>86</v>
      </c>
      <c r="AM13" t="s">
        <v>37</v>
      </c>
      <c r="AW13" t="s">
        <v>66</v>
      </c>
      <c r="AY13">
        <v>9</v>
      </c>
      <c r="AZ13" t="s">
        <v>146</v>
      </c>
      <c r="BA13" t="s">
        <v>147</v>
      </c>
    </row>
    <row r="14" spans="1:55" x14ac:dyDescent="0.3">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s="10" t="s">
        <v>61</v>
      </c>
      <c r="AF14" t="s">
        <v>30</v>
      </c>
      <c r="AO14" t="s">
        <v>75</v>
      </c>
      <c r="AR14" t="s">
        <v>151</v>
      </c>
      <c r="AT14" t="s">
        <v>152</v>
      </c>
      <c r="AU14">
        <v>2</v>
      </c>
      <c r="AV14" t="s">
        <v>153</v>
      </c>
      <c r="AW14" t="s">
        <v>77</v>
      </c>
      <c r="AY14">
        <v>10</v>
      </c>
      <c r="AZ14" t="s">
        <v>154</v>
      </c>
      <c r="BA14" t="s">
        <v>155</v>
      </c>
      <c r="BB14" t="s">
        <v>156</v>
      </c>
    </row>
    <row r="15" spans="1:55" x14ac:dyDescent="0.3">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s="10" t="s">
        <v>61</v>
      </c>
      <c r="AJ15" t="s">
        <v>34</v>
      </c>
      <c r="AO15" t="s">
        <v>62</v>
      </c>
      <c r="AQ15">
        <v>4</v>
      </c>
      <c r="AS15">
        <v>1</v>
      </c>
      <c r="AU15">
        <v>90</v>
      </c>
      <c r="AV15" t="s">
        <v>159</v>
      </c>
      <c r="AW15" t="s">
        <v>77</v>
      </c>
      <c r="AY15">
        <v>8</v>
      </c>
      <c r="AZ15" t="s">
        <v>160</v>
      </c>
      <c r="BA15" t="s">
        <v>161</v>
      </c>
      <c r="BB15" t="s">
        <v>162</v>
      </c>
    </row>
    <row r="16" spans="1:55" x14ac:dyDescent="0.3">
      <c r="A16">
        <v>14</v>
      </c>
      <c r="B16">
        <v>14</v>
      </c>
      <c r="C16">
        <v>14</v>
      </c>
      <c r="H16" t="s">
        <v>6</v>
      </c>
      <c r="J16" s="1">
        <v>35597</v>
      </c>
      <c r="K16">
        <v>8</v>
      </c>
      <c r="L16">
        <v>30</v>
      </c>
      <c r="M16">
        <v>14</v>
      </c>
      <c r="N16">
        <v>50</v>
      </c>
      <c r="O16" t="s">
        <v>105</v>
      </c>
      <c r="P16">
        <v>1</v>
      </c>
      <c r="Q16" t="s">
        <v>70</v>
      </c>
      <c r="S16" t="s">
        <v>101</v>
      </c>
      <c r="U16">
        <v>0</v>
      </c>
      <c r="AD16" s="10" t="s">
        <v>163</v>
      </c>
      <c r="AJ16" t="s">
        <v>34</v>
      </c>
      <c r="AO16" t="s">
        <v>164</v>
      </c>
      <c r="AQ16">
        <v>2</v>
      </c>
      <c r="AS16">
        <v>4</v>
      </c>
      <c r="AU16">
        <v>10</v>
      </c>
      <c r="AV16" t="s">
        <v>165</v>
      </c>
      <c r="AW16" t="s">
        <v>66</v>
      </c>
      <c r="AY16">
        <v>10</v>
      </c>
      <c r="AZ16" t="s">
        <v>166</v>
      </c>
      <c r="BA16" t="s">
        <v>37</v>
      </c>
      <c r="BB16" t="s">
        <v>37</v>
      </c>
    </row>
    <row r="17" spans="1:54" x14ac:dyDescent="0.3">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s="10" t="s">
        <v>86</v>
      </c>
      <c r="AG17" t="s">
        <v>31</v>
      </c>
      <c r="AH17" t="s">
        <v>32</v>
      </c>
      <c r="AO17" t="s">
        <v>75</v>
      </c>
      <c r="AQ17">
        <v>6</v>
      </c>
      <c r="AS17">
        <v>6</v>
      </c>
      <c r="AU17">
        <v>16</v>
      </c>
      <c r="AV17" t="s">
        <v>168</v>
      </c>
      <c r="AW17" t="s">
        <v>77</v>
      </c>
      <c r="AY17">
        <v>10</v>
      </c>
      <c r="AZ17" t="s">
        <v>169</v>
      </c>
      <c r="BA17" t="s">
        <v>170</v>
      </c>
      <c r="BB17" t="s">
        <v>171</v>
      </c>
    </row>
    <row r="18" spans="1:54" x14ac:dyDescent="0.3">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s="10" t="s">
        <v>163</v>
      </c>
      <c r="AH18" t="s">
        <v>32</v>
      </c>
      <c r="AO18" t="s">
        <v>87</v>
      </c>
      <c r="AQ18">
        <v>6</v>
      </c>
      <c r="AS18">
        <v>4</v>
      </c>
      <c r="AU18">
        <v>120</v>
      </c>
      <c r="AV18" t="s">
        <v>175</v>
      </c>
      <c r="AX18" t="s">
        <v>176</v>
      </c>
      <c r="AY18">
        <v>8</v>
      </c>
      <c r="AZ18" t="s">
        <v>177</v>
      </c>
    </row>
    <row r="19" spans="1:54" x14ac:dyDescent="0.3">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s="10" t="s">
        <v>163</v>
      </c>
      <c r="AI19" t="s">
        <v>33</v>
      </c>
      <c r="AN19" t="s">
        <v>180</v>
      </c>
      <c r="AP19" t="s">
        <v>181</v>
      </c>
      <c r="AR19">
        <v>8</v>
      </c>
      <c r="AS19">
        <v>3</v>
      </c>
      <c r="AU19">
        <v>10</v>
      </c>
      <c r="AV19" t="s">
        <v>182</v>
      </c>
      <c r="AX19" t="s">
        <v>183</v>
      </c>
      <c r="AY19">
        <v>8</v>
      </c>
      <c r="AZ19" t="s">
        <v>184</v>
      </c>
      <c r="BA19" t="s">
        <v>185</v>
      </c>
      <c r="BB19" t="s">
        <v>186</v>
      </c>
    </row>
    <row r="20" spans="1:54" x14ac:dyDescent="0.3">
      <c r="A20">
        <v>18</v>
      </c>
      <c r="B20">
        <v>18</v>
      </c>
      <c r="C20">
        <v>18</v>
      </c>
      <c r="D20" t="s">
        <v>2</v>
      </c>
      <c r="J20" s="1">
        <v>33479</v>
      </c>
      <c r="K20">
        <v>6</v>
      </c>
      <c r="L20">
        <v>0</v>
      </c>
      <c r="M20">
        <v>10</v>
      </c>
      <c r="N20">
        <v>20</v>
      </c>
      <c r="O20" t="s">
        <v>123</v>
      </c>
      <c r="P20">
        <v>1</v>
      </c>
      <c r="Q20" t="s">
        <v>55</v>
      </c>
      <c r="S20" t="s">
        <v>56</v>
      </c>
      <c r="U20">
        <v>0</v>
      </c>
      <c r="AD20" s="10" t="s">
        <v>61</v>
      </c>
      <c r="AJ20" t="s">
        <v>34</v>
      </c>
      <c r="AO20" t="s">
        <v>75</v>
      </c>
      <c r="AR20">
        <v>12</v>
      </c>
      <c r="AS20">
        <v>6</v>
      </c>
      <c r="AU20">
        <v>12</v>
      </c>
      <c r="AV20" t="s">
        <v>187</v>
      </c>
      <c r="AW20" t="s">
        <v>77</v>
      </c>
      <c r="AY20">
        <v>10</v>
      </c>
      <c r="AZ20" t="s">
        <v>188</v>
      </c>
      <c r="BA20" t="s">
        <v>189</v>
      </c>
      <c r="BB20" t="s">
        <v>190</v>
      </c>
    </row>
    <row r="21" spans="1:54" x14ac:dyDescent="0.3">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s="10" t="s">
        <v>74</v>
      </c>
      <c r="AG21" t="s">
        <v>31</v>
      </c>
      <c r="AO21" t="s">
        <v>164</v>
      </c>
      <c r="AQ21">
        <v>6</v>
      </c>
      <c r="AS21">
        <v>3</v>
      </c>
      <c r="AU21">
        <v>15</v>
      </c>
      <c r="AV21" t="s">
        <v>193</v>
      </c>
      <c r="AW21" t="s">
        <v>194</v>
      </c>
      <c r="AY21">
        <v>10</v>
      </c>
      <c r="AZ21" t="s">
        <v>195</v>
      </c>
      <c r="BB21" t="s">
        <v>196</v>
      </c>
    </row>
    <row r="22" spans="1:54" x14ac:dyDescent="0.3">
      <c r="A22">
        <v>20</v>
      </c>
      <c r="B22">
        <v>20</v>
      </c>
      <c r="C22">
        <v>20</v>
      </c>
      <c r="D22" t="s">
        <v>2</v>
      </c>
      <c r="J22" s="1">
        <v>28459</v>
      </c>
      <c r="K22">
        <v>8</v>
      </c>
      <c r="L22">
        <v>30</v>
      </c>
      <c r="M22">
        <v>8</v>
      </c>
      <c r="N22">
        <v>4</v>
      </c>
      <c r="O22" t="s">
        <v>105</v>
      </c>
      <c r="P22">
        <v>0</v>
      </c>
      <c r="Q22" t="s">
        <v>142</v>
      </c>
      <c r="S22" t="s">
        <v>106</v>
      </c>
      <c r="U22">
        <v>0</v>
      </c>
      <c r="AD22" s="10" t="s">
        <v>61</v>
      </c>
      <c r="AG22" t="s">
        <v>31</v>
      </c>
      <c r="AO22" t="s">
        <v>75</v>
      </c>
      <c r="AQ22">
        <v>6</v>
      </c>
      <c r="AS22">
        <v>6</v>
      </c>
      <c r="AU22">
        <v>20</v>
      </c>
      <c r="AV22" t="s">
        <v>197</v>
      </c>
      <c r="AW22" t="s">
        <v>77</v>
      </c>
      <c r="AY22">
        <v>8</v>
      </c>
      <c r="AZ22" t="s">
        <v>198</v>
      </c>
      <c r="BA22" t="s">
        <v>199</v>
      </c>
    </row>
    <row r="23" spans="1:54" x14ac:dyDescent="0.3">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s="10" t="s">
        <v>86</v>
      </c>
      <c r="AI23" t="s">
        <v>33</v>
      </c>
      <c r="AO23" t="s">
        <v>62</v>
      </c>
      <c r="AQ23">
        <v>2</v>
      </c>
      <c r="AS23">
        <v>2</v>
      </c>
      <c r="AU23">
        <v>6</v>
      </c>
      <c r="AV23" t="s">
        <v>202</v>
      </c>
      <c r="AX23" t="s">
        <v>203</v>
      </c>
      <c r="AY23">
        <v>8</v>
      </c>
      <c r="AZ23" t="s">
        <v>204</v>
      </c>
    </row>
    <row r="24" spans="1:54" ht="28.8" x14ac:dyDescent="0.3">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s="10" t="s">
        <v>86</v>
      </c>
      <c r="AH24" t="s">
        <v>32</v>
      </c>
      <c r="AO24" t="s">
        <v>87</v>
      </c>
      <c r="AQ24">
        <v>2</v>
      </c>
      <c r="AS24">
        <v>4</v>
      </c>
      <c r="AU24">
        <v>4</v>
      </c>
      <c r="AV24" s="3" t="s">
        <v>206</v>
      </c>
      <c r="AW24" t="s">
        <v>194</v>
      </c>
      <c r="AY24">
        <v>9</v>
      </c>
      <c r="AZ24" t="s">
        <v>207</v>
      </c>
    </row>
    <row r="25" spans="1:54" x14ac:dyDescent="0.3">
      <c r="A25">
        <v>23</v>
      </c>
      <c r="B25">
        <v>23</v>
      </c>
      <c r="C25">
        <v>23</v>
      </c>
      <c r="E25" t="s">
        <v>3</v>
      </c>
      <c r="H25" t="s">
        <v>6</v>
      </c>
      <c r="J25" s="1">
        <v>29425</v>
      </c>
      <c r="K25">
        <v>7</v>
      </c>
      <c r="L25">
        <v>60</v>
      </c>
      <c r="M25">
        <v>5</v>
      </c>
      <c r="N25">
        <v>8</v>
      </c>
      <c r="O25" t="s">
        <v>99</v>
      </c>
      <c r="P25">
        <v>1</v>
      </c>
      <c r="Q25" t="s">
        <v>70</v>
      </c>
      <c r="S25" t="s">
        <v>56</v>
      </c>
      <c r="U25">
        <v>0</v>
      </c>
      <c r="AD25" s="10" t="s">
        <v>74</v>
      </c>
      <c r="AJ25" t="s">
        <v>34</v>
      </c>
      <c r="AO25" t="s">
        <v>75</v>
      </c>
      <c r="AQ25">
        <v>4</v>
      </c>
      <c r="AS25">
        <v>4</v>
      </c>
      <c r="AU25">
        <v>10</v>
      </c>
      <c r="AV25" t="s">
        <v>208</v>
      </c>
      <c r="AW25" t="s">
        <v>77</v>
      </c>
      <c r="AY25">
        <v>8</v>
      </c>
      <c r="AZ25" t="s">
        <v>209</v>
      </c>
      <c r="BA25" t="s">
        <v>210</v>
      </c>
    </row>
    <row r="26" spans="1:54" x14ac:dyDescent="0.3">
      <c r="A26">
        <v>24</v>
      </c>
      <c r="B26">
        <v>24</v>
      </c>
      <c r="C26">
        <v>24</v>
      </c>
      <c r="H26" t="s">
        <v>6</v>
      </c>
      <c r="J26" s="1">
        <v>27454</v>
      </c>
      <c r="K26">
        <v>7</v>
      </c>
      <c r="L26">
        <v>30</v>
      </c>
      <c r="M26">
        <v>6</v>
      </c>
      <c r="N26">
        <v>10</v>
      </c>
      <c r="O26" t="s">
        <v>191</v>
      </c>
      <c r="P26">
        <v>0</v>
      </c>
      <c r="Q26" t="s">
        <v>100</v>
      </c>
      <c r="S26" t="s">
        <v>101</v>
      </c>
      <c r="U26">
        <v>0</v>
      </c>
      <c r="AD26" s="10" t="s">
        <v>86</v>
      </c>
      <c r="AJ26" t="s">
        <v>34</v>
      </c>
      <c r="AO26" t="s">
        <v>62</v>
      </c>
      <c r="AQ26">
        <v>3</v>
      </c>
      <c r="AS26">
        <v>4</v>
      </c>
      <c r="AU26">
        <v>7</v>
      </c>
      <c r="AV26" t="s">
        <v>211</v>
      </c>
      <c r="AW26" t="s">
        <v>77</v>
      </c>
      <c r="AY26">
        <v>9</v>
      </c>
      <c r="AZ26" t="s">
        <v>212</v>
      </c>
      <c r="BA26" t="s">
        <v>213</v>
      </c>
      <c r="BB26" t="s">
        <v>214</v>
      </c>
    </row>
    <row r="27" spans="1:54" x14ac:dyDescent="0.3">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s="10" t="s">
        <v>86</v>
      </c>
      <c r="AI27" t="s">
        <v>33</v>
      </c>
      <c r="AO27" t="s">
        <v>87</v>
      </c>
      <c r="AR27">
        <v>12</v>
      </c>
      <c r="AT27">
        <v>5</v>
      </c>
      <c r="AU27">
        <v>8</v>
      </c>
      <c r="AV27" t="s">
        <v>217</v>
      </c>
      <c r="AW27" t="s">
        <v>66</v>
      </c>
      <c r="AY27">
        <v>8</v>
      </c>
      <c r="AZ27" t="s">
        <v>218</v>
      </c>
      <c r="BA27" t="s">
        <v>219</v>
      </c>
      <c r="BB27" t="s">
        <v>220</v>
      </c>
    </row>
    <row r="28" spans="1:54" x14ac:dyDescent="0.3">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s="10" t="s">
        <v>61</v>
      </c>
      <c r="AM28" t="s">
        <v>37</v>
      </c>
      <c r="AW28" t="s">
        <v>66</v>
      </c>
      <c r="AY28">
        <v>8</v>
      </c>
      <c r="AZ28" t="s">
        <v>224</v>
      </c>
      <c r="BA28" t="s">
        <v>225</v>
      </c>
      <c r="BB28" t="s">
        <v>226</v>
      </c>
    </row>
    <row r="29" spans="1:54" x14ac:dyDescent="0.3">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s="10" t="s">
        <v>86</v>
      </c>
      <c r="AH29" t="s">
        <v>32</v>
      </c>
      <c r="AO29" t="s">
        <v>75</v>
      </c>
      <c r="AQ29">
        <v>6</v>
      </c>
      <c r="AS29">
        <v>5</v>
      </c>
      <c r="AU29">
        <v>500</v>
      </c>
      <c r="AV29" t="s">
        <v>229</v>
      </c>
      <c r="AW29" t="s">
        <v>77</v>
      </c>
      <c r="AY29">
        <v>7</v>
      </c>
      <c r="AZ29" t="s">
        <v>230</v>
      </c>
      <c r="BA29" t="s">
        <v>231</v>
      </c>
      <c r="BB29" t="s">
        <v>232</v>
      </c>
    </row>
    <row r="30" spans="1:54" x14ac:dyDescent="0.3">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s="10" t="s">
        <v>86</v>
      </c>
      <c r="AJ30" t="s">
        <v>34</v>
      </c>
      <c r="AO30" t="s">
        <v>62</v>
      </c>
      <c r="AQ30">
        <v>4</v>
      </c>
      <c r="AS30">
        <v>2</v>
      </c>
      <c r="AU30">
        <v>2</v>
      </c>
      <c r="AV30" t="s">
        <v>235</v>
      </c>
      <c r="AW30" t="s">
        <v>77</v>
      </c>
      <c r="AY30">
        <v>10</v>
      </c>
      <c r="AZ30" t="s">
        <v>236</v>
      </c>
      <c r="BA30" t="s">
        <v>237</v>
      </c>
    </row>
    <row r="31" spans="1:54" x14ac:dyDescent="0.3">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s="10" t="s">
        <v>61</v>
      </c>
      <c r="AJ31" t="s">
        <v>34</v>
      </c>
      <c r="AO31" t="s">
        <v>75</v>
      </c>
      <c r="AQ31">
        <v>4</v>
      </c>
      <c r="AS31">
        <v>4</v>
      </c>
      <c r="AU31">
        <v>6</v>
      </c>
      <c r="AV31" t="s">
        <v>239</v>
      </c>
      <c r="AW31" t="s">
        <v>77</v>
      </c>
      <c r="AY31">
        <v>10</v>
      </c>
      <c r="AZ31" t="s">
        <v>240</v>
      </c>
      <c r="BA31" t="s">
        <v>241</v>
      </c>
    </row>
    <row r="32" spans="1:54" x14ac:dyDescent="0.3">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s="10" t="s">
        <v>86</v>
      </c>
      <c r="AJ32" t="s">
        <v>34</v>
      </c>
      <c r="AO32" t="s">
        <v>87</v>
      </c>
      <c r="AQ32">
        <v>6</v>
      </c>
      <c r="AS32">
        <v>4</v>
      </c>
      <c r="AU32">
        <v>8</v>
      </c>
      <c r="AV32" t="s">
        <v>243</v>
      </c>
      <c r="AW32" t="s">
        <v>77</v>
      </c>
      <c r="AY32">
        <v>7</v>
      </c>
      <c r="AZ32" t="s">
        <v>244</v>
      </c>
    </row>
    <row r="33" spans="1:54" x14ac:dyDescent="0.3">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s="10" t="s">
        <v>86</v>
      </c>
      <c r="AH33" t="s">
        <v>32</v>
      </c>
      <c r="AI33" t="s">
        <v>33</v>
      </c>
      <c r="AO33" t="s">
        <v>62</v>
      </c>
      <c r="AR33" s="4">
        <v>44105</v>
      </c>
      <c r="AT33" s="4">
        <v>44105</v>
      </c>
      <c r="AU33">
        <v>20</v>
      </c>
      <c r="AV33" t="s">
        <v>246</v>
      </c>
      <c r="AW33" t="s">
        <v>77</v>
      </c>
      <c r="AY33">
        <v>8</v>
      </c>
      <c r="AZ33" t="s">
        <v>247</v>
      </c>
      <c r="BA33" t="s">
        <v>248</v>
      </c>
    </row>
    <row r="34" spans="1:54" x14ac:dyDescent="0.3">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s="10" t="s">
        <v>86</v>
      </c>
      <c r="AI34" t="s">
        <v>33</v>
      </c>
      <c r="AO34" t="s">
        <v>75</v>
      </c>
      <c r="AQ34">
        <v>4</v>
      </c>
      <c r="AT34">
        <v>15</v>
      </c>
      <c r="AU34">
        <v>20</v>
      </c>
      <c r="AV34" t="s">
        <v>250</v>
      </c>
      <c r="AW34" t="s">
        <v>77</v>
      </c>
      <c r="AY34">
        <v>10</v>
      </c>
      <c r="AZ34" t="s">
        <v>251</v>
      </c>
      <c r="BA34" t="s">
        <v>252</v>
      </c>
      <c r="BB34" t="s">
        <v>118</v>
      </c>
    </row>
    <row r="35" spans="1:54" x14ac:dyDescent="0.3">
      <c r="A35">
        <v>33</v>
      </c>
      <c r="B35">
        <v>33</v>
      </c>
      <c r="C35">
        <v>33</v>
      </c>
      <c r="E35" t="s">
        <v>3</v>
      </c>
      <c r="F35" t="s">
        <v>4</v>
      </c>
      <c r="H35" t="s">
        <v>6</v>
      </c>
      <c r="J35" s="1">
        <v>35136</v>
      </c>
      <c r="K35">
        <v>6</v>
      </c>
      <c r="L35">
        <v>120</v>
      </c>
      <c r="M35">
        <v>16</v>
      </c>
      <c r="N35">
        <v>2</v>
      </c>
      <c r="O35" t="s">
        <v>99</v>
      </c>
      <c r="P35">
        <v>0</v>
      </c>
      <c r="Q35" t="s">
        <v>55</v>
      </c>
      <c r="S35" t="s">
        <v>56</v>
      </c>
      <c r="U35">
        <v>0</v>
      </c>
      <c r="AD35" s="10" t="s">
        <v>163</v>
      </c>
      <c r="AH35" t="s">
        <v>32</v>
      </c>
      <c r="AO35" t="s">
        <v>75</v>
      </c>
      <c r="AQ35">
        <v>6</v>
      </c>
      <c r="AS35">
        <v>6</v>
      </c>
      <c r="AU35">
        <v>60</v>
      </c>
      <c r="AV35" t="s">
        <v>253</v>
      </c>
      <c r="AW35" t="s">
        <v>66</v>
      </c>
      <c r="AY35">
        <v>9</v>
      </c>
      <c r="AZ35" t="s">
        <v>254</v>
      </c>
      <c r="BA35" t="s">
        <v>255</v>
      </c>
    </row>
    <row r="36" spans="1:54" x14ac:dyDescent="0.3">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s="10" t="s">
        <v>86</v>
      </c>
      <c r="AG36" t="s">
        <v>31</v>
      </c>
      <c r="AH36" t="s">
        <v>32</v>
      </c>
      <c r="AO36" t="s">
        <v>75</v>
      </c>
      <c r="AQ36">
        <v>3</v>
      </c>
      <c r="AS36">
        <v>2</v>
      </c>
      <c r="AU36">
        <v>15</v>
      </c>
      <c r="AV36" t="s">
        <v>258</v>
      </c>
      <c r="AW36" t="s">
        <v>77</v>
      </c>
      <c r="AY36">
        <v>8</v>
      </c>
      <c r="AZ36" t="s">
        <v>259</v>
      </c>
      <c r="BA36" t="s">
        <v>260</v>
      </c>
    </row>
    <row r="37" spans="1:54" x14ac:dyDescent="0.3">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s="10" t="s">
        <v>86</v>
      </c>
      <c r="AI37" t="s">
        <v>33</v>
      </c>
      <c r="AO37" t="s">
        <v>75</v>
      </c>
      <c r="AQ37">
        <v>5</v>
      </c>
      <c r="AS37">
        <v>5</v>
      </c>
      <c r="AU37">
        <v>5</v>
      </c>
      <c r="AV37" t="s">
        <v>263</v>
      </c>
      <c r="AW37" t="s">
        <v>77</v>
      </c>
      <c r="AY37">
        <v>8</v>
      </c>
      <c r="AZ37" t="s">
        <v>264</v>
      </c>
      <c r="BA37" t="s">
        <v>265</v>
      </c>
      <c r="BB37" t="s">
        <v>266</v>
      </c>
    </row>
    <row r="38" spans="1:54" x14ac:dyDescent="0.3">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s="10" t="s">
        <v>61</v>
      </c>
      <c r="AH38" t="s">
        <v>32</v>
      </c>
      <c r="AO38" t="s">
        <v>87</v>
      </c>
      <c r="AQ38">
        <v>4</v>
      </c>
      <c r="AS38">
        <v>6</v>
      </c>
      <c r="AU38">
        <v>12</v>
      </c>
      <c r="AV38" t="s">
        <v>268</v>
      </c>
      <c r="AW38" t="s">
        <v>66</v>
      </c>
      <c r="AY38">
        <v>10</v>
      </c>
      <c r="AZ38" t="s">
        <v>269</v>
      </c>
      <c r="BA38" t="s">
        <v>270</v>
      </c>
    </row>
    <row r="39" spans="1:54" x14ac:dyDescent="0.3">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s="10" t="s">
        <v>86</v>
      </c>
      <c r="AH39" t="s">
        <v>32</v>
      </c>
      <c r="AO39" t="s">
        <v>62</v>
      </c>
      <c r="AQ39">
        <v>6</v>
      </c>
      <c r="AS39">
        <v>6</v>
      </c>
      <c r="AU39">
        <v>6</v>
      </c>
      <c r="AV39" t="s">
        <v>271</v>
      </c>
      <c r="AW39" t="s">
        <v>77</v>
      </c>
      <c r="AY39">
        <v>10</v>
      </c>
      <c r="AZ39" t="s">
        <v>272</v>
      </c>
      <c r="BB39" t="s">
        <v>273</v>
      </c>
    </row>
    <row r="40" spans="1:54" x14ac:dyDescent="0.3">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s="10" t="s">
        <v>86</v>
      </c>
      <c r="AF40" t="s">
        <v>30</v>
      </c>
      <c r="AO40" t="s">
        <v>62</v>
      </c>
      <c r="AQ40">
        <v>6</v>
      </c>
      <c r="AS40">
        <v>3</v>
      </c>
      <c r="AU40">
        <v>5</v>
      </c>
      <c r="AV40" t="s">
        <v>276</v>
      </c>
      <c r="AW40" t="s">
        <v>77</v>
      </c>
      <c r="AY40">
        <v>10</v>
      </c>
      <c r="AZ40" t="s">
        <v>277</v>
      </c>
      <c r="BA40" t="s">
        <v>37</v>
      </c>
      <c r="BB40" t="s">
        <v>278</v>
      </c>
    </row>
    <row r="41" spans="1:54" x14ac:dyDescent="0.3">
      <c r="A41">
        <v>39</v>
      </c>
      <c r="B41">
        <v>39</v>
      </c>
      <c r="C41">
        <v>39</v>
      </c>
      <c r="F41" t="s">
        <v>4</v>
      </c>
      <c r="J41" s="1">
        <v>35093</v>
      </c>
      <c r="K41">
        <v>8</v>
      </c>
      <c r="L41">
        <v>60</v>
      </c>
      <c r="M41">
        <v>9</v>
      </c>
      <c r="N41">
        <v>6</v>
      </c>
      <c r="O41" t="s">
        <v>227</v>
      </c>
      <c r="P41">
        <v>0</v>
      </c>
      <c r="Q41" t="s">
        <v>100</v>
      </c>
      <c r="S41" t="s">
        <v>106</v>
      </c>
      <c r="U41">
        <v>0</v>
      </c>
      <c r="AD41" s="10" t="s">
        <v>163</v>
      </c>
      <c r="AH41" t="s">
        <v>32</v>
      </c>
      <c r="AO41" t="s">
        <v>75</v>
      </c>
      <c r="AQ41">
        <v>5</v>
      </c>
      <c r="AS41">
        <v>5</v>
      </c>
      <c r="AU41">
        <v>24</v>
      </c>
      <c r="AV41" t="s">
        <v>279</v>
      </c>
      <c r="AW41" t="s">
        <v>66</v>
      </c>
      <c r="AY41">
        <v>9</v>
      </c>
      <c r="AZ41" t="s">
        <v>280</v>
      </c>
      <c r="BA41" t="s">
        <v>281</v>
      </c>
      <c r="BB41" t="s">
        <v>282</v>
      </c>
    </row>
    <row r="42" spans="1:54" x14ac:dyDescent="0.3">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s="10" t="s">
        <v>61</v>
      </c>
      <c r="AE42" t="s">
        <v>29</v>
      </c>
      <c r="AJ42" t="s">
        <v>34</v>
      </c>
      <c r="AO42" t="s">
        <v>75</v>
      </c>
      <c r="AQ42">
        <v>6</v>
      </c>
      <c r="AS42">
        <v>6</v>
      </c>
      <c r="AU42">
        <v>12</v>
      </c>
      <c r="AV42" t="s">
        <v>284</v>
      </c>
      <c r="AW42" t="s">
        <v>77</v>
      </c>
      <c r="AY42">
        <v>10</v>
      </c>
      <c r="AZ42" t="s">
        <v>285</v>
      </c>
    </row>
    <row r="43" spans="1:54" x14ac:dyDescent="0.3">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s="10" t="s">
        <v>61</v>
      </c>
      <c r="AG43" t="s">
        <v>31</v>
      </c>
      <c r="AH43" t="s">
        <v>32</v>
      </c>
      <c r="AJ43" t="s">
        <v>34</v>
      </c>
      <c r="AO43" t="s">
        <v>75</v>
      </c>
      <c r="AQ43">
        <v>5</v>
      </c>
      <c r="AS43">
        <v>2</v>
      </c>
      <c r="AU43">
        <v>4</v>
      </c>
      <c r="AV43" t="s">
        <v>289</v>
      </c>
      <c r="AW43" t="s">
        <v>77</v>
      </c>
      <c r="AY43">
        <v>10</v>
      </c>
      <c r="AZ43" t="s">
        <v>290</v>
      </c>
      <c r="BA43" t="s">
        <v>291</v>
      </c>
      <c r="BB43" t="s">
        <v>292</v>
      </c>
    </row>
    <row r="44" spans="1:54" x14ac:dyDescent="0.3">
      <c r="A44">
        <v>42</v>
      </c>
      <c r="B44">
        <v>42</v>
      </c>
      <c r="C44">
        <v>42</v>
      </c>
      <c r="D44" t="s">
        <v>2</v>
      </c>
      <c r="K44">
        <v>6</v>
      </c>
      <c r="L44">
        <v>30</v>
      </c>
      <c r="M44">
        <v>10</v>
      </c>
      <c r="N44">
        <v>5</v>
      </c>
      <c r="O44" t="s">
        <v>123</v>
      </c>
      <c r="P44">
        <v>0</v>
      </c>
      <c r="Q44" t="s">
        <v>100</v>
      </c>
      <c r="S44" t="s">
        <v>71</v>
      </c>
      <c r="U44">
        <v>1</v>
      </c>
      <c r="V44" t="s">
        <v>7</v>
      </c>
      <c r="Y44" t="s">
        <v>293</v>
      </c>
      <c r="AA44" t="s">
        <v>294</v>
      </c>
      <c r="AB44">
        <v>6</v>
      </c>
      <c r="AD44" s="10" t="s">
        <v>86</v>
      </c>
      <c r="AH44" t="s">
        <v>32</v>
      </c>
      <c r="AI44" t="s">
        <v>33</v>
      </c>
      <c r="AO44" t="s">
        <v>62</v>
      </c>
      <c r="AQ44">
        <v>4</v>
      </c>
      <c r="AS44">
        <v>4</v>
      </c>
      <c r="AU44">
        <v>8</v>
      </c>
      <c r="AV44" t="s">
        <v>295</v>
      </c>
      <c r="AW44" t="s">
        <v>77</v>
      </c>
      <c r="AY44">
        <v>7</v>
      </c>
      <c r="AZ44" t="s">
        <v>296</v>
      </c>
      <c r="BA44" t="s">
        <v>297</v>
      </c>
      <c r="BB44" t="s">
        <v>298</v>
      </c>
    </row>
    <row r="45" spans="1:54" ht="230.4" x14ac:dyDescent="0.3">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s="10" t="s">
        <v>61</v>
      </c>
      <c r="AF45" t="s">
        <v>30</v>
      </c>
      <c r="AO45" t="s">
        <v>75</v>
      </c>
      <c r="AQ45">
        <v>5</v>
      </c>
      <c r="AS45">
        <v>6</v>
      </c>
      <c r="AU45">
        <v>40</v>
      </c>
      <c r="AV45" s="3" t="s">
        <v>301</v>
      </c>
      <c r="AW45" t="s">
        <v>77</v>
      </c>
      <c r="AY45">
        <v>9</v>
      </c>
      <c r="AZ45" t="s">
        <v>302</v>
      </c>
      <c r="BA45" t="s">
        <v>303</v>
      </c>
      <c r="BB45" t="s">
        <v>304</v>
      </c>
    </row>
    <row r="46" spans="1:54" x14ac:dyDescent="0.3">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s="10" t="s">
        <v>61</v>
      </c>
      <c r="AG46" t="s">
        <v>31</v>
      </c>
      <c r="AO46" t="s">
        <v>75</v>
      </c>
      <c r="AQ46">
        <v>6</v>
      </c>
      <c r="AS46">
        <v>6</v>
      </c>
      <c r="AU46">
        <v>20</v>
      </c>
      <c r="AV46" t="s">
        <v>309</v>
      </c>
      <c r="AW46" t="s">
        <v>77</v>
      </c>
      <c r="AY46">
        <v>10</v>
      </c>
      <c r="AZ46" t="s">
        <v>310</v>
      </c>
      <c r="BB46" t="s">
        <v>311</v>
      </c>
    </row>
    <row r="47" spans="1:54" x14ac:dyDescent="0.3">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s="10" t="s">
        <v>61</v>
      </c>
      <c r="AG47" t="s">
        <v>31</v>
      </c>
      <c r="AO47" t="s">
        <v>75</v>
      </c>
      <c r="AR47">
        <v>10</v>
      </c>
      <c r="AS47">
        <v>5</v>
      </c>
      <c r="AU47">
        <v>20</v>
      </c>
      <c r="AV47" t="s">
        <v>314</v>
      </c>
      <c r="AW47" t="s">
        <v>66</v>
      </c>
      <c r="AY47">
        <v>6</v>
      </c>
      <c r="AZ47" t="s">
        <v>315</v>
      </c>
      <c r="BA47" t="s">
        <v>316</v>
      </c>
    </row>
    <row r="48" spans="1:54" x14ac:dyDescent="0.3">
      <c r="A48">
        <v>46</v>
      </c>
      <c r="B48">
        <v>46</v>
      </c>
      <c r="C48">
        <v>46</v>
      </c>
      <c r="D48" t="s">
        <v>2</v>
      </c>
      <c r="K48">
        <v>9</v>
      </c>
      <c r="L48">
        <v>20</v>
      </c>
      <c r="M48">
        <v>13</v>
      </c>
      <c r="N48">
        <v>26</v>
      </c>
      <c r="O48" t="s">
        <v>191</v>
      </c>
      <c r="P48">
        <v>0</v>
      </c>
      <c r="Q48" t="s">
        <v>70</v>
      </c>
      <c r="S48" t="s">
        <v>71</v>
      </c>
      <c r="U48">
        <v>0</v>
      </c>
      <c r="AD48" s="10" t="s">
        <v>86</v>
      </c>
      <c r="AH48" t="s">
        <v>32</v>
      </c>
      <c r="AO48" t="s">
        <v>87</v>
      </c>
      <c r="AQ48">
        <v>6</v>
      </c>
      <c r="AS48">
        <v>6</v>
      </c>
      <c r="AU48">
        <v>80</v>
      </c>
      <c r="AV48" t="s">
        <v>317</v>
      </c>
      <c r="AW48" t="s">
        <v>66</v>
      </c>
      <c r="AY48">
        <v>7</v>
      </c>
      <c r="AZ48" t="s">
        <v>318</v>
      </c>
      <c r="BA48" t="s">
        <v>319</v>
      </c>
      <c r="BB48" t="s">
        <v>320</v>
      </c>
    </row>
    <row r="49" spans="1:54" ht="409.6" x14ac:dyDescent="0.3">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s="10" t="s">
        <v>74</v>
      </c>
      <c r="AJ49" t="s">
        <v>34</v>
      </c>
      <c r="AO49" t="s">
        <v>62</v>
      </c>
      <c r="AR49">
        <v>12</v>
      </c>
      <c r="AS49">
        <v>6</v>
      </c>
      <c r="AU49">
        <v>140</v>
      </c>
      <c r="AV49" t="s">
        <v>322</v>
      </c>
      <c r="AW49" t="s">
        <v>77</v>
      </c>
      <c r="AY49">
        <v>7</v>
      </c>
      <c r="AZ49" s="3" t="s">
        <v>323</v>
      </c>
      <c r="BA49" t="s">
        <v>324</v>
      </c>
      <c r="BB49" t="s">
        <v>325</v>
      </c>
    </row>
    <row r="50" spans="1:54" x14ac:dyDescent="0.3">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s="10" t="s">
        <v>86</v>
      </c>
      <c r="AH50" t="s">
        <v>32</v>
      </c>
      <c r="AO50" t="s">
        <v>75</v>
      </c>
      <c r="AQ50">
        <v>4</v>
      </c>
      <c r="AS50">
        <v>2</v>
      </c>
      <c r="AU50">
        <v>10</v>
      </c>
      <c r="AV50" t="s">
        <v>246</v>
      </c>
      <c r="AW50" t="s">
        <v>77</v>
      </c>
      <c r="AY50">
        <v>8</v>
      </c>
      <c r="AZ50" t="s">
        <v>328</v>
      </c>
    </row>
    <row r="51" spans="1:54" x14ac:dyDescent="0.3">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s="10" t="s">
        <v>86</v>
      </c>
      <c r="AJ51" t="s">
        <v>34</v>
      </c>
      <c r="AN51" t="s">
        <v>329</v>
      </c>
      <c r="AO51" t="s">
        <v>62</v>
      </c>
      <c r="AQ51">
        <v>6</v>
      </c>
      <c r="AS51">
        <v>6</v>
      </c>
      <c r="AU51">
        <v>15</v>
      </c>
      <c r="AV51" t="s">
        <v>330</v>
      </c>
      <c r="AW51" t="s">
        <v>77</v>
      </c>
      <c r="AY51">
        <v>10</v>
      </c>
      <c r="AZ51" t="s">
        <v>111</v>
      </c>
      <c r="BA51" t="s">
        <v>331</v>
      </c>
      <c r="BB51" t="s">
        <v>332</v>
      </c>
    </row>
    <row r="52" spans="1:54" x14ac:dyDescent="0.3">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s="10" t="s">
        <v>86</v>
      </c>
      <c r="AJ52" t="s">
        <v>34</v>
      </c>
      <c r="AO52" t="s">
        <v>75</v>
      </c>
      <c r="AQ52">
        <v>4</v>
      </c>
      <c r="AS52">
        <v>4</v>
      </c>
      <c r="AU52">
        <v>10</v>
      </c>
      <c r="AV52" t="s">
        <v>334</v>
      </c>
      <c r="AW52" t="s">
        <v>77</v>
      </c>
      <c r="AY52">
        <v>10</v>
      </c>
      <c r="AZ52" t="s">
        <v>335</v>
      </c>
      <c r="BA52" t="s">
        <v>336</v>
      </c>
      <c r="BB52" t="s">
        <v>118</v>
      </c>
    </row>
    <row r="53" spans="1:54" x14ac:dyDescent="0.3">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s="10" t="s">
        <v>86</v>
      </c>
      <c r="AH53" t="s">
        <v>32</v>
      </c>
      <c r="AP53" t="s">
        <v>340</v>
      </c>
      <c r="AQ53">
        <v>4</v>
      </c>
      <c r="AS53">
        <v>6</v>
      </c>
      <c r="AU53">
        <v>4</v>
      </c>
      <c r="AV53" t="s">
        <v>341</v>
      </c>
      <c r="AW53" t="s">
        <v>66</v>
      </c>
      <c r="AY53">
        <v>10</v>
      </c>
      <c r="AZ53" t="s">
        <v>342</v>
      </c>
      <c r="BA53" t="s">
        <v>343</v>
      </c>
      <c r="BB53" t="s">
        <v>344</v>
      </c>
    </row>
    <row r="54" spans="1:54" x14ac:dyDescent="0.3">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s="10" t="s">
        <v>61</v>
      </c>
      <c r="AJ54" t="s">
        <v>34</v>
      </c>
      <c r="AO54" t="s">
        <v>87</v>
      </c>
      <c r="AQ54">
        <v>5</v>
      </c>
      <c r="AS54">
        <v>4</v>
      </c>
      <c r="AU54">
        <v>10</v>
      </c>
      <c r="AV54" t="s">
        <v>346</v>
      </c>
      <c r="AW54" t="s">
        <v>347</v>
      </c>
      <c r="AY54">
        <v>10</v>
      </c>
      <c r="AZ54" t="s">
        <v>348</v>
      </c>
      <c r="BA54" t="s">
        <v>349</v>
      </c>
      <c r="BB54" t="s">
        <v>350</v>
      </c>
    </row>
    <row r="55" spans="1:54" x14ac:dyDescent="0.3">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s="10" t="s">
        <v>61</v>
      </c>
      <c r="AH55" t="s">
        <v>32</v>
      </c>
      <c r="AI55" t="s">
        <v>33</v>
      </c>
      <c r="AO55" t="s">
        <v>62</v>
      </c>
      <c r="AQ55">
        <v>4</v>
      </c>
      <c r="AS55">
        <v>4</v>
      </c>
      <c r="AU55">
        <v>17</v>
      </c>
      <c r="AV55" t="s">
        <v>354</v>
      </c>
      <c r="AW55" t="s">
        <v>66</v>
      </c>
      <c r="AY55">
        <v>10</v>
      </c>
      <c r="AZ55" t="s">
        <v>355</v>
      </c>
      <c r="BA55" t="s">
        <v>356</v>
      </c>
      <c r="BB55" t="s">
        <v>357</v>
      </c>
    </row>
    <row r="56" spans="1:54" x14ac:dyDescent="0.3">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s="10" t="s">
        <v>86</v>
      </c>
      <c r="AJ56" t="s">
        <v>34</v>
      </c>
      <c r="AO56" t="s">
        <v>75</v>
      </c>
      <c r="AQ56">
        <v>3</v>
      </c>
      <c r="AS56">
        <v>4</v>
      </c>
      <c r="AU56">
        <v>10</v>
      </c>
      <c r="AV56" t="s">
        <v>360</v>
      </c>
      <c r="AW56" t="s">
        <v>77</v>
      </c>
      <c r="AY56">
        <v>10</v>
      </c>
      <c r="AZ56" t="s">
        <v>361</v>
      </c>
      <c r="BA56" t="s">
        <v>362</v>
      </c>
      <c r="BB56" t="s">
        <v>363</v>
      </c>
    </row>
    <row r="57" spans="1:54" x14ac:dyDescent="0.3">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s="10" t="s">
        <v>365</v>
      </c>
      <c r="AH57" t="s">
        <v>32</v>
      </c>
      <c r="AO57" t="s">
        <v>87</v>
      </c>
      <c r="AQ57">
        <v>4</v>
      </c>
      <c r="AS57">
        <v>2</v>
      </c>
      <c r="AU57">
        <v>3</v>
      </c>
      <c r="AV57" t="s">
        <v>366</v>
      </c>
      <c r="AW57" t="s">
        <v>77</v>
      </c>
      <c r="AY57">
        <v>10</v>
      </c>
      <c r="AZ57" t="s">
        <v>367</v>
      </c>
      <c r="BA57" t="s">
        <v>368</v>
      </c>
      <c r="BB57" t="s">
        <v>369</v>
      </c>
    </row>
    <row r="58" spans="1:54" x14ac:dyDescent="0.3">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s="10" t="s">
        <v>86</v>
      </c>
      <c r="AM58" t="s">
        <v>37</v>
      </c>
      <c r="AW58" t="s">
        <v>66</v>
      </c>
      <c r="AY58">
        <v>10</v>
      </c>
      <c r="AZ58" t="s">
        <v>372</v>
      </c>
      <c r="BA58" t="s">
        <v>373</v>
      </c>
      <c r="BB58" t="s">
        <v>374</v>
      </c>
    </row>
    <row r="59" spans="1:54" ht="28.8" x14ac:dyDescent="0.3">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s="10" t="s">
        <v>86</v>
      </c>
      <c r="AJ59" t="s">
        <v>34</v>
      </c>
      <c r="AO59" t="s">
        <v>62</v>
      </c>
      <c r="AR59">
        <v>30</v>
      </c>
      <c r="AT59">
        <v>30</v>
      </c>
      <c r="AU59">
        <v>24</v>
      </c>
      <c r="AV59" t="s">
        <v>375</v>
      </c>
      <c r="AW59" t="s">
        <v>77</v>
      </c>
      <c r="AY59">
        <v>10</v>
      </c>
      <c r="AZ59" s="3" t="s">
        <v>206</v>
      </c>
      <c r="BA59" s="3" t="s">
        <v>206</v>
      </c>
      <c r="BB59" t="s">
        <v>376</v>
      </c>
    </row>
    <row r="60" spans="1:54" x14ac:dyDescent="0.3">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s="10" t="s">
        <v>61</v>
      </c>
      <c r="AJ60" t="s">
        <v>34</v>
      </c>
      <c r="AO60" t="s">
        <v>75</v>
      </c>
      <c r="AQ60">
        <v>6</v>
      </c>
      <c r="AS60">
        <v>5</v>
      </c>
      <c r="AU60">
        <v>15</v>
      </c>
      <c r="AV60" t="s">
        <v>378</v>
      </c>
      <c r="AW60" t="s">
        <v>379</v>
      </c>
      <c r="AY60">
        <v>9</v>
      </c>
      <c r="AZ60" t="s">
        <v>380</v>
      </c>
      <c r="BA60" t="s">
        <v>381</v>
      </c>
    </row>
    <row r="61" spans="1:54" x14ac:dyDescent="0.3">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s="10" t="s">
        <v>86</v>
      </c>
      <c r="AH61" t="s">
        <v>32</v>
      </c>
      <c r="AO61" t="s">
        <v>87</v>
      </c>
      <c r="AR61">
        <v>10</v>
      </c>
      <c r="AT61">
        <v>12</v>
      </c>
      <c r="AU61">
        <v>80</v>
      </c>
      <c r="AV61" t="s">
        <v>383</v>
      </c>
      <c r="AW61" t="s">
        <v>66</v>
      </c>
      <c r="AY61">
        <v>10</v>
      </c>
      <c r="AZ61" t="s">
        <v>384</v>
      </c>
      <c r="BA61" t="s">
        <v>210</v>
      </c>
    </row>
    <row r="62" spans="1:54" x14ac:dyDescent="0.3">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s="10" t="s">
        <v>61</v>
      </c>
      <c r="AH62" t="s">
        <v>32</v>
      </c>
      <c r="AO62" t="s">
        <v>75</v>
      </c>
      <c r="AQ62">
        <v>6</v>
      </c>
      <c r="AS62">
        <v>6</v>
      </c>
      <c r="AU62">
        <v>4</v>
      </c>
      <c r="AV62" t="s">
        <v>387</v>
      </c>
      <c r="AW62" t="s">
        <v>66</v>
      </c>
      <c r="AY62">
        <v>10</v>
      </c>
      <c r="AZ62" t="s">
        <v>388</v>
      </c>
      <c r="BA62" t="s">
        <v>389</v>
      </c>
      <c r="BB62" t="s">
        <v>390</v>
      </c>
    </row>
    <row r="63" spans="1:54" x14ac:dyDescent="0.3">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s="10" t="s">
        <v>86</v>
      </c>
      <c r="AG63" t="s">
        <v>31</v>
      </c>
      <c r="AO63" t="s">
        <v>87</v>
      </c>
      <c r="AR63">
        <v>12</v>
      </c>
      <c r="AT63">
        <v>12</v>
      </c>
      <c r="AU63">
        <v>8</v>
      </c>
      <c r="AV63" t="s">
        <v>393</v>
      </c>
      <c r="AW63" t="s">
        <v>77</v>
      </c>
      <c r="AY63">
        <v>8</v>
      </c>
      <c r="AZ63" t="s">
        <v>394</v>
      </c>
      <c r="BA63" t="s">
        <v>395</v>
      </c>
      <c r="BB63" t="s">
        <v>141</v>
      </c>
    </row>
    <row r="64" spans="1:54" x14ac:dyDescent="0.3">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s="10" t="s">
        <v>86</v>
      </c>
      <c r="AM64" t="s">
        <v>37</v>
      </c>
      <c r="AX64" t="s">
        <v>397</v>
      </c>
      <c r="AY64">
        <v>8</v>
      </c>
      <c r="AZ64" t="s">
        <v>398</v>
      </c>
      <c r="BA64" t="s">
        <v>399</v>
      </c>
    </row>
    <row r="65" spans="1:54" x14ac:dyDescent="0.3">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s="10" t="s">
        <v>74</v>
      </c>
      <c r="AJ65" t="s">
        <v>34</v>
      </c>
      <c r="AO65" t="s">
        <v>75</v>
      </c>
      <c r="AR65">
        <v>10</v>
      </c>
      <c r="AS65">
        <v>6</v>
      </c>
      <c r="AU65">
        <v>20</v>
      </c>
      <c r="AV65" t="s">
        <v>402</v>
      </c>
      <c r="AW65" t="s">
        <v>77</v>
      </c>
      <c r="AY65">
        <v>10</v>
      </c>
      <c r="AZ65" t="s">
        <v>403</v>
      </c>
      <c r="BA65" t="s">
        <v>404</v>
      </c>
      <c r="BB65" t="s">
        <v>118</v>
      </c>
    </row>
    <row r="66" spans="1:54" x14ac:dyDescent="0.3">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s="10" t="s">
        <v>365</v>
      </c>
      <c r="AH66" t="s">
        <v>32</v>
      </c>
      <c r="AO66" t="s">
        <v>62</v>
      </c>
      <c r="AQ66">
        <v>5</v>
      </c>
      <c r="AS66">
        <v>5</v>
      </c>
      <c r="AU66">
        <v>100</v>
      </c>
      <c r="AV66" t="s">
        <v>406</v>
      </c>
      <c r="AW66" t="s">
        <v>77</v>
      </c>
      <c r="AY66">
        <v>10</v>
      </c>
      <c r="AZ66" t="s">
        <v>407</v>
      </c>
      <c r="BA66" t="s">
        <v>408</v>
      </c>
      <c r="BB66" t="s">
        <v>141</v>
      </c>
    </row>
    <row r="67" spans="1:54" x14ac:dyDescent="0.3">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s="10" t="s">
        <v>74</v>
      </c>
      <c r="AJ67" t="s">
        <v>34</v>
      </c>
      <c r="AO67" t="s">
        <v>75</v>
      </c>
      <c r="AQ67">
        <v>6</v>
      </c>
      <c r="AS67">
        <v>2</v>
      </c>
      <c r="AU67">
        <v>2</v>
      </c>
      <c r="AV67" t="s">
        <v>411</v>
      </c>
      <c r="AW67" t="s">
        <v>77</v>
      </c>
      <c r="AY67">
        <v>10</v>
      </c>
      <c r="AZ67" t="s">
        <v>412</v>
      </c>
      <c r="BA67" t="s">
        <v>413</v>
      </c>
    </row>
    <row r="68" spans="1:54" x14ac:dyDescent="0.3">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s="10" t="s">
        <v>61</v>
      </c>
      <c r="AG68" t="s">
        <v>31</v>
      </c>
      <c r="AO68" t="s">
        <v>75</v>
      </c>
      <c r="AR68">
        <v>20</v>
      </c>
      <c r="AS68">
        <v>2</v>
      </c>
      <c r="AU68">
        <v>48</v>
      </c>
      <c r="AV68" t="s">
        <v>417</v>
      </c>
      <c r="AX68" t="s">
        <v>418</v>
      </c>
      <c r="AY68">
        <v>10</v>
      </c>
      <c r="AZ68" t="s">
        <v>419</v>
      </c>
      <c r="BA68" t="s">
        <v>420</v>
      </c>
    </row>
    <row r="69" spans="1:54" x14ac:dyDescent="0.3">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s="10" t="s">
        <v>86</v>
      </c>
      <c r="AH69" t="s">
        <v>32</v>
      </c>
      <c r="AO69" t="s">
        <v>75</v>
      </c>
      <c r="AQ69">
        <v>6</v>
      </c>
      <c r="AT69">
        <v>10</v>
      </c>
      <c r="AU69">
        <v>240</v>
      </c>
      <c r="AV69" t="s">
        <v>423</v>
      </c>
      <c r="AW69" t="s">
        <v>66</v>
      </c>
      <c r="AY69">
        <v>7</v>
      </c>
      <c r="AZ69" t="s">
        <v>424</v>
      </c>
      <c r="BA69" t="s">
        <v>425</v>
      </c>
      <c r="BB69" t="s">
        <v>426</v>
      </c>
    </row>
    <row r="70" spans="1:54" ht="409.6" x14ac:dyDescent="0.3">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s="10" t="s">
        <v>86</v>
      </c>
      <c r="AJ70" t="s">
        <v>34</v>
      </c>
      <c r="AO70" t="s">
        <v>62</v>
      </c>
      <c r="AR70">
        <v>8</v>
      </c>
      <c r="AS70">
        <v>2</v>
      </c>
      <c r="AU70">
        <v>2</v>
      </c>
      <c r="AV70" t="s">
        <v>428</v>
      </c>
      <c r="AW70" t="s">
        <v>77</v>
      </c>
      <c r="AY70">
        <v>9</v>
      </c>
      <c r="AZ70" t="s">
        <v>429</v>
      </c>
      <c r="BA70" t="s">
        <v>430</v>
      </c>
      <c r="BB70" s="3" t="s">
        <v>431</v>
      </c>
    </row>
    <row r="71" spans="1:54" x14ac:dyDescent="0.3">
      <c r="A71">
        <v>69</v>
      </c>
      <c r="B71">
        <v>69</v>
      </c>
      <c r="C71">
        <v>69</v>
      </c>
      <c r="E71" t="s">
        <v>3</v>
      </c>
      <c r="H71" t="s">
        <v>6</v>
      </c>
      <c r="J71" s="1">
        <v>42956</v>
      </c>
      <c r="K71">
        <v>7</v>
      </c>
      <c r="L71">
        <v>0</v>
      </c>
      <c r="M71">
        <v>5</v>
      </c>
      <c r="N71">
        <v>5</v>
      </c>
      <c r="O71" t="s">
        <v>123</v>
      </c>
      <c r="P71">
        <v>1</v>
      </c>
      <c r="Q71" t="s">
        <v>70</v>
      </c>
      <c r="S71" t="s">
        <v>101</v>
      </c>
      <c r="U71">
        <v>0</v>
      </c>
      <c r="AD71" s="10" t="s">
        <v>61</v>
      </c>
      <c r="AH71" t="s">
        <v>32</v>
      </c>
      <c r="AO71" t="s">
        <v>87</v>
      </c>
      <c r="AQ71">
        <v>6</v>
      </c>
      <c r="AS71">
        <v>6</v>
      </c>
      <c r="AU71">
        <v>5</v>
      </c>
      <c r="AV71" t="s">
        <v>432</v>
      </c>
      <c r="AX71" t="s">
        <v>433</v>
      </c>
      <c r="AY71">
        <v>9</v>
      </c>
      <c r="AZ71" t="s">
        <v>434</v>
      </c>
      <c r="BA71" t="s">
        <v>435</v>
      </c>
      <c r="BB71" t="s">
        <v>436</v>
      </c>
    </row>
    <row r="72" spans="1:54" x14ac:dyDescent="0.3">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s="10" t="s">
        <v>365</v>
      </c>
      <c r="AE72" t="s">
        <v>29</v>
      </c>
      <c r="AJ72" t="s">
        <v>34</v>
      </c>
      <c r="AN72" t="s">
        <v>438</v>
      </c>
      <c r="AO72" t="s">
        <v>164</v>
      </c>
      <c r="AQ72">
        <v>6</v>
      </c>
      <c r="AT72">
        <v>10</v>
      </c>
      <c r="AU72">
        <v>40</v>
      </c>
      <c r="AV72" t="s">
        <v>439</v>
      </c>
      <c r="AW72" t="s">
        <v>77</v>
      </c>
      <c r="AY72">
        <v>10</v>
      </c>
      <c r="AZ72" t="s">
        <v>440</v>
      </c>
      <c r="BA72" t="s">
        <v>441</v>
      </c>
    </row>
    <row r="73" spans="1:54" x14ac:dyDescent="0.3">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s="10" t="s">
        <v>86</v>
      </c>
      <c r="AJ73" t="s">
        <v>34</v>
      </c>
      <c r="AO73" t="s">
        <v>75</v>
      </c>
      <c r="AQ73">
        <v>6</v>
      </c>
      <c r="AS73">
        <v>3</v>
      </c>
      <c r="AU73">
        <v>10</v>
      </c>
      <c r="AV73" t="s">
        <v>442</v>
      </c>
      <c r="AX73" t="s">
        <v>443</v>
      </c>
      <c r="AY73">
        <v>10</v>
      </c>
      <c r="AZ73" t="s">
        <v>444</v>
      </c>
      <c r="BA73" t="s">
        <v>445</v>
      </c>
      <c r="BB73" t="s">
        <v>118</v>
      </c>
    </row>
    <row r="74" spans="1:54" x14ac:dyDescent="0.3">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s="10" t="s">
        <v>86</v>
      </c>
      <c r="AI74" t="s">
        <v>33</v>
      </c>
      <c r="AO74" t="s">
        <v>62</v>
      </c>
      <c r="AQ74">
        <v>4</v>
      </c>
      <c r="AS74">
        <v>1</v>
      </c>
      <c r="AU74">
        <v>4</v>
      </c>
      <c r="AV74" t="s">
        <v>448</v>
      </c>
      <c r="AW74" t="s">
        <v>77</v>
      </c>
      <c r="AY74">
        <v>8</v>
      </c>
      <c r="AZ74" t="s">
        <v>449</v>
      </c>
      <c r="BA74" t="s">
        <v>450</v>
      </c>
      <c r="BB74" t="s">
        <v>451</v>
      </c>
    </row>
    <row r="75" spans="1:54" x14ac:dyDescent="0.3">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s="10" t="s">
        <v>61</v>
      </c>
      <c r="AI75" t="s">
        <v>33</v>
      </c>
      <c r="AO75" t="s">
        <v>164</v>
      </c>
      <c r="AQ75">
        <v>2</v>
      </c>
      <c r="AS75">
        <v>4</v>
      </c>
      <c r="AU75">
        <v>72</v>
      </c>
      <c r="AV75" t="s">
        <v>453</v>
      </c>
      <c r="AW75" t="s">
        <v>347</v>
      </c>
      <c r="AY75">
        <v>10</v>
      </c>
      <c r="AZ75" t="s">
        <v>454</v>
      </c>
      <c r="BA75" t="s">
        <v>455</v>
      </c>
      <c r="BB75" t="s">
        <v>456</v>
      </c>
    </row>
    <row r="76" spans="1:54" x14ac:dyDescent="0.3">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s="10" t="s">
        <v>61</v>
      </c>
      <c r="AH76" t="s">
        <v>32</v>
      </c>
      <c r="AO76" t="s">
        <v>75</v>
      </c>
      <c r="AQ76">
        <v>3</v>
      </c>
      <c r="AS76">
        <v>3</v>
      </c>
      <c r="AU76">
        <v>30</v>
      </c>
      <c r="AV76" t="s">
        <v>458</v>
      </c>
      <c r="AW76" t="s">
        <v>77</v>
      </c>
      <c r="AY76">
        <v>8</v>
      </c>
      <c r="AZ76" t="s">
        <v>459</v>
      </c>
      <c r="BA76" t="s">
        <v>460</v>
      </c>
    </row>
    <row r="77" spans="1:54" x14ac:dyDescent="0.3">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s="10" t="s">
        <v>86</v>
      </c>
      <c r="AF77" t="s">
        <v>30</v>
      </c>
      <c r="AO77" t="s">
        <v>75</v>
      </c>
      <c r="AR77">
        <v>15</v>
      </c>
      <c r="AT77">
        <v>15</v>
      </c>
      <c r="AU77">
        <v>15</v>
      </c>
      <c r="AV77" t="s">
        <v>462</v>
      </c>
      <c r="AW77" t="s">
        <v>77</v>
      </c>
      <c r="AY77">
        <v>9</v>
      </c>
      <c r="AZ77" t="s">
        <v>463</v>
      </c>
      <c r="BA77" t="s">
        <v>464</v>
      </c>
      <c r="BB77" t="s">
        <v>465</v>
      </c>
    </row>
    <row r="78" spans="1:54" x14ac:dyDescent="0.3">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s="10" t="s">
        <v>86</v>
      </c>
      <c r="AH78" t="s">
        <v>32</v>
      </c>
      <c r="AI78" t="s">
        <v>33</v>
      </c>
      <c r="AO78" t="s">
        <v>87</v>
      </c>
      <c r="AR78">
        <v>10</v>
      </c>
      <c r="AS78">
        <v>5</v>
      </c>
      <c r="AU78">
        <v>10</v>
      </c>
      <c r="AV78" t="s">
        <v>469</v>
      </c>
      <c r="AW78" t="s">
        <v>77</v>
      </c>
      <c r="AY78">
        <v>10</v>
      </c>
      <c r="AZ78" t="s">
        <v>470</v>
      </c>
      <c r="BA78" t="s">
        <v>471</v>
      </c>
      <c r="BB78" t="s">
        <v>472</v>
      </c>
    </row>
    <row r="79" spans="1:54" x14ac:dyDescent="0.3">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s="10" t="s">
        <v>163</v>
      </c>
      <c r="AH79" t="s">
        <v>32</v>
      </c>
      <c r="AO79" t="s">
        <v>87</v>
      </c>
      <c r="AQ79">
        <v>3</v>
      </c>
      <c r="AS79">
        <v>5</v>
      </c>
      <c r="AU79">
        <v>25</v>
      </c>
      <c r="AV79" t="s">
        <v>474</v>
      </c>
      <c r="AW79" t="s">
        <v>77</v>
      </c>
      <c r="AY79">
        <v>8</v>
      </c>
      <c r="AZ79" t="s">
        <v>475</v>
      </c>
      <c r="BA79" t="s">
        <v>476</v>
      </c>
      <c r="BB79" t="s">
        <v>477</v>
      </c>
    </row>
    <row r="80" spans="1:54" x14ac:dyDescent="0.3">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s="10" t="s">
        <v>61</v>
      </c>
      <c r="AG80" t="s">
        <v>31</v>
      </c>
      <c r="AL80" t="s">
        <v>36</v>
      </c>
      <c r="AO80" t="s">
        <v>75</v>
      </c>
      <c r="AR80">
        <v>20</v>
      </c>
      <c r="AT80">
        <v>20</v>
      </c>
      <c r="AU80">
        <v>20</v>
      </c>
      <c r="AV80" t="s">
        <v>479</v>
      </c>
      <c r="AW80" t="s">
        <v>77</v>
      </c>
      <c r="AY80">
        <v>9</v>
      </c>
      <c r="AZ80" t="s">
        <v>480</v>
      </c>
      <c r="BA80" t="s">
        <v>481</v>
      </c>
      <c r="BB80" t="s">
        <v>482</v>
      </c>
    </row>
    <row r="81" spans="1:54" x14ac:dyDescent="0.3">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s="10" t="s">
        <v>86</v>
      </c>
      <c r="AG81" t="s">
        <v>31</v>
      </c>
      <c r="AH81" t="s">
        <v>32</v>
      </c>
      <c r="AJ81" t="s">
        <v>34</v>
      </c>
      <c r="AO81" t="s">
        <v>75</v>
      </c>
      <c r="AQ81">
        <v>3</v>
      </c>
      <c r="AS81">
        <v>3</v>
      </c>
      <c r="AU81">
        <v>10</v>
      </c>
      <c r="AV81" t="s">
        <v>484</v>
      </c>
      <c r="AW81" t="s">
        <v>77</v>
      </c>
      <c r="AY81">
        <v>10</v>
      </c>
      <c r="AZ81" t="s">
        <v>485</v>
      </c>
      <c r="BA81" t="s">
        <v>486</v>
      </c>
      <c r="BB81" t="s">
        <v>487</v>
      </c>
    </row>
    <row r="82" spans="1:54" x14ac:dyDescent="0.3">
      <c r="A82">
        <v>80</v>
      </c>
      <c r="B82">
        <v>80</v>
      </c>
      <c r="C82">
        <v>80</v>
      </c>
      <c r="E82" t="s">
        <v>3</v>
      </c>
      <c r="F82" t="s">
        <v>4</v>
      </c>
      <c r="H82" t="s">
        <v>6</v>
      </c>
      <c r="J82" s="1">
        <v>33587</v>
      </c>
      <c r="K82">
        <v>7</v>
      </c>
      <c r="L82">
        <v>10</v>
      </c>
      <c r="M82">
        <v>8</v>
      </c>
      <c r="N82">
        <v>20</v>
      </c>
      <c r="O82" t="s">
        <v>54</v>
      </c>
      <c r="P82">
        <v>1</v>
      </c>
      <c r="Q82" t="s">
        <v>100</v>
      </c>
      <c r="S82" t="s">
        <v>101</v>
      </c>
      <c r="U82">
        <v>0</v>
      </c>
      <c r="AD82" s="10" t="s">
        <v>86</v>
      </c>
      <c r="AH82" t="s">
        <v>32</v>
      </c>
      <c r="AO82" t="s">
        <v>75</v>
      </c>
      <c r="AQ82">
        <v>4</v>
      </c>
      <c r="AS82">
        <v>6</v>
      </c>
      <c r="AU82">
        <v>4</v>
      </c>
      <c r="AV82" t="s">
        <v>488</v>
      </c>
      <c r="AW82" t="s">
        <v>77</v>
      </c>
      <c r="AY82">
        <v>10</v>
      </c>
      <c r="AZ82" t="s">
        <v>489</v>
      </c>
      <c r="BA82" t="s">
        <v>490</v>
      </c>
      <c r="BB82" t="s">
        <v>141</v>
      </c>
    </row>
    <row r="83" spans="1:54" x14ac:dyDescent="0.3">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s="10" t="s">
        <v>61</v>
      </c>
      <c r="AF83" t="s">
        <v>30</v>
      </c>
      <c r="AO83" t="s">
        <v>75</v>
      </c>
      <c r="AR83">
        <v>20</v>
      </c>
      <c r="AS83">
        <v>5</v>
      </c>
      <c r="AU83">
        <v>48</v>
      </c>
      <c r="AV83" t="s">
        <v>492</v>
      </c>
      <c r="AW83" t="s">
        <v>77</v>
      </c>
      <c r="AY83">
        <v>10</v>
      </c>
      <c r="AZ83" t="s">
        <v>493</v>
      </c>
      <c r="BA83" t="s">
        <v>494</v>
      </c>
      <c r="BB83" t="s">
        <v>118</v>
      </c>
    </row>
    <row r="84" spans="1:54" x14ac:dyDescent="0.3">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s="10" t="s">
        <v>74</v>
      </c>
      <c r="AI84" t="s">
        <v>33</v>
      </c>
      <c r="AO84" t="s">
        <v>75</v>
      </c>
      <c r="AR84">
        <v>10</v>
      </c>
      <c r="AS84">
        <v>6</v>
      </c>
      <c r="AU84">
        <v>10</v>
      </c>
      <c r="AV84" t="s">
        <v>497</v>
      </c>
      <c r="AW84" t="s">
        <v>77</v>
      </c>
      <c r="AY84">
        <v>10</v>
      </c>
      <c r="AZ84" t="s">
        <v>498</v>
      </c>
      <c r="BA84" t="s">
        <v>499</v>
      </c>
      <c r="BB84" t="s">
        <v>500</v>
      </c>
    </row>
    <row r="85" spans="1:54" x14ac:dyDescent="0.3">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s="10" t="s">
        <v>74</v>
      </c>
      <c r="AI85" t="s">
        <v>33</v>
      </c>
      <c r="AO85" t="s">
        <v>75</v>
      </c>
      <c r="AQ85">
        <v>6</v>
      </c>
      <c r="AS85">
        <v>6</v>
      </c>
      <c r="AU85">
        <v>12</v>
      </c>
      <c r="AV85" t="s">
        <v>503</v>
      </c>
      <c r="AW85" t="s">
        <v>77</v>
      </c>
      <c r="AY85">
        <v>10</v>
      </c>
      <c r="AZ85" t="s">
        <v>504</v>
      </c>
      <c r="BA85" t="s">
        <v>505</v>
      </c>
      <c r="BB85" t="s">
        <v>506</v>
      </c>
    </row>
    <row r="86" spans="1:54" x14ac:dyDescent="0.3">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s="10" t="s">
        <v>61</v>
      </c>
      <c r="AI86" t="s">
        <v>33</v>
      </c>
      <c r="AO86" t="s">
        <v>75</v>
      </c>
      <c r="AQ86">
        <v>3</v>
      </c>
      <c r="AS86">
        <v>4</v>
      </c>
      <c r="AU86">
        <v>15</v>
      </c>
      <c r="AV86" t="s">
        <v>509</v>
      </c>
      <c r="AX86" t="s">
        <v>510</v>
      </c>
      <c r="AY86">
        <v>8</v>
      </c>
      <c r="AZ86" t="s">
        <v>511</v>
      </c>
      <c r="BA86" t="s">
        <v>512</v>
      </c>
      <c r="BB86" t="s">
        <v>513</v>
      </c>
    </row>
    <row r="87" spans="1:54" x14ac:dyDescent="0.3">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s="10" t="s">
        <v>86</v>
      </c>
      <c r="AM87" t="s">
        <v>37</v>
      </c>
      <c r="AW87" t="s">
        <v>77</v>
      </c>
      <c r="AY87">
        <v>9</v>
      </c>
      <c r="AZ87" t="s">
        <v>518</v>
      </c>
      <c r="BA87" t="s">
        <v>519</v>
      </c>
      <c r="BB87" t="s">
        <v>520</v>
      </c>
    </row>
    <row r="88" spans="1:54" x14ac:dyDescent="0.3">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s="10" t="s">
        <v>86</v>
      </c>
      <c r="AJ88" t="s">
        <v>34</v>
      </c>
      <c r="AO88" t="s">
        <v>62</v>
      </c>
      <c r="AR88">
        <v>25</v>
      </c>
      <c r="AT88">
        <v>10</v>
      </c>
      <c r="AU88">
        <v>25</v>
      </c>
      <c r="AV88" t="s">
        <v>177</v>
      </c>
      <c r="AX88" t="s">
        <v>523</v>
      </c>
      <c r="AY88">
        <v>10</v>
      </c>
      <c r="AZ88" t="s">
        <v>177</v>
      </c>
      <c r="BA88" t="s">
        <v>524</v>
      </c>
    </row>
    <row r="89" spans="1:54" x14ac:dyDescent="0.3">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s="10" t="s">
        <v>61</v>
      </c>
      <c r="AJ89" t="s">
        <v>34</v>
      </c>
      <c r="AO89" t="s">
        <v>62</v>
      </c>
      <c r="AQ89">
        <v>4</v>
      </c>
      <c r="AS89">
        <v>6</v>
      </c>
      <c r="AU89">
        <v>7</v>
      </c>
      <c r="AV89" t="s">
        <v>526</v>
      </c>
      <c r="AX89" t="s">
        <v>527</v>
      </c>
      <c r="AY89">
        <v>6</v>
      </c>
      <c r="AZ89" t="s">
        <v>528</v>
      </c>
      <c r="BA89" t="s">
        <v>529</v>
      </c>
    </row>
    <row r="90" spans="1:54" x14ac:dyDescent="0.3">
      <c r="A90">
        <v>88</v>
      </c>
      <c r="B90">
        <v>88</v>
      </c>
      <c r="C90">
        <v>88</v>
      </c>
      <c r="D90" t="s">
        <v>2</v>
      </c>
      <c r="H90" t="s">
        <v>6</v>
      </c>
      <c r="J90" s="1">
        <v>29928</v>
      </c>
      <c r="K90">
        <v>8</v>
      </c>
      <c r="L90">
        <v>120</v>
      </c>
      <c r="M90">
        <v>10</v>
      </c>
      <c r="N90">
        <v>6</v>
      </c>
      <c r="O90" t="s">
        <v>135</v>
      </c>
      <c r="P90">
        <v>1</v>
      </c>
      <c r="Q90" t="s">
        <v>55</v>
      </c>
      <c r="S90" t="s">
        <v>101</v>
      </c>
      <c r="U90">
        <v>0</v>
      </c>
      <c r="AD90" s="10" t="s">
        <v>86</v>
      </c>
      <c r="AG90" t="s">
        <v>31</v>
      </c>
      <c r="AO90" t="s">
        <v>75</v>
      </c>
      <c r="AQ90">
        <v>3</v>
      </c>
      <c r="AS90">
        <v>5</v>
      </c>
      <c r="AU90">
        <v>80</v>
      </c>
      <c r="AV90" t="s">
        <v>530</v>
      </c>
      <c r="AW90" t="s">
        <v>77</v>
      </c>
      <c r="AY90">
        <v>9</v>
      </c>
      <c r="AZ90" t="s">
        <v>531</v>
      </c>
      <c r="BA90" t="s">
        <v>112</v>
      </c>
      <c r="BB90" t="s">
        <v>532</v>
      </c>
    </row>
    <row r="91" spans="1:54" x14ac:dyDescent="0.3">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s="10" t="s">
        <v>61</v>
      </c>
      <c r="AJ91" t="s">
        <v>34</v>
      </c>
      <c r="AO91" t="s">
        <v>75</v>
      </c>
      <c r="AR91">
        <v>8</v>
      </c>
      <c r="AS91">
        <v>6</v>
      </c>
      <c r="AU91">
        <v>10</v>
      </c>
      <c r="AV91" t="s">
        <v>534</v>
      </c>
      <c r="AW91" t="s">
        <v>77</v>
      </c>
      <c r="AY91">
        <v>9</v>
      </c>
      <c r="AZ91" t="s">
        <v>535</v>
      </c>
      <c r="BA91" t="s">
        <v>536</v>
      </c>
      <c r="BB91" t="s">
        <v>537</v>
      </c>
    </row>
    <row r="92" spans="1:54" x14ac:dyDescent="0.3">
      <c r="A92">
        <v>90</v>
      </c>
      <c r="B92">
        <v>90</v>
      </c>
      <c r="C92">
        <v>90</v>
      </c>
      <c r="E92" t="s">
        <v>3</v>
      </c>
      <c r="H92" t="s">
        <v>6</v>
      </c>
      <c r="J92" s="1">
        <v>35137</v>
      </c>
      <c r="K92">
        <v>8</v>
      </c>
      <c r="L92">
        <v>60</v>
      </c>
      <c r="M92">
        <v>50</v>
      </c>
      <c r="N92">
        <v>13</v>
      </c>
      <c r="O92" t="s">
        <v>305</v>
      </c>
      <c r="P92">
        <v>0</v>
      </c>
      <c r="Q92" t="s">
        <v>100</v>
      </c>
      <c r="S92" t="s">
        <v>101</v>
      </c>
      <c r="U92">
        <v>0</v>
      </c>
      <c r="AD92" s="10" t="s">
        <v>61</v>
      </c>
      <c r="AH92" t="s">
        <v>32</v>
      </c>
      <c r="AO92" t="s">
        <v>75</v>
      </c>
      <c r="AQ92">
        <v>6</v>
      </c>
      <c r="AS92">
        <v>5</v>
      </c>
      <c r="AU92">
        <v>7</v>
      </c>
      <c r="AV92" t="s">
        <v>538</v>
      </c>
      <c r="AW92" t="s">
        <v>77</v>
      </c>
      <c r="AY92">
        <v>9</v>
      </c>
      <c r="AZ92" t="s">
        <v>539</v>
      </c>
      <c r="BA92" t="s">
        <v>540</v>
      </c>
      <c r="BB92" t="s">
        <v>541</v>
      </c>
    </row>
    <row r="93" spans="1:54" x14ac:dyDescent="0.3">
      <c r="A93">
        <v>91</v>
      </c>
      <c r="B93">
        <v>91</v>
      </c>
      <c r="C93">
        <v>91</v>
      </c>
      <c r="E93" t="s">
        <v>3</v>
      </c>
      <c r="H93" t="s">
        <v>6</v>
      </c>
      <c r="J93" s="1">
        <v>32811</v>
      </c>
      <c r="K93">
        <v>1</v>
      </c>
      <c r="L93">
        <v>20</v>
      </c>
      <c r="M93">
        <v>8</v>
      </c>
      <c r="N93">
        <v>6</v>
      </c>
      <c r="O93" t="s">
        <v>105</v>
      </c>
      <c r="P93">
        <v>1</v>
      </c>
      <c r="Q93" t="s">
        <v>55</v>
      </c>
      <c r="T93" t="s">
        <v>542</v>
      </c>
      <c r="U93">
        <v>0</v>
      </c>
      <c r="AD93" s="10" t="s">
        <v>61</v>
      </c>
      <c r="AF93" t="s">
        <v>30</v>
      </c>
      <c r="AO93" t="s">
        <v>75</v>
      </c>
      <c r="AQ93">
        <v>4</v>
      </c>
      <c r="AS93">
        <v>2</v>
      </c>
      <c r="AU93">
        <v>2</v>
      </c>
      <c r="AV93" t="s">
        <v>543</v>
      </c>
      <c r="AW93" t="s">
        <v>379</v>
      </c>
      <c r="AY93">
        <v>10</v>
      </c>
      <c r="AZ93" t="s">
        <v>544</v>
      </c>
      <c r="BA93" t="s">
        <v>545</v>
      </c>
    </row>
    <row r="94" spans="1:54" x14ac:dyDescent="0.3">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s="10" t="s">
        <v>86</v>
      </c>
      <c r="AH94" t="s">
        <v>32</v>
      </c>
      <c r="AO94" t="s">
        <v>164</v>
      </c>
      <c r="AQ94">
        <v>6</v>
      </c>
      <c r="AS94">
        <v>6</v>
      </c>
      <c r="AU94">
        <v>10</v>
      </c>
      <c r="AV94" t="s">
        <v>547</v>
      </c>
      <c r="AW94" t="s">
        <v>77</v>
      </c>
      <c r="AY94">
        <v>10</v>
      </c>
      <c r="AZ94" t="s">
        <v>547</v>
      </c>
      <c r="BA94" t="s">
        <v>547</v>
      </c>
      <c r="BB94" t="s">
        <v>547</v>
      </c>
    </row>
    <row r="95" spans="1:54" x14ac:dyDescent="0.3">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s="10" t="s">
        <v>86</v>
      </c>
      <c r="AM95" t="s">
        <v>37</v>
      </c>
      <c r="AW95" t="s">
        <v>77</v>
      </c>
      <c r="AY95">
        <v>10</v>
      </c>
      <c r="AZ95" t="s">
        <v>78</v>
      </c>
    </row>
    <row r="96" spans="1:54" x14ac:dyDescent="0.3">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s="10" t="s">
        <v>86</v>
      </c>
      <c r="AH96" t="s">
        <v>32</v>
      </c>
      <c r="AJ96" t="s">
        <v>34</v>
      </c>
      <c r="AO96" t="s">
        <v>62</v>
      </c>
      <c r="AQ96">
        <v>4</v>
      </c>
      <c r="AS96">
        <v>3</v>
      </c>
      <c r="AU96">
        <v>3</v>
      </c>
      <c r="AV96" t="s">
        <v>550</v>
      </c>
      <c r="AW96" t="s">
        <v>347</v>
      </c>
      <c r="AY96">
        <v>7</v>
      </c>
      <c r="AZ96" t="s">
        <v>551</v>
      </c>
      <c r="BA96" t="s">
        <v>552</v>
      </c>
      <c r="BB96" t="s">
        <v>553</v>
      </c>
    </row>
    <row r="97" spans="1:54" x14ac:dyDescent="0.3">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s="10" t="s">
        <v>74</v>
      </c>
      <c r="AH97" t="s">
        <v>32</v>
      </c>
      <c r="AI97" t="s">
        <v>33</v>
      </c>
      <c r="AO97" t="s">
        <v>555</v>
      </c>
      <c r="AR97">
        <v>15</v>
      </c>
      <c r="AS97">
        <v>6</v>
      </c>
      <c r="AU97">
        <v>40</v>
      </c>
      <c r="AV97" t="s">
        <v>334</v>
      </c>
      <c r="AW97" t="s">
        <v>77</v>
      </c>
      <c r="AY97">
        <v>10</v>
      </c>
      <c r="AZ97" t="s">
        <v>78</v>
      </c>
    </row>
    <row r="98" spans="1:54" x14ac:dyDescent="0.3">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s="10" t="s">
        <v>61</v>
      </c>
      <c r="AH98" t="s">
        <v>32</v>
      </c>
      <c r="AJ98" t="s">
        <v>34</v>
      </c>
      <c r="AO98" t="s">
        <v>87</v>
      </c>
      <c r="AR98">
        <v>80</v>
      </c>
      <c r="AT98">
        <v>15</v>
      </c>
      <c r="AU98">
        <v>4</v>
      </c>
      <c r="AV98" t="s">
        <v>556</v>
      </c>
      <c r="AW98" t="s">
        <v>66</v>
      </c>
      <c r="AY98">
        <v>10</v>
      </c>
      <c r="AZ98" t="s">
        <v>557</v>
      </c>
      <c r="BA98" t="s">
        <v>558</v>
      </c>
      <c r="BB98" t="s">
        <v>559</v>
      </c>
    </row>
    <row r="99" spans="1:54" x14ac:dyDescent="0.3">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s="10" t="s">
        <v>86</v>
      </c>
      <c r="AI99" t="s">
        <v>33</v>
      </c>
      <c r="AO99" t="s">
        <v>62</v>
      </c>
      <c r="AQ99">
        <v>4</v>
      </c>
      <c r="AS99">
        <v>6</v>
      </c>
      <c r="AU99">
        <v>30</v>
      </c>
      <c r="AV99" t="s">
        <v>561</v>
      </c>
      <c r="AW99" t="s">
        <v>77</v>
      </c>
      <c r="AY99">
        <v>10</v>
      </c>
      <c r="AZ99" t="s">
        <v>562</v>
      </c>
      <c r="BA99" t="s">
        <v>430</v>
      </c>
      <c r="BB99" t="s">
        <v>563</v>
      </c>
    </row>
    <row r="100" spans="1:54" x14ac:dyDescent="0.3">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s="10" t="s">
        <v>61</v>
      </c>
      <c r="AG100" t="s">
        <v>31</v>
      </c>
      <c r="AI100" t="s">
        <v>33</v>
      </c>
      <c r="AO100" t="s">
        <v>62</v>
      </c>
      <c r="AQ100">
        <v>6</v>
      </c>
      <c r="AS100">
        <v>6</v>
      </c>
      <c r="AU100">
        <v>12</v>
      </c>
      <c r="AV100" t="s">
        <v>565</v>
      </c>
      <c r="AW100" t="s">
        <v>77</v>
      </c>
      <c r="AY100">
        <v>10</v>
      </c>
      <c r="AZ100" t="s">
        <v>566</v>
      </c>
      <c r="BA100" t="s">
        <v>567</v>
      </c>
      <c r="BB100" t="s">
        <v>568</v>
      </c>
    </row>
    <row r="101" spans="1:54" x14ac:dyDescent="0.3">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s="10" t="s">
        <v>61</v>
      </c>
      <c r="AJ101" t="s">
        <v>34</v>
      </c>
      <c r="AN101" t="s">
        <v>569</v>
      </c>
      <c r="AO101" t="s">
        <v>75</v>
      </c>
      <c r="AQ101">
        <v>6</v>
      </c>
      <c r="AS101">
        <v>2</v>
      </c>
      <c r="AU101">
        <v>5</v>
      </c>
      <c r="AV101" t="s">
        <v>570</v>
      </c>
      <c r="AW101" t="s">
        <v>77</v>
      </c>
      <c r="AY101">
        <v>10</v>
      </c>
      <c r="AZ101" t="s">
        <v>571</v>
      </c>
      <c r="BA101" t="s">
        <v>572</v>
      </c>
      <c r="BB101" t="s">
        <v>573</v>
      </c>
    </row>
    <row r="102" spans="1:54" x14ac:dyDescent="0.3">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s="10" t="s">
        <v>86</v>
      </c>
      <c r="AI102" t="s">
        <v>33</v>
      </c>
      <c r="AO102" t="s">
        <v>75</v>
      </c>
      <c r="AQ102">
        <v>6</v>
      </c>
      <c r="AS102">
        <v>6</v>
      </c>
      <c r="AU102">
        <v>60</v>
      </c>
      <c r="AV102" t="s">
        <v>576</v>
      </c>
      <c r="AW102" t="s">
        <v>77</v>
      </c>
      <c r="AY102">
        <v>6</v>
      </c>
      <c r="AZ102" t="s">
        <v>577</v>
      </c>
    </row>
    <row r="103" spans="1:54" x14ac:dyDescent="0.3">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s="10" t="s">
        <v>86</v>
      </c>
      <c r="AI103" t="s">
        <v>33</v>
      </c>
      <c r="AO103" t="s">
        <v>87</v>
      </c>
      <c r="AR103">
        <v>10</v>
      </c>
      <c r="AS103">
        <v>5</v>
      </c>
      <c r="AU103">
        <v>20</v>
      </c>
      <c r="AV103" t="s">
        <v>579</v>
      </c>
      <c r="AW103" t="s">
        <v>77</v>
      </c>
      <c r="AY103">
        <v>8</v>
      </c>
      <c r="AZ103" t="s">
        <v>580</v>
      </c>
      <c r="BA103" t="s">
        <v>581</v>
      </c>
      <c r="BB103" t="s">
        <v>582</v>
      </c>
    </row>
    <row r="104" spans="1:54" ht="409.6" x14ac:dyDescent="0.3">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s="10" t="s">
        <v>61</v>
      </c>
      <c r="AG104" t="s">
        <v>31</v>
      </c>
      <c r="AN104" t="s">
        <v>586</v>
      </c>
      <c r="AO104" t="s">
        <v>75</v>
      </c>
      <c r="AR104">
        <v>20</v>
      </c>
      <c r="AS104">
        <v>4</v>
      </c>
      <c r="AU104">
        <v>80</v>
      </c>
      <c r="AV104" t="s">
        <v>587</v>
      </c>
      <c r="AX104" t="s">
        <v>588</v>
      </c>
      <c r="AY104">
        <v>9</v>
      </c>
      <c r="AZ104" s="3" t="s">
        <v>589</v>
      </c>
      <c r="BA104" s="3" t="s">
        <v>590</v>
      </c>
      <c r="BB104" t="s">
        <v>591</v>
      </c>
    </row>
    <row r="105" spans="1:54" x14ac:dyDescent="0.3">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s="10" t="s">
        <v>86</v>
      </c>
      <c r="AH105" t="s">
        <v>32</v>
      </c>
      <c r="AP105" t="s">
        <v>593</v>
      </c>
      <c r="AR105">
        <v>10</v>
      </c>
      <c r="AS105">
        <v>4</v>
      </c>
      <c r="AU105">
        <v>10</v>
      </c>
      <c r="AV105" t="s">
        <v>594</v>
      </c>
      <c r="AW105" t="s">
        <v>347</v>
      </c>
      <c r="AY105">
        <v>2</v>
      </c>
      <c r="AZ105" t="s">
        <v>595</v>
      </c>
      <c r="BA105" t="s">
        <v>596</v>
      </c>
      <c r="BB105" t="s">
        <v>597</v>
      </c>
    </row>
    <row r="106" spans="1:54" x14ac:dyDescent="0.3">
      <c r="A106">
        <v>104</v>
      </c>
      <c r="B106">
        <v>104</v>
      </c>
      <c r="C106">
        <v>104</v>
      </c>
      <c r="D106" t="s">
        <v>2</v>
      </c>
      <c r="H106" t="s">
        <v>6</v>
      </c>
      <c r="J106" s="1">
        <v>32437</v>
      </c>
      <c r="K106">
        <v>8</v>
      </c>
      <c r="L106">
        <v>0</v>
      </c>
      <c r="M106">
        <v>10</v>
      </c>
      <c r="N106">
        <v>10</v>
      </c>
      <c r="O106" t="s">
        <v>105</v>
      </c>
      <c r="P106">
        <v>0</v>
      </c>
      <c r="Q106" t="s">
        <v>70</v>
      </c>
      <c r="T106" t="s">
        <v>598</v>
      </c>
      <c r="U106">
        <v>0</v>
      </c>
      <c r="AD106" s="10" t="s">
        <v>86</v>
      </c>
      <c r="AH106" t="s">
        <v>32</v>
      </c>
      <c r="AJ106" t="s">
        <v>34</v>
      </c>
      <c r="AO106" t="s">
        <v>87</v>
      </c>
      <c r="AR106">
        <v>15</v>
      </c>
      <c r="AT106">
        <v>15</v>
      </c>
      <c r="AU106">
        <v>16</v>
      </c>
      <c r="AV106" t="s">
        <v>599</v>
      </c>
      <c r="AX106" t="s">
        <v>600</v>
      </c>
      <c r="AY106">
        <v>4</v>
      </c>
      <c r="AZ106" t="s">
        <v>601</v>
      </c>
      <c r="BA106" t="s">
        <v>602</v>
      </c>
      <c r="BB106" t="s">
        <v>603</v>
      </c>
    </row>
    <row r="107" spans="1:54" x14ac:dyDescent="0.3">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s="10" t="s">
        <v>74</v>
      </c>
      <c r="AH107" t="s">
        <v>32</v>
      </c>
      <c r="AO107" t="s">
        <v>87</v>
      </c>
      <c r="AQ107">
        <v>4</v>
      </c>
      <c r="AS107">
        <v>5</v>
      </c>
      <c r="AU107">
        <v>30</v>
      </c>
      <c r="AV107" t="s">
        <v>606</v>
      </c>
      <c r="AW107" t="s">
        <v>66</v>
      </c>
      <c r="AY107">
        <v>9</v>
      </c>
      <c r="AZ107" t="s">
        <v>607</v>
      </c>
      <c r="BA107" t="s">
        <v>608</v>
      </c>
    </row>
    <row r="108" spans="1:54" x14ac:dyDescent="0.3">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s="10" t="s">
        <v>61</v>
      </c>
      <c r="AJ108" t="s">
        <v>34</v>
      </c>
      <c r="AO108" t="s">
        <v>75</v>
      </c>
      <c r="AQ108">
        <v>6</v>
      </c>
      <c r="AS108">
        <v>4</v>
      </c>
      <c r="AU108">
        <v>3</v>
      </c>
      <c r="AV108" t="s">
        <v>610</v>
      </c>
      <c r="AW108" t="s">
        <v>77</v>
      </c>
      <c r="AY108">
        <v>9</v>
      </c>
      <c r="AZ108" t="s">
        <v>611</v>
      </c>
      <c r="BA108" t="s">
        <v>612</v>
      </c>
    </row>
    <row r="109" spans="1:54" x14ac:dyDescent="0.3">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s="10" t="s">
        <v>86</v>
      </c>
      <c r="AH109" t="s">
        <v>32</v>
      </c>
      <c r="AO109" t="s">
        <v>75</v>
      </c>
      <c r="AQ109">
        <v>6</v>
      </c>
      <c r="AS109">
        <v>4</v>
      </c>
      <c r="AU109">
        <v>12</v>
      </c>
      <c r="AV109" t="s">
        <v>614</v>
      </c>
      <c r="AW109" t="s">
        <v>77</v>
      </c>
      <c r="AY109">
        <v>7</v>
      </c>
      <c r="AZ109" t="s">
        <v>615</v>
      </c>
      <c r="BA109" t="s">
        <v>616</v>
      </c>
    </row>
    <row r="110" spans="1:54" x14ac:dyDescent="0.3">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s="10" t="s">
        <v>86</v>
      </c>
      <c r="AE110" t="s">
        <v>29</v>
      </c>
      <c r="AH110" t="s">
        <v>32</v>
      </c>
      <c r="AO110" t="s">
        <v>75</v>
      </c>
      <c r="AR110" t="s">
        <v>618</v>
      </c>
      <c r="AT110" t="s">
        <v>618</v>
      </c>
      <c r="AU110">
        <v>8</v>
      </c>
      <c r="AV110" t="s">
        <v>619</v>
      </c>
      <c r="AW110" t="s">
        <v>66</v>
      </c>
      <c r="AY110">
        <v>8</v>
      </c>
      <c r="AZ110" t="s">
        <v>620</v>
      </c>
      <c r="BA110" t="s">
        <v>621</v>
      </c>
      <c r="BB110" t="s">
        <v>622</v>
      </c>
    </row>
    <row r="111" spans="1:54" x14ac:dyDescent="0.3">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s="10" t="s">
        <v>74</v>
      </c>
      <c r="AM111" t="s">
        <v>37</v>
      </c>
      <c r="AW111" t="s">
        <v>77</v>
      </c>
      <c r="AY111">
        <v>8</v>
      </c>
      <c r="AZ111" t="s">
        <v>624</v>
      </c>
      <c r="BA111" t="s">
        <v>625</v>
      </c>
      <c r="BB111" t="s">
        <v>626</v>
      </c>
    </row>
    <row r="112" spans="1:54" x14ac:dyDescent="0.3">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s="10" t="s">
        <v>365</v>
      </c>
      <c r="AH112" t="s">
        <v>32</v>
      </c>
      <c r="AO112" t="s">
        <v>87</v>
      </c>
      <c r="AQ112">
        <v>6</v>
      </c>
      <c r="AS112">
        <v>3</v>
      </c>
      <c r="AU112">
        <v>5</v>
      </c>
      <c r="AV112" t="s">
        <v>628</v>
      </c>
      <c r="AW112" t="s">
        <v>77</v>
      </c>
      <c r="AY112">
        <v>10</v>
      </c>
      <c r="AZ112" t="s">
        <v>629</v>
      </c>
      <c r="BA112" t="s">
        <v>630</v>
      </c>
    </row>
    <row r="113" spans="1:54" x14ac:dyDescent="0.3">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s="10" t="s">
        <v>86</v>
      </c>
      <c r="AH113" t="s">
        <v>32</v>
      </c>
      <c r="AO113" t="s">
        <v>87</v>
      </c>
      <c r="AR113">
        <v>10</v>
      </c>
      <c r="AS113">
        <v>6</v>
      </c>
      <c r="AU113">
        <v>15</v>
      </c>
      <c r="AV113" t="s">
        <v>632</v>
      </c>
      <c r="AW113" t="s">
        <v>77</v>
      </c>
      <c r="AY113">
        <v>7</v>
      </c>
      <c r="AZ113" t="s">
        <v>633</v>
      </c>
      <c r="BA113" t="s">
        <v>634</v>
      </c>
      <c r="BB113" t="s">
        <v>635</v>
      </c>
    </row>
    <row r="114" spans="1:54" ht="201.6" x14ac:dyDescent="0.3">
      <c r="A114">
        <v>112</v>
      </c>
      <c r="B114">
        <v>112</v>
      </c>
      <c r="C114">
        <v>112</v>
      </c>
      <c r="D114" t="s">
        <v>2</v>
      </c>
      <c r="F114" t="s">
        <v>4</v>
      </c>
      <c r="H114" t="s">
        <v>6</v>
      </c>
      <c r="J114" s="1">
        <v>42797</v>
      </c>
      <c r="K114">
        <v>7</v>
      </c>
      <c r="L114">
        <v>1</v>
      </c>
      <c r="M114">
        <v>10</v>
      </c>
      <c r="N114">
        <v>5</v>
      </c>
      <c r="O114" t="s">
        <v>337</v>
      </c>
      <c r="P114">
        <v>1</v>
      </c>
      <c r="Q114" t="s">
        <v>100</v>
      </c>
      <c r="S114" t="s">
        <v>71</v>
      </c>
      <c r="U114">
        <v>0</v>
      </c>
      <c r="AD114" s="10" t="s">
        <v>86</v>
      </c>
      <c r="AF114" t="s">
        <v>30</v>
      </c>
      <c r="AO114" t="s">
        <v>87</v>
      </c>
      <c r="AR114">
        <v>15</v>
      </c>
      <c r="AT114">
        <v>15</v>
      </c>
      <c r="AU114">
        <v>8</v>
      </c>
      <c r="AV114" s="3" t="s">
        <v>636</v>
      </c>
      <c r="AW114" t="s">
        <v>66</v>
      </c>
      <c r="AY114">
        <v>10</v>
      </c>
      <c r="AZ114" s="3" t="s">
        <v>637</v>
      </c>
      <c r="BA114" t="s">
        <v>638</v>
      </c>
      <c r="BB114" s="3" t="s">
        <v>639</v>
      </c>
    </row>
    <row r="115" spans="1:54" ht="403.2" x14ac:dyDescent="0.3">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s="10" t="s">
        <v>86</v>
      </c>
      <c r="AJ115" t="s">
        <v>34</v>
      </c>
      <c r="AO115" t="s">
        <v>62</v>
      </c>
      <c r="AQ115">
        <v>4</v>
      </c>
      <c r="AS115">
        <v>3</v>
      </c>
      <c r="AU115">
        <v>30</v>
      </c>
      <c r="AV115" s="3" t="s">
        <v>642</v>
      </c>
      <c r="AW115" t="s">
        <v>77</v>
      </c>
      <c r="AY115">
        <v>8</v>
      </c>
      <c r="AZ115" t="s">
        <v>643</v>
      </c>
      <c r="BA115" t="s">
        <v>644</v>
      </c>
      <c r="BB115" s="3" t="s">
        <v>645</v>
      </c>
    </row>
    <row r="116" spans="1:54" x14ac:dyDescent="0.3">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s="10" t="s">
        <v>86</v>
      </c>
      <c r="AH116" t="s">
        <v>32</v>
      </c>
      <c r="AO116" t="s">
        <v>75</v>
      </c>
      <c r="AQ116">
        <v>3</v>
      </c>
      <c r="AS116">
        <v>3</v>
      </c>
      <c r="AU116">
        <v>45</v>
      </c>
      <c r="AV116" t="s">
        <v>648</v>
      </c>
      <c r="AW116" t="s">
        <v>77</v>
      </c>
      <c r="AY116">
        <v>9</v>
      </c>
      <c r="AZ116" t="s">
        <v>649</v>
      </c>
    </row>
    <row r="117" spans="1:54" x14ac:dyDescent="0.3">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s="10" t="s">
        <v>86</v>
      </c>
      <c r="AJ117" t="s">
        <v>34</v>
      </c>
      <c r="AK117" t="s">
        <v>35</v>
      </c>
      <c r="AO117" t="s">
        <v>87</v>
      </c>
      <c r="AQ117">
        <v>6</v>
      </c>
      <c r="AS117">
        <v>6</v>
      </c>
      <c r="AU117">
        <v>15</v>
      </c>
      <c r="AV117" t="s">
        <v>652</v>
      </c>
      <c r="AW117" t="s">
        <v>194</v>
      </c>
      <c r="AY117">
        <v>8</v>
      </c>
      <c r="AZ117" t="s">
        <v>653</v>
      </c>
      <c r="BA117" t="s">
        <v>654</v>
      </c>
      <c r="BB117" t="s">
        <v>655</v>
      </c>
    </row>
    <row r="118" spans="1:54" x14ac:dyDescent="0.3">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s="10" t="s">
        <v>86</v>
      </c>
      <c r="AE118" t="s">
        <v>29</v>
      </c>
      <c r="AJ118" t="s">
        <v>34</v>
      </c>
      <c r="AO118" t="s">
        <v>164</v>
      </c>
      <c r="AR118">
        <v>12</v>
      </c>
      <c r="AS118">
        <v>2</v>
      </c>
      <c r="AU118">
        <v>10</v>
      </c>
      <c r="AV118" t="s">
        <v>657</v>
      </c>
      <c r="AW118" t="s">
        <v>77</v>
      </c>
      <c r="AY118">
        <v>6</v>
      </c>
      <c r="AZ118" t="s">
        <v>658</v>
      </c>
      <c r="BA118" t="s">
        <v>37</v>
      </c>
      <c r="BB118" t="s">
        <v>37</v>
      </c>
    </row>
    <row r="119" spans="1:54" x14ac:dyDescent="0.3">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s="10" t="s">
        <v>163</v>
      </c>
      <c r="AM119" t="s">
        <v>37</v>
      </c>
      <c r="AW119" t="s">
        <v>77</v>
      </c>
      <c r="AY119">
        <v>10</v>
      </c>
      <c r="AZ119" t="s">
        <v>661</v>
      </c>
      <c r="BA119" t="s">
        <v>662</v>
      </c>
      <c r="BB119" t="s">
        <v>663</v>
      </c>
    </row>
    <row r="120" spans="1:54" x14ac:dyDescent="0.3">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s="10" t="s">
        <v>61</v>
      </c>
      <c r="AH120" t="s">
        <v>32</v>
      </c>
      <c r="AO120" t="s">
        <v>87</v>
      </c>
      <c r="AQ120">
        <v>6</v>
      </c>
      <c r="AS120">
        <v>2</v>
      </c>
      <c r="AU120">
        <v>12</v>
      </c>
      <c r="AV120" t="s">
        <v>665</v>
      </c>
      <c r="AW120" t="s">
        <v>77</v>
      </c>
      <c r="AY120">
        <v>10</v>
      </c>
      <c r="AZ120" t="s">
        <v>666</v>
      </c>
      <c r="BA120" t="s">
        <v>667</v>
      </c>
      <c r="BB120" t="s">
        <v>668</v>
      </c>
    </row>
    <row r="121" spans="1:54" x14ac:dyDescent="0.3">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s="10" t="s">
        <v>86</v>
      </c>
      <c r="AJ121" t="s">
        <v>34</v>
      </c>
      <c r="AO121" t="s">
        <v>75</v>
      </c>
      <c r="AQ121">
        <v>6</v>
      </c>
      <c r="AT121">
        <v>10</v>
      </c>
      <c r="AU121">
        <v>20</v>
      </c>
      <c r="AV121" t="s">
        <v>670</v>
      </c>
      <c r="AW121" t="s">
        <v>77</v>
      </c>
      <c r="AY121">
        <v>8</v>
      </c>
      <c r="AZ121" t="s">
        <v>671</v>
      </c>
      <c r="BA121" t="s">
        <v>672</v>
      </c>
      <c r="BB121" t="s">
        <v>673</v>
      </c>
    </row>
    <row r="122" spans="1:54" x14ac:dyDescent="0.3">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s="10" t="s">
        <v>86</v>
      </c>
      <c r="AG122" t="s">
        <v>31</v>
      </c>
      <c r="AO122" t="s">
        <v>75</v>
      </c>
      <c r="AR122">
        <v>15</v>
      </c>
      <c r="AT122">
        <v>20</v>
      </c>
      <c r="AU122">
        <v>35</v>
      </c>
      <c r="AV122" t="s">
        <v>675</v>
      </c>
      <c r="AW122" t="s">
        <v>77</v>
      </c>
      <c r="AY122">
        <v>9</v>
      </c>
      <c r="AZ122" t="s">
        <v>676</v>
      </c>
      <c r="BA122" t="s">
        <v>677</v>
      </c>
    </row>
    <row r="123" spans="1:54" x14ac:dyDescent="0.3">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s="10" t="s">
        <v>61</v>
      </c>
      <c r="AH123" t="s">
        <v>32</v>
      </c>
      <c r="AO123" t="s">
        <v>87</v>
      </c>
      <c r="AQ123">
        <v>5</v>
      </c>
      <c r="AS123">
        <v>5</v>
      </c>
      <c r="AU123">
        <v>10</v>
      </c>
      <c r="AV123" t="s">
        <v>679</v>
      </c>
      <c r="AW123" t="s">
        <v>66</v>
      </c>
      <c r="AY123">
        <v>10</v>
      </c>
      <c r="AZ123" t="s">
        <v>680</v>
      </c>
      <c r="BA123" t="s">
        <v>681</v>
      </c>
      <c r="BB123" t="s">
        <v>682</v>
      </c>
    </row>
    <row r="124" spans="1:54" x14ac:dyDescent="0.3">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s="10" t="s">
        <v>61</v>
      </c>
      <c r="AH124" t="s">
        <v>32</v>
      </c>
      <c r="AO124" t="s">
        <v>75</v>
      </c>
      <c r="AR124">
        <v>30</v>
      </c>
      <c r="AS124">
        <v>5</v>
      </c>
      <c r="AU124">
        <v>200</v>
      </c>
      <c r="AV124" t="s">
        <v>685</v>
      </c>
      <c r="AW124" t="s">
        <v>77</v>
      </c>
      <c r="AY124">
        <v>9</v>
      </c>
      <c r="AZ124" t="s">
        <v>686</v>
      </c>
      <c r="BA124" t="s">
        <v>687</v>
      </c>
      <c r="BB124" t="s">
        <v>688</v>
      </c>
    </row>
    <row r="125" spans="1:54" x14ac:dyDescent="0.3">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s="10" t="s">
        <v>61</v>
      </c>
      <c r="AG125" t="s">
        <v>31</v>
      </c>
      <c r="AI125" t="s">
        <v>33</v>
      </c>
      <c r="AO125" t="s">
        <v>555</v>
      </c>
      <c r="AQ125">
        <v>6</v>
      </c>
      <c r="AS125">
        <v>6</v>
      </c>
      <c r="AU125">
        <v>15</v>
      </c>
      <c r="AV125" t="s">
        <v>689</v>
      </c>
      <c r="AW125" t="s">
        <v>77</v>
      </c>
      <c r="AY125">
        <v>10</v>
      </c>
      <c r="AZ125" t="s">
        <v>690</v>
      </c>
      <c r="BA125" t="s">
        <v>691</v>
      </c>
      <c r="BB125" t="s">
        <v>692</v>
      </c>
    </row>
    <row r="126" spans="1:54" x14ac:dyDescent="0.3">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s="10" t="s">
        <v>86</v>
      </c>
      <c r="AF126" t="s">
        <v>30</v>
      </c>
      <c r="AO126" t="s">
        <v>164</v>
      </c>
      <c r="AQ126">
        <v>6</v>
      </c>
      <c r="AS126">
        <v>4</v>
      </c>
      <c r="AU126">
        <v>150</v>
      </c>
      <c r="AV126" t="s">
        <v>695</v>
      </c>
      <c r="AW126" t="s">
        <v>66</v>
      </c>
      <c r="AY126">
        <v>10</v>
      </c>
      <c r="AZ126" t="s">
        <v>696</v>
      </c>
      <c r="BA126" t="s">
        <v>430</v>
      </c>
      <c r="BB126" t="s">
        <v>697</v>
      </c>
    </row>
    <row r="127" spans="1:54" x14ac:dyDescent="0.3">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s="10" t="s">
        <v>86</v>
      </c>
      <c r="AJ127" t="s">
        <v>34</v>
      </c>
      <c r="AO127" t="s">
        <v>62</v>
      </c>
      <c r="AR127">
        <v>10</v>
      </c>
      <c r="AS127">
        <v>6</v>
      </c>
      <c r="AU127">
        <v>8</v>
      </c>
      <c r="AV127" t="s">
        <v>698</v>
      </c>
      <c r="AW127" t="s">
        <v>77</v>
      </c>
      <c r="AY127">
        <v>9</v>
      </c>
      <c r="AZ127" t="s">
        <v>699</v>
      </c>
    </row>
    <row r="128" spans="1:54" x14ac:dyDescent="0.3">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s="10" t="s">
        <v>86</v>
      </c>
      <c r="AH128" t="s">
        <v>32</v>
      </c>
      <c r="AO128" t="s">
        <v>75</v>
      </c>
      <c r="AR128">
        <v>15</v>
      </c>
      <c r="AT128">
        <v>10</v>
      </c>
      <c r="AU128">
        <v>20</v>
      </c>
      <c r="AV128" t="s">
        <v>609</v>
      </c>
      <c r="AW128" t="s">
        <v>66</v>
      </c>
      <c r="AY128">
        <v>9</v>
      </c>
      <c r="AZ128" t="s">
        <v>609</v>
      </c>
      <c r="BA128" t="s">
        <v>609</v>
      </c>
      <c r="BB128" t="s">
        <v>609</v>
      </c>
    </row>
    <row r="129" spans="1:54" x14ac:dyDescent="0.3">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s="10" t="s">
        <v>86</v>
      </c>
      <c r="AH129" t="s">
        <v>32</v>
      </c>
      <c r="AO129" t="s">
        <v>75</v>
      </c>
      <c r="AQ129">
        <v>5</v>
      </c>
      <c r="AS129">
        <v>1</v>
      </c>
      <c r="AU129">
        <v>10</v>
      </c>
      <c r="AV129" t="s">
        <v>701</v>
      </c>
      <c r="AW129" t="s">
        <v>66</v>
      </c>
      <c r="AY129">
        <v>10</v>
      </c>
      <c r="AZ129" t="s">
        <v>702</v>
      </c>
      <c r="BA129" t="s">
        <v>703</v>
      </c>
    </row>
    <row r="130" spans="1:54" x14ac:dyDescent="0.3">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s="10" t="s">
        <v>86</v>
      </c>
      <c r="AH130" t="s">
        <v>32</v>
      </c>
      <c r="AO130" t="s">
        <v>75</v>
      </c>
      <c r="AQ130">
        <v>6</v>
      </c>
      <c r="AT130">
        <v>10</v>
      </c>
      <c r="AU130">
        <v>20</v>
      </c>
      <c r="AV130" t="s">
        <v>706</v>
      </c>
      <c r="AW130" t="s">
        <v>194</v>
      </c>
      <c r="AY130">
        <v>10</v>
      </c>
      <c r="AZ130" t="s">
        <v>707</v>
      </c>
      <c r="BA130" t="s">
        <v>708</v>
      </c>
      <c r="BB130" t="s">
        <v>709</v>
      </c>
    </row>
    <row r="131" spans="1:54" x14ac:dyDescent="0.3">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s="10" t="s">
        <v>86</v>
      </c>
      <c r="AH131" t="s">
        <v>32</v>
      </c>
      <c r="AO131" t="s">
        <v>87</v>
      </c>
      <c r="AQ131">
        <v>6</v>
      </c>
      <c r="AS131">
        <v>4</v>
      </c>
      <c r="AU131">
        <v>30</v>
      </c>
      <c r="AV131" t="s">
        <v>711</v>
      </c>
      <c r="AW131" t="s">
        <v>66</v>
      </c>
      <c r="AY131">
        <v>9</v>
      </c>
      <c r="AZ131" t="s">
        <v>712</v>
      </c>
    </row>
    <row r="132" spans="1:54" x14ac:dyDescent="0.3">
      <c r="A132">
        <v>130</v>
      </c>
      <c r="B132">
        <v>130</v>
      </c>
      <c r="C132">
        <v>130</v>
      </c>
      <c r="D132" t="s">
        <v>2</v>
      </c>
      <c r="H132" t="s">
        <v>6</v>
      </c>
      <c r="J132" s="1">
        <v>31656</v>
      </c>
      <c r="K132">
        <v>7</v>
      </c>
      <c r="L132">
        <v>0</v>
      </c>
      <c r="M132">
        <v>14</v>
      </c>
      <c r="N132">
        <v>12</v>
      </c>
      <c r="O132" t="s">
        <v>337</v>
      </c>
      <c r="P132">
        <v>0</v>
      </c>
      <c r="Q132" t="s">
        <v>81</v>
      </c>
      <c r="S132" t="s">
        <v>101</v>
      </c>
      <c r="U132">
        <v>0</v>
      </c>
      <c r="AD132" s="10" t="s">
        <v>86</v>
      </c>
      <c r="AG132" t="s">
        <v>31</v>
      </c>
      <c r="AO132" t="s">
        <v>75</v>
      </c>
      <c r="AQ132">
        <v>6</v>
      </c>
      <c r="AS132">
        <v>6</v>
      </c>
      <c r="AU132">
        <v>12</v>
      </c>
      <c r="AV132" t="s">
        <v>713</v>
      </c>
      <c r="AX132" t="s">
        <v>714</v>
      </c>
      <c r="AY132">
        <v>7</v>
      </c>
      <c r="AZ132" t="s">
        <v>715</v>
      </c>
    </row>
    <row r="133" spans="1:54" x14ac:dyDescent="0.3">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s="10" t="s">
        <v>74</v>
      </c>
      <c r="AI133" t="s">
        <v>33</v>
      </c>
      <c r="AO133" t="s">
        <v>62</v>
      </c>
      <c r="AQ133">
        <v>6</v>
      </c>
      <c r="AT133">
        <v>10</v>
      </c>
      <c r="AU133">
        <v>12</v>
      </c>
      <c r="AV133" t="s">
        <v>717</v>
      </c>
      <c r="AW133" t="s">
        <v>77</v>
      </c>
      <c r="AY133">
        <v>9</v>
      </c>
      <c r="AZ133" t="s">
        <v>718</v>
      </c>
      <c r="BA133" t="s">
        <v>719</v>
      </c>
      <c r="BB133" t="s">
        <v>720</v>
      </c>
    </row>
    <row r="134" spans="1:54" x14ac:dyDescent="0.3">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s="10" t="s">
        <v>365</v>
      </c>
      <c r="AN134" t="s">
        <v>722</v>
      </c>
      <c r="AO134" t="s">
        <v>75</v>
      </c>
      <c r="AQ134">
        <v>6</v>
      </c>
      <c r="AS134">
        <v>6</v>
      </c>
      <c r="AU134">
        <v>25</v>
      </c>
      <c r="AV134" t="s">
        <v>723</v>
      </c>
      <c r="AW134" t="s">
        <v>347</v>
      </c>
      <c r="AY134">
        <v>10</v>
      </c>
      <c r="AZ134" t="s">
        <v>724</v>
      </c>
      <c r="BA134" t="s">
        <v>725</v>
      </c>
      <c r="BB134" t="s">
        <v>726</v>
      </c>
    </row>
    <row r="135" spans="1:54" x14ac:dyDescent="0.3">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s="10" t="s">
        <v>61</v>
      </c>
      <c r="AJ135" t="s">
        <v>34</v>
      </c>
      <c r="AO135" t="s">
        <v>62</v>
      </c>
      <c r="AQ135">
        <v>5</v>
      </c>
      <c r="AS135">
        <v>4</v>
      </c>
      <c r="AU135">
        <v>10</v>
      </c>
      <c r="AV135" t="s">
        <v>728</v>
      </c>
      <c r="AW135" t="s">
        <v>77</v>
      </c>
      <c r="AY135">
        <v>9</v>
      </c>
      <c r="AZ135" t="s">
        <v>729</v>
      </c>
      <c r="BA135" t="s">
        <v>730</v>
      </c>
    </row>
    <row r="136" spans="1:54" x14ac:dyDescent="0.3">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s="10" t="s">
        <v>61</v>
      </c>
      <c r="AH136" t="s">
        <v>32</v>
      </c>
      <c r="AO136" t="s">
        <v>75</v>
      </c>
      <c r="AQ136">
        <v>5</v>
      </c>
      <c r="AS136">
        <v>6</v>
      </c>
      <c r="AU136">
        <v>300</v>
      </c>
      <c r="AV136" t="s">
        <v>733</v>
      </c>
      <c r="AW136" t="s">
        <v>77</v>
      </c>
      <c r="AY136">
        <v>10</v>
      </c>
      <c r="AZ136" t="s">
        <v>734</v>
      </c>
      <c r="BA136" t="s">
        <v>735</v>
      </c>
    </row>
    <row r="137" spans="1:54" x14ac:dyDescent="0.3">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s="10" t="s">
        <v>61</v>
      </c>
      <c r="AJ137" t="s">
        <v>34</v>
      </c>
      <c r="AO137" t="s">
        <v>62</v>
      </c>
      <c r="AQ137">
        <v>3</v>
      </c>
      <c r="AS137">
        <v>4</v>
      </c>
      <c r="AU137">
        <v>3</v>
      </c>
      <c r="AV137" t="s">
        <v>738</v>
      </c>
      <c r="AW137" t="s">
        <v>66</v>
      </c>
      <c r="AY137">
        <v>10</v>
      </c>
      <c r="AZ137" t="s">
        <v>739</v>
      </c>
    </row>
    <row r="138" spans="1:54" x14ac:dyDescent="0.3">
      <c r="A138">
        <v>136</v>
      </c>
      <c r="B138">
        <v>136</v>
      </c>
      <c r="C138">
        <v>136</v>
      </c>
      <c r="D138" t="s">
        <v>2</v>
      </c>
      <c r="J138" s="1">
        <v>33877</v>
      </c>
      <c r="K138">
        <v>10</v>
      </c>
      <c r="L138">
        <v>30</v>
      </c>
      <c r="M138">
        <v>20</v>
      </c>
      <c r="N138">
        <v>3</v>
      </c>
      <c r="O138" t="s">
        <v>80</v>
      </c>
      <c r="P138">
        <v>1</v>
      </c>
      <c r="Q138" t="s">
        <v>55</v>
      </c>
      <c r="S138" t="s">
        <v>101</v>
      </c>
      <c r="U138">
        <v>0</v>
      </c>
      <c r="AD138" s="10" t="s">
        <v>86</v>
      </c>
      <c r="AG138" t="s">
        <v>31</v>
      </c>
      <c r="AO138" t="s">
        <v>75</v>
      </c>
      <c r="AR138">
        <v>10</v>
      </c>
      <c r="AT138">
        <v>10</v>
      </c>
      <c r="AU138">
        <v>10</v>
      </c>
      <c r="AV138" t="s">
        <v>740</v>
      </c>
      <c r="AW138" t="s">
        <v>347</v>
      </c>
      <c r="AY138">
        <v>9</v>
      </c>
      <c r="AZ138" t="s">
        <v>741</v>
      </c>
      <c r="BB138" t="s">
        <v>742</v>
      </c>
    </row>
    <row r="139" spans="1:54" x14ac:dyDescent="0.3">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s="10" t="s">
        <v>163</v>
      </c>
      <c r="AH139" t="s">
        <v>32</v>
      </c>
      <c r="AO139" t="s">
        <v>87</v>
      </c>
      <c r="AQ139">
        <v>4</v>
      </c>
      <c r="AS139">
        <v>6</v>
      </c>
      <c r="AU139">
        <v>16</v>
      </c>
      <c r="AV139" t="s">
        <v>744</v>
      </c>
      <c r="AX139" t="s">
        <v>745</v>
      </c>
      <c r="AY139">
        <v>10</v>
      </c>
      <c r="AZ139" t="s">
        <v>746</v>
      </c>
      <c r="BA139" t="s">
        <v>747</v>
      </c>
      <c r="BB139" t="s">
        <v>748</v>
      </c>
    </row>
    <row r="140" spans="1:54" x14ac:dyDescent="0.3">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s="10" t="s">
        <v>61</v>
      </c>
      <c r="AH140" t="s">
        <v>32</v>
      </c>
      <c r="AO140" t="s">
        <v>87</v>
      </c>
      <c r="AQ140">
        <v>6</v>
      </c>
      <c r="AS140">
        <v>6</v>
      </c>
      <c r="AU140">
        <v>10</v>
      </c>
      <c r="AV140" t="s">
        <v>750</v>
      </c>
      <c r="AX140" t="s">
        <v>751</v>
      </c>
      <c r="AY140">
        <v>9</v>
      </c>
      <c r="AZ140" t="s">
        <v>752</v>
      </c>
      <c r="BA140" t="s">
        <v>753</v>
      </c>
      <c r="BB140" t="s">
        <v>754</v>
      </c>
    </row>
    <row r="141" spans="1:54" x14ac:dyDescent="0.3">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s="10" t="s">
        <v>86</v>
      </c>
      <c r="AH141" t="s">
        <v>32</v>
      </c>
      <c r="AO141" t="s">
        <v>75</v>
      </c>
      <c r="AR141">
        <v>10</v>
      </c>
      <c r="AS141">
        <v>6</v>
      </c>
      <c r="AU141">
        <v>20</v>
      </c>
      <c r="AV141" t="s">
        <v>756</v>
      </c>
      <c r="AW141" t="s">
        <v>66</v>
      </c>
      <c r="AY141">
        <v>6</v>
      </c>
      <c r="AZ141" t="s">
        <v>757</v>
      </c>
      <c r="BA141" t="s">
        <v>324</v>
      </c>
      <c r="BB141" t="s">
        <v>758</v>
      </c>
    </row>
    <row r="142" spans="1:54" x14ac:dyDescent="0.3">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s="10" t="s">
        <v>61</v>
      </c>
      <c r="AG142" t="s">
        <v>31</v>
      </c>
      <c r="AO142" t="s">
        <v>75</v>
      </c>
      <c r="AQ142">
        <v>6</v>
      </c>
      <c r="AT142">
        <v>10</v>
      </c>
      <c r="AU142">
        <v>50</v>
      </c>
      <c r="AV142" t="s">
        <v>761</v>
      </c>
      <c r="AW142" t="s">
        <v>77</v>
      </c>
      <c r="AY142">
        <v>10</v>
      </c>
      <c r="AZ142" t="s">
        <v>762</v>
      </c>
      <c r="BA142" t="s">
        <v>763</v>
      </c>
      <c r="BB142" t="s">
        <v>764</v>
      </c>
    </row>
    <row r="143" spans="1:54" x14ac:dyDescent="0.3">
      <c r="A143">
        <v>141</v>
      </c>
      <c r="B143">
        <v>141</v>
      </c>
      <c r="C143">
        <v>141</v>
      </c>
      <c r="D143" t="s">
        <v>2</v>
      </c>
      <c r="J143" s="1">
        <v>34017</v>
      </c>
      <c r="K143">
        <v>4</v>
      </c>
      <c r="L143">
        <v>2</v>
      </c>
      <c r="M143">
        <v>10</v>
      </c>
      <c r="N143">
        <v>15</v>
      </c>
      <c r="O143" t="s">
        <v>54</v>
      </c>
      <c r="P143">
        <v>1</v>
      </c>
      <c r="Q143" t="s">
        <v>55</v>
      </c>
      <c r="S143" t="s">
        <v>71</v>
      </c>
      <c r="U143">
        <v>0</v>
      </c>
      <c r="AD143" s="10" t="s">
        <v>61</v>
      </c>
      <c r="AF143" t="s">
        <v>30</v>
      </c>
      <c r="AO143" t="s">
        <v>75</v>
      </c>
      <c r="AQ143">
        <v>6</v>
      </c>
      <c r="AS143">
        <v>6</v>
      </c>
      <c r="AU143">
        <v>3</v>
      </c>
      <c r="AV143" t="s">
        <v>765</v>
      </c>
      <c r="AW143" t="s">
        <v>66</v>
      </c>
      <c r="AY143">
        <v>10</v>
      </c>
      <c r="AZ143" t="s">
        <v>766</v>
      </c>
      <c r="BA143" t="s">
        <v>759</v>
      </c>
      <c r="BB143" t="s">
        <v>767</v>
      </c>
    </row>
    <row r="144" spans="1:54" x14ac:dyDescent="0.3">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s="10" t="s">
        <v>61</v>
      </c>
      <c r="AF144" t="s">
        <v>30</v>
      </c>
      <c r="AO144" t="s">
        <v>75</v>
      </c>
      <c r="AR144">
        <v>10</v>
      </c>
      <c r="AT144">
        <v>10</v>
      </c>
      <c r="AU144">
        <v>20</v>
      </c>
      <c r="AV144" t="s">
        <v>159</v>
      </c>
      <c r="AW144" t="s">
        <v>66</v>
      </c>
      <c r="AY144">
        <v>10</v>
      </c>
      <c r="AZ144" t="s">
        <v>769</v>
      </c>
      <c r="BA144" t="s">
        <v>770</v>
      </c>
      <c r="BB144" t="s">
        <v>771</v>
      </c>
    </row>
    <row r="145" spans="1:54" x14ac:dyDescent="0.3">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s="10" t="s">
        <v>86</v>
      </c>
      <c r="AG145" t="s">
        <v>31</v>
      </c>
      <c r="AJ145" t="s">
        <v>34</v>
      </c>
      <c r="AO145" t="s">
        <v>62</v>
      </c>
      <c r="AQ145">
        <v>4</v>
      </c>
      <c r="AS145">
        <v>4</v>
      </c>
      <c r="AU145">
        <v>100</v>
      </c>
      <c r="AV145" t="s">
        <v>773</v>
      </c>
      <c r="AW145" t="s">
        <v>66</v>
      </c>
      <c r="AY145">
        <v>9</v>
      </c>
      <c r="AZ145" t="s">
        <v>774</v>
      </c>
      <c r="BA145" t="s">
        <v>775</v>
      </c>
    </row>
    <row r="146" spans="1:54" x14ac:dyDescent="0.3">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s="10" t="s">
        <v>61</v>
      </c>
      <c r="AH146" t="s">
        <v>32</v>
      </c>
      <c r="AO146" t="s">
        <v>87</v>
      </c>
      <c r="AQ146">
        <v>3</v>
      </c>
      <c r="AS146">
        <v>1</v>
      </c>
      <c r="AU146">
        <v>160</v>
      </c>
      <c r="AV146" t="s">
        <v>37</v>
      </c>
      <c r="AW146" t="s">
        <v>66</v>
      </c>
      <c r="AY146">
        <v>10</v>
      </c>
      <c r="AZ146" t="s">
        <v>777</v>
      </c>
      <c r="BA146" t="s">
        <v>420</v>
      </c>
      <c r="BB146" t="s">
        <v>292</v>
      </c>
    </row>
    <row r="147" spans="1:54" x14ac:dyDescent="0.3">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s="10" t="s">
        <v>61</v>
      </c>
      <c r="AM147" t="s">
        <v>37</v>
      </c>
      <c r="AW147" t="s">
        <v>77</v>
      </c>
      <c r="AY147">
        <v>8</v>
      </c>
      <c r="AZ147" t="s">
        <v>780</v>
      </c>
      <c r="BB147" t="s">
        <v>781</v>
      </c>
    </row>
    <row r="148" spans="1:54" x14ac:dyDescent="0.3">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s="10" t="s">
        <v>86</v>
      </c>
      <c r="AG148" t="s">
        <v>31</v>
      </c>
      <c r="AO148" t="s">
        <v>75</v>
      </c>
      <c r="AQ148">
        <v>4</v>
      </c>
      <c r="AS148">
        <v>6</v>
      </c>
      <c r="AU148">
        <v>20</v>
      </c>
      <c r="AV148" t="s">
        <v>783</v>
      </c>
      <c r="AW148" t="s">
        <v>77</v>
      </c>
      <c r="AY148">
        <v>10</v>
      </c>
      <c r="AZ148" t="s">
        <v>784</v>
      </c>
      <c r="BA148" t="s">
        <v>785</v>
      </c>
      <c r="BB148" t="s">
        <v>786</v>
      </c>
    </row>
    <row r="149" spans="1:54" x14ac:dyDescent="0.3">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s="10" t="s">
        <v>61</v>
      </c>
      <c r="AG149" t="s">
        <v>31</v>
      </c>
      <c r="AO149" t="s">
        <v>87</v>
      </c>
      <c r="AQ149">
        <v>6</v>
      </c>
      <c r="AS149">
        <v>5</v>
      </c>
      <c r="AU149">
        <v>25</v>
      </c>
      <c r="AV149" t="s">
        <v>788</v>
      </c>
      <c r="AW149" t="s">
        <v>347</v>
      </c>
      <c r="AY149">
        <v>9</v>
      </c>
      <c r="AZ149" t="s">
        <v>789</v>
      </c>
      <c r="BA149" t="s">
        <v>790</v>
      </c>
      <c r="BB149" t="s">
        <v>791</v>
      </c>
    </row>
    <row r="150" spans="1:54" x14ac:dyDescent="0.3">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s="1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3">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s="10"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3">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s="10" t="s">
        <v>86</v>
      </c>
      <c r="AG152" t="s">
        <v>31</v>
      </c>
      <c r="AO152" t="s">
        <v>75</v>
      </c>
      <c r="AQ152">
        <v>2</v>
      </c>
      <c r="AS152">
        <v>1</v>
      </c>
      <c r="AU152">
        <v>10</v>
      </c>
      <c r="AV152" t="s">
        <v>771</v>
      </c>
      <c r="AW152" t="s">
        <v>194</v>
      </c>
      <c r="AY152">
        <v>8</v>
      </c>
      <c r="AZ152" t="s">
        <v>771</v>
      </c>
      <c r="BA152" t="s">
        <v>802</v>
      </c>
      <c r="BB152" t="s">
        <v>771</v>
      </c>
    </row>
    <row r="153" spans="1:54" x14ac:dyDescent="0.3">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s="10" t="s">
        <v>61</v>
      </c>
      <c r="AH153" t="s">
        <v>32</v>
      </c>
      <c r="AN153" t="s">
        <v>804</v>
      </c>
      <c r="AO153" t="s">
        <v>75</v>
      </c>
      <c r="AQ153">
        <v>6</v>
      </c>
      <c r="AS153">
        <v>6</v>
      </c>
      <c r="AU153">
        <v>16</v>
      </c>
      <c r="AV153" t="s">
        <v>805</v>
      </c>
      <c r="AW153" t="s">
        <v>77</v>
      </c>
      <c r="AY153">
        <v>10</v>
      </c>
      <c r="AZ153" t="s">
        <v>806</v>
      </c>
      <c r="BA153" t="s">
        <v>807</v>
      </c>
      <c r="BB153" t="s">
        <v>808</v>
      </c>
    </row>
    <row r="154" spans="1:54" x14ac:dyDescent="0.3">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s="10" t="s">
        <v>74</v>
      </c>
      <c r="AJ154" t="s">
        <v>34</v>
      </c>
      <c r="AO154" t="s">
        <v>87</v>
      </c>
      <c r="AR154">
        <v>10</v>
      </c>
      <c r="AS154">
        <v>3</v>
      </c>
      <c r="AU154">
        <v>4</v>
      </c>
      <c r="AV154" t="s">
        <v>810</v>
      </c>
      <c r="AW154" t="s">
        <v>66</v>
      </c>
      <c r="AY154">
        <v>7</v>
      </c>
      <c r="AZ154" t="s">
        <v>811</v>
      </c>
      <c r="BA154" t="s">
        <v>812</v>
      </c>
      <c r="BB154" t="s">
        <v>813</v>
      </c>
    </row>
    <row r="155" spans="1:54" x14ac:dyDescent="0.3">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s="10" t="s">
        <v>86</v>
      </c>
      <c r="AI155" t="s">
        <v>33</v>
      </c>
      <c r="AO155" t="s">
        <v>75</v>
      </c>
      <c r="AR155">
        <v>10</v>
      </c>
      <c r="AS155">
        <v>4</v>
      </c>
      <c r="AU155">
        <v>6</v>
      </c>
      <c r="AV155" t="s">
        <v>816</v>
      </c>
      <c r="AX155" t="s">
        <v>817</v>
      </c>
      <c r="AY155">
        <v>10</v>
      </c>
      <c r="AZ155" t="s">
        <v>818</v>
      </c>
      <c r="BA155" t="s">
        <v>819</v>
      </c>
      <c r="BB155" t="s">
        <v>820</v>
      </c>
    </row>
    <row r="156" spans="1:54" x14ac:dyDescent="0.3">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s="10" t="s">
        <v>86</v>
      </c>
      <c r="AG156" t="s">
        <v>31</v>
      </c>
      <c r="AJ156" t="s">
        <v>34</v>
      </c>
      <c r="AO156" t="s">
        <v>75</v>
      </c>
      <c r="AQ156">
        <v>6</v>
      </c>
      <c r="AS156">
        <v>6</v>
      </c>
      <c r="AU156">
        <v>50</v>
      </c>
      <c r="AV156" t="s">
        <v>822</v>
      </c>
      <c r="AW156" t="s">
        <v>77</v>
      </c>
      <c r="AY156">
        <v>10</v>
      </c>
      <c r="AZ156" t="s">
        <v>823</v>
      </c>
      <c r="BA156" t="s">
        <v>824</v>
      </c>
      <c r="BB156" t="s">
        <v>118</v>
      </c>
    </row>
    <row r="157" spans="1:54" x14ac:dyDescent="0.3">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s="10" t="s">
        <v>86</v>
      </c>
      <c r="AG157" t="s">
        <v>31</v>
      </c>
      <c r="AO157" t="s">
        <v>75</v>
      </c>
      <c r="AQ157">
        <v>4</v>
      </c>
      <c r="AS157">
        <v>4</v>
      </c>
      <c r="AU157">
        <v>25</v>
      </c>
      <c r="AV157" t="s">
        <v>826</v>
      </c>
      <c r="AW157" t="s">
        <v>66</v>
      </c>
      <c r="AY157">
        <v>9</v>
      </c>
      <c r="AZ157" t="s">
        <v>827</v>
      </c>
      <c r="BA157" t="s">
        <v>828</v>
      </c>
    </row>
    <row r="158" spans="1:54" x14ac:dyDescent="0.3">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s="10" t="s">
        <v>74</v>
      </c>
      <c r="AJ158" t="s">
        <v>34</v>
      </c>
      <c r="AO158" t="s">
        <v>75</v>
      </c>
      <c r="AR158">
        <v>10</v>
      </c>
      <c r="AT158">
        <v>10</v>
      </c>
      <c r="AU158">
        <v>120</v>
      </c>
      <c r="AV158" t="s">
        <v>232</v>
      </c>
      <c r="AW158" t="s">
        <v>77</v>
      </c>
      <c r="AY158">
        <v>10</v>
      </c>
      <c r="AZ158" t="s">
        <v>232</v>
      </c>
    </row>
    <row r="159" spans="1:54" x14ac:dyDescent="0.3">
      <c r="A159">
        <v>157</v>
      </c>
      <c r="B159">
        <v>157</v>
      </c>
      <c r="C159">
        <v>157</v>
      </c>
      <c r="H159" t="s">
        <v>6</v>
      </c>
      <c r="J159" s="1">
        <v>36223</v>
      </c>
      <c r="K159">
        <v>9</v>
      </c>
      <c r="L159">
        <v>120</v>
      </c>
      <c r="M159">
        <v>10</v>
      </c>
      <c r="N159">
        <v>10</v>
      </c>
      <c r="O159" t="s">
        <v>54</v>
      </c>
      <c r="P159">
        <v>0</v>
      </c>
      <c r="Q159" t="s">
        <v>70</v>
      </c>
      <c r="S159" t="s">
        <v>56</v>
      </c>
      <c r="U159">
        <v>0</v>
      </c>
      <c r="AD159" s="10" t="s">
        <v>61</v>
      </c>
      <c r="AH159" t="s">
        <v>32</v>
      </c>
      <c r="AO159" t="s">
        <v>62</v>
      </c>
      <c r="AR159">
        <v>15</v>
      </c>
      <c r="AS159">
        <v>6</v>
      </c>
      <c r="AU159">
        <v>10</v>
      </c>
      <c r="AV159" t="s">
        <v>830</v>
      </c>
      <c r="AX159" t="s">
        <v>831</v>
      </c>
      <c r="AY159">
        <v>10</v>
      </c>
      <c r="AZ159" t="s">
        <v>832</v>
      </c>
      <c r="BA159" t="s">
        <v>833</v>
      </c>
    </row>
    <row r="160" spans="1:54" x14ac:dyDescent="0.3">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s="10" t="s">
        <v>74</v>
      </c>
      <c r="AI160" t="s">
        <v>33</v>
      </c>
      <c r="AO160" t="s">
        <v>62</v>
      </c>
      <c r="AQ160">
        <v>6</v>
      </c>
      <c r="AS160">
        <v>6</v>
      </c>
      <c r="AU160">
        <v>40</v>
      </c>
      <c r="AV160" t="s">
        <v>835</v>
      </c>
      <c r="AW160" t="s">
        <v>379</v>
      </c>
      <c r="AY160">
        <v>7</v>
      </c>
      <c r="AZ160" t="s">
        <v>836</v>
      </c>
      <c r="BA160" t="s">
        <v>157</v>
      </c>
      <c r="BB160" t="s">
        <v>837</v>
      </c>
    </row>
    <row r="161" spans="1:54" x14ac:dyDescent="0.3">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s="10" t="s">
        <v>61</v>
      </c>
      <c r="AG161" t="s">
        <v>31</v>
      </c>
      <c r="AO161" t="s">
        <v>87</v>
      </c>
      <c r="AQ161">
        <v>5</v>
      </c>
      <c r="AS161">
        <v>2</v>
      </c>
      <c r="AU161">
        <v>12</v>
      </c>
      <c r="AV161" t="s">
        <v>839</v>
      </c>
      <c r="AW161" t="s">
        <v>66</v>
      </c>
      <c r="AY161">
        <v>10</v>
      </c>
      <c r="AZ161" t="s">
        <v>840</v>
      </c>
      <c r="BA161" t="s">
        <v>841</v>
      </c>
      <c r="BB161" t="s">
        <v>842</v>
      </c>
    </row>
    <row r="162" spans="1:54" x14ac:dyDescent="0.3">
      <c r="A162">
        <v>160</v>
      </c>
      <c r="B162">
        <v>160</v>
      </c>
      <c r="C162">
        <v>160</v>
      </c>
      <c r="H162" t="s">
        <v>6</v>
      </c>
      <c r="J162" s="1">
        <v>34518</v>
      </c>
      <c r="K162">
        <v>7</v>
      </c>
      <c r="L162">
        <v>160</v>
      </c>
      <c r="M162">
        <v>8</v>
      </c>
      <c r="N162">
        <v>5</v>
      </c>
      <c r="O162" t="s">
        <v>69</v>
      </c>
      <c r="P162">
        <v>0</v>
      </c>
      <c r="Q162" t="s">
        <v>70</v>
      </c>
      <c r="S162" t="s">
        <v>106</v>
      </c>
      <c r="U162">
        <v>0</v>
      </c>
      <c r="AD162" s="10"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3">
      <c r="A163">
        <v>161</v>
      </c>
      <c r="B163">
        <v>161</v>
      </c>
      <c r="C163">
        <v>161</v>
      </c>
      <c r="F163" t="s">
        <v>4</v>
      </c>
      <c r="G163" t="s">
        <v>5</v>
      </c>
      <c r="H163" t="s">
        <v>6</v>
      </c>
      <c r="J163" s="1">
        <v>35326</v>
      </c>
      <c r="K163">
        <v>7</v>
      </c>
      <c r="L163">
        <v>5</v>
      </c>
      <c r="M163">
        <v>12</v>
      </c>
      <c r="N163">
        <v>8</v>
      </c>
      <c r="O163" t="s">
        <v>99</v>
      </c>
      <c r="P163">
        <v>1</v>
      </c>
      <c r="Q163" t="s">
        <v>100</v>
      </c>
      <c r="S163" t="s">
        <v>101</v>
      </c>
      <c r="U163">
        <v>0</v>
      </c>
      <c r="AD163" s="10" t="s">
        <v>61</v>
      </c>
      <c r="AJ163" t="s">
        <v>34</v>
      </c>
      <c r="AO163" t="s">
        <v>87</v>
      </c>
      <c r="AQ163">
        <v>6</v>
      </c>
      <c r="AT163">
        <v>40</v>
      </c>
      <c r="AU163">
        <v>150</v>
      </c>
      <c r="AV163" t="s">
        <v>847</v>
      </c>
      <c r="AW163" t="s">
        <v>77</v>
      </c>
      <c r="AY163">
        <v>10</v>
      </c>
      <c r="AZ163" t="s">
        <v>848</v>
      </c>
      <c r="BA163" t="s">
        <v>849</v>
      </c>
      <c r="BB163" t="s">
        <v>850</v>
      </c>
    </row>
    <row r="164" spans="1:54" x14ac:dyDescent="0.3">
      <c r="A164">
        <v>162</v>
      </c>
      <c r="B164">
        <v>162</v>
      </c>
      <c r="C164">
        <v>162</v>
      </c>
      <c r="D164" t="s">
        <v>2</v>
      </c>
      <c r="J164" s="1">
        <v>34622</v>
      </c>
      <c r="K164">
        <v>8</v>
      </c>
      <c r="L164">
        <v>120</v>
      </c>
      <c r="M164">
        <v>9</v>
      </c>
      <c r="N164">
        <v>5</v>
      </c>
      <c r="O164" t="s">
        <v>305</v>
      </c>
      <c r="P164">
        <v>0</v>
      </c>
      <c r="Q164" t="s">
        <v>391</v>
      </c>
      <c r="S164" t="s">
        <v>106</v>
      </c>
      <c r="U164">
        <v>0</v>
      </c>
      <c r="AD164" s="10" t="s">
        <v>365</v>
      </c>
      <c r="AG164" t="s">
        <v>31</v>
      </c>
      <c r="AO164" t="s">
        <v>75</v>
      </c>
      <c r="AQ164">
        <v>4</v>
      </c>
      <c r="AT164">
        <v>28</v>
      </c>
      <c r="AU164">
        <v>70</v>
      </c>
      <c r="AV164" t="s">
        <v>851</v>
      </c>
      <c r="AW164" t="s">
        <v>77</v>
      </c>
      <c r="AY164">
        <v>10</v>
      </c>
      <c r="AZ164" t="s">
        <v>852</v>
      </c>
      <c r="BA164" t="s">
        <v>853</v>
      </c>
      <c r="BB164" t="s">
        <v>854</v>
      </c>
    </row>
    <row r="165" spans="1:54" ht="409.6" x14ac:dyDescent="0.3">
      <c r="A165">
        <v>163</v>
      </c>
      <c r="B165">
        <v>163</v>
      </c>
      <c r="C165">
        <v>163</v>
      </c>
      <c r="D165" t="s">
        <v>2</v>
      </c>
      <c r="H165" t="s">
        <v>6</v>
      </c>
      <c r="J165" s="1">
        <v>34999</v>
      </c>
      <c r="K165">
        <v>8</v>
      </c>
      <c r="L165">
        <v>0</v>
      </c>
      <c r="M165">
        <v>9</v>
      </c>
      <c r="N165">
        <v>0</v>
      </c>
      <c r="O165" t="s">
        <v>135</v>
      </c>
      <c r="P165">
        <v>1</v>
      </c>
      <c r="Q165" t="s">
        <v>100</v>
      </c>
      <c r="S165" t="s">
        <v>101</v>
      </c>
      <c r="U165">
        <v>0</v>
      </c>
      <c r="AD165" s="10" t="s">
        <v>365</v>
      </c>
      <c r="AG165" t="s">
        <v>31</v>
      </c>
      <c r="AO165" t="s">
        <v>75</v>
      </c>
      <c r="AR165">
        <v>40</v>
      </c>
      <c r="AT165">
        <v>10</v>
      </c>
      <c r="AU165">
        <v>30</v>
      </c>
      <c r="AV165" s="3" t="s">
        <v>855</v>
      </c>
      <c r="AW165" t="s">
        <v>77</v>
      </c>
      <c r="AY165">
        <v>10</v>
      </c>
      <c r="AZ165" s="3" t="s">
        <v>856</v>
      </c>
      <c r="BA165" s="3" t="s">
        <v>857</v>
      </c>
      <c r="BB165" t="s">
        <v>858</v>
      </c>
    </row>
    <row r="166" spans="1:54" x14ac:dyDescent="0.3">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s="10" t="s">
        <v>86</v>
      </c>
      <c r="AH166" t="s">
        <v>32</v>
      </c>
      <c r="AO166" t="s">
        <v>75</v>
      </c>
      <c r="AQ166">
        <v>5</v>
      </c>
      <c r="AS166">
        <v>2</v>
      </c>
      <c r="AU166">
        <v>12</v>
      </c>
      <c r="AV166" t="s">
        <v>862</v>
      </c>
      <c r="AW166" t="s">
        <v>77</v>
      </c>
      <c r="AY166">
        <v>10</v>
      </c>
      <c r="AZ166" t="s">
        <v>863</v>
      </c>
      <c r="BA166" t="s">
        <v>864</v>
      </c>
      <c r="BB166" t="s">
        <v>865</v>
      </c>
    </row>
    <row r="167" spans="1:54" x14ac:dyDescent="0.3">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s="10" t="s">
        <v>86</v>
      </c>
      <c r="AG167" t="s">
        <v>31</v>
      </c>
      <c r="AO167" t="s">
        <v>75</v>
      </c>
      <c r="AQ167">
        <v>4</v>
      </c>
      <c r="AS167">
        <v>3</v>
      </c>
      <c r="AU167">
        <v>8</v>
      </c>
      <c r="AV167" t="s">
        <v>866</v>
      </c>
      <c r="AW167" t="s">
        <v>77</v>
      </c>
      <c r="AY167">
        <v>10</v>
      </c>
      <c r="AZ167" t="s">
        <v>867</v>
      </c>
      <c r="BA167" t="s">
        <v>868</v>
      </c>
    </row>
    <row r="168" spans="1:54" x14ac:dyDescent="0.3">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s="10" t="s">
        <v>86</v>
      </c>
      <c r="AG168" t="s">
        <v>31</v>
      </c>
      <c r="AO168" t="s">
        <v>75</v>
      </c>
      <c r="AQ168">
        <v>6</v>
      </c>
      <c r="AS168">
        <v>3</v>
      </c>
      <c r="AU168">
        <v>100</v>
      </c>
      <c r="AV168" t="s">
        <v>870</v>
      </c>
      <c r="AW168" t="s">
        <v>77</v>
      </c>
      <c r="AY168">
        <v>9</v>
      </c>
      <c r="AZ168" t="s">
        <v>871</v>
      </c>
      <c r="BA168" t="s">
        <v>872</v>
      </c>
      <c r="BB168" t="s">
        <v>873</v>
      </c>
    </row>
    <row r="169" spans="1:54" x14ac:dyDescent="0.3">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s="10" t="s">
        <v>61</v>
      </c>
      <c r="AG169" t="s">
        <v>31</v>
      </c>
      <c r="AO169" t="s">
        <v>75</v>
      </c>
      <c r="AR169">
        <v>20</v>
      </c>
      <c r="AS169">
        <v>6</v>
      </c>
      <c r="AU169">
        <v>6</v>
      </c>
      <c r="AV169" t="s">
        <v>874</v>
      </c>
      <c r="AW169" t="s">
        <v>77</v>
      </c>
      <c r="AY169">
        <v>9</v>
      </c>
      <c r="AZ169" t="s">
        <v>874</v>
      </c>
    </row>
    <row r="170" spans="1:54" x14ac:dyDescent="0.3">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s="10" t="s">
        <v>74</v>
      </c>
      <c r="AH170" t="s">
        <v>32</v>
      </c>
      <c r="AI170" t="s">
        <v>33</v>
      </c>
      <c r="AO170" t="s">
        <v>75</v>
      </c>
      <c r="AQ170">
        <v>5</v>
      </c>
      <c r="AS170">
        <v>1</v>
      </c>
      <c r="AU170">
        <v>10</v>
      </c>
      <c r="AV170" t="s">
        <v>877</v>
      </c>
      <c r="AW170" t="s">
        <v>77</v>
      </c>
      <c r="AY170">
        <v>8</v>
      </c>
      <c r="AZ170" t="s">
        <v>878</v>
      </c>
      <c r="BA170" t="s">
        <v>879</v>
      </c>
    </row>
    <row r="171" spans="1:54" x14ac:dyDescent="0.3">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s="10" t="s">
        <v>61</v>
      </c>
      <c r="AG171" t="s">
        <v>31</v>
      </c>
      <c r="AO171" t="s">
        <v>75</v>
      </c>
      <c r="AQ171">
        <v>6</v>
      </c>
      <c r="AS171">
        <v>4</v>
      </c>
      <c r="AU171">
        <v>80</v>
      </c>
      <c r="AV171" t="s">
        <v>881</v>
      </c>
      <c r="AW171" t="s">
        <v>66</v>
      </c>
      <c r="AY171">
        <v>10</v>
      </c>
      <c r="AZ171" t="s">
        <v>882</v>
      </c>
      <c r="BA171" t="s">
        <v>883</v>
      </c>
      <c r="BB171" t="s">
        <v>884</v>
      </c>
    </row>
    <row r="172" spans="1:54" ht="409.6" x14ac:dyDescent="0.3">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s="10" t="s">
        <v>365</v>
      </c>
      <c r="AJ172" t="s">
        <v>34</v>
      </c>
      <c r="AN172" t="s">
        <v>886</v>
      </c>
      <c r="AO172" t="s">
        <v>87</v>
      </c>
      <c r="AQ172">
        <v>4</v>
      </c>
      <c r="AS172">
        <v>2</v>
      </c>
      <c r="AU172">
        <v>6</v>
      </c>
      <c r="AV172" t="s">
        <v>887</v>
      </c>
      <c r="AW172" t="s">
        <v>77</v>
      </c>
      <c r="AY172">
        <v>10</v>
      </c>
      <c r="AZ172" s="3" t="s">
        <v>888</v>
      </c>
      <c r="BA172" t="s">
        <v>889</v>
      </c>
    </row>
    <row r="173" spans="1:54" x14ac:dyDescent="0.3">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s="10" t="s">
        <v>74</v>
      </c>
      <c r="AJ173" t="s">
        <v>34</v>
      </c>
      <c r="AO173" t="s">
        <v>62</v>
      </c>
      <c r="AQ173">
        <v>5</v>
      </c>
      <c r="AS173">
        <v>1</v>
      </c>
      <c r="AU173">
        <v>5</v>
      </c>
      <c r="AV173" t="s">
        <v>892</v>
      </c>
      <c r="AW173" t="s">
        <v>77</v>
      </c>
      <c r="AY173">
        <v>10</v>
      </c>
      <c r="AZ173" t="s">
        <v>893</v>
      </c>
      <c r="BA173" t="s">
        <v>894</v>
      </c>
      <c r="BB173" t="s">
        <v>895</v>
      </c>
    </row>
    <row r="174" spans="1:54" x14ac:dyDescent="0.3">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s="10" t="s">
        <v>86</v>
      </c>
      <c r="AI174" t="s">
        <v>33</v>
      </c>
      <c r="AO174" t="s">
        <v>75</v>
      </c>
      <c r="AQ174">
        <v>6</v>
      </c>
      <c r="AS174">
        <v>6</v>
      </c>
      <c r="AU174">
        <v>20</v>
      </c>
      <c r="AV174" t="s">
        <v>897</v>
      </c>
      <c r="AW174" t="s">
        <v>77</v>
      </c>
      <c r="AY174">
        <v>10</v>
      </c>
      <c r="AZ174" t="s">
        <v>898</v>
      </c>
      <c r="BA174" t="s">
        <v>118</v>
      </c>
      <c r="BB174" t="s">
        <v>899</v>
      </c>
    </row>
    <row r="175" spans="1:54" x14ac:dyDescent="0.3">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s="10" t="s">
        <v>74</v>
      </c>
      <c r="AJ175" t="s">
        <v>34</v>
      </c>
      <c r="AO175" t="s">
        <v>62</v>
      </c>
      <c r="AQ175">
        <v>5</v>
      </c>
      <c r="AS175">
        <v>5</v>
      </c>
      <c r="AU175">
        <v>6</v>
      </c>
      <c r="AV175" t="s">
        <v>902</v>
      </c>
      <c r="AW175" t="s">
        <v>66</v>
      </c>
      <c r="AY175">
        <v>9</v>
      </c>
      <c r="AZ175" t="s">
        <v>903</v>
      </c>
      <c r="BA175" t="s">
        <v>904</v>
      </c>
      <c r="BB175" t="s">
        <v>905</v>
      </c>
    </row>
    <row r="176" spans="1:54" x14ac:dyDescent="0.3">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s="10" t="s">
        <v>61</v>
      </c>
      <c r="AJ176" t="s">
        <v>34</v>
      </c>
      <c r="AO176" t="s">
        <v>75</v>
      </c>
      <c r="AQ176">
        <v>3</v>
      </c>
      <c r="AS176">
        <v>3</v>
      </c>
      <c r="AU176">
        <v>16</v>
      </c>
      <c r="AV176" t="s">
        <v>906</v>
      </c>
      <c r="AW176" t="s">
        <v>77</v>
      </c>
      <c r="AY176">
        <v>6</v>
      </c>
      <c r="AZ176" t="s">
        <v>907</v>
      </c>
    </row>
    <row r="177" spans="1:54" x14ac:dyDescent="0.3">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s="10" t="s">
        <v>86</v>
      </c>
      <c r="AI177" t="s">
        <v>33</v>
      </c>
      <c r="AO177" t="s">
        <v>62</v>
      </c>
      <c r="AQ177">
        <v>2</v>
      </c>
      <c r="AS177">
        <v>5</v>
      </c>
      <c r="AU177">
        <v>15</v>
      </c>
      <c r="AV177" t="s">
        <v>910</v>
      </c>
      <c r="AW177" t="s">
        <v>77</v>
      </c>
      <c r="AY177">
        <v>10</v>
      </c>
      <c r="AZ177" t="s">
        <v>911</v>
      </c>
      <c r="BB177" t="s">
        <v>912</v>
      </c>
    </row>
    <row r="178" spans="1:54" x14ac:dyDescent="0.3">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s="10" t="s">
        <v>61</v>
      </c>
      <c r="AG178" t="s">
        <v>31</v>
      </c>
      <c r="AO178" t="s">
        <v>75</v>
      </c>
      <c r="AR178">
        <v>10</v>
      </c>
      <c r="AS178">
        <v>6</v>
      </c>
      <c r="AU178">
        <v>10</v>
      </c>
      <c r="AV178" t="s">
        <v>913</v>
      </c>
      <c r="AW178" t="s">
        <v>66</v>
      </c>
      <c r="AY178">
        <v>7</v>
      </c>
      <c r="AZ178" t="s">
        <v>914</v>
      </c>
      <c r="BA178" t="s">
        <v>915</v>
      </c>
      <c r="BB178" t="s">
        <v>916</v>
      </c>
    </row>
    <row r="179" spans="1:54" ht="201.6" x14ac:dyDescent="0.3">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s="10" t="s">
        <v>74</v>
      </c>
      <c r="AH179" t="s">
        <v>32</v>
      </c>
      <c r="AJ179" t="s">
        <v>34</v>
      </c>
      <c r="AO179" t="s">
        <v>62</v>
      </c>
      <c r="AQ179">
        <v>4</v>
      </c>
      <c r="AS179">
        <v>4</v>
      </c>
      <c r="AU179">
        <v>6</v>
      </c>
      <c r="AV179" t="s">
        <v>918</v>
      </c>
      <c r="AX179" t="s">
        <v>919</v>
      </c>
      <c r="AY179">
        <v>7</v>
      </c>
      <c r="AZ179" t="s">
        <v>920</v>
      </c>
      <c r="BA179" s="3" t="s">
        <v>921</v>
      </c>
      <c r="BB179" t="s">
        <v>922</v>
      </c>
    </row>
    <row r="180" spans="1:54" x14ac:dyDescent="0.3">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s="10" t="s">
        <v>86</v>
      </c>
      <c r="AJ180" t="s">
        <v>34</v>
      </c>
      <c r="AP180" t="s">
        <v>924</v>
      </c>
      <c r="AQ180">
        <v>6</v>
      </c>
      <c r="AT180">
        <v>16</v>
      </c>
      <c r="AU180">
        <v>12</v>
      </c>
      <c r="AV180" t="s">
        <v>925</v>
      </c>
      <c r="AW180" t="s">
        <v>77</v>
      </c>
      <c r="AY180">
        <v>10</v>
      </c>
      <c r="AZ180" t="s">
        <v>926</v>
      </c>
      <c r="BA180" t="s">
        <v>927</v>
      </c>
      <c r="BB180" t="s">
        <v>928</v>
      </c>
    </row>
    <row r="181" spans="1:54" x14ac:dyDescent="0.3">
      <c r="A181">
        <v>179</v>
      </c>
      <c r="B181">
        <v>179</v>
      </c>
      <c r="C181">
        <v>179</v>
      </c>
      <c r="F181" t="s">
        <v>4</v>
      </c>
      <c r="G181" t="s">
        <v>5</v>
      </c>
      <c r="H181" t="s">
        <v>6</v>
      </c>
      <c r="J181" s="1">
        <v>35302</v>
      </c>
      <c r="K181">
        <v>7</v>
      </c>
      <c r="L181">
        <v>90</v>
      </c>
      <c r="M181">
        <v>200</v>
      </c>
      <c r="N181">
        <v>15</v>
      </c>
      <c r="O181" t="s">
        <v>69</v>
      </c>
      <c r="P181">
        <v>0</v>
      </c>
      <c r="Q181" t="s">
        <v>70</v>
      </c>
      <c r="S181" t="s">
        <v>71</v>
      </c>
      <c r="U181">
        <v>0</v>
      </c>
      <c r="AD181" s="10" t="s">
        <v>61</v>
      </c>
      <c r="AH181" t="s">
        <v>32</v>
      </c>
      <c r="AO181" t="s">
        <v>75</v>
      </c>
      <c r="AR181">
        <v>12</v>
      </c>
      <c r="AS181">
        <v>6</v>
      </c>
      <c r="AU181">
        <v>30</v>
      </c>
      <c r="AV181" t="s">
        <v>929</v>
      </c>
      <c r="AW181" t="s">
        <v>66</v>
      </c>
      <c r="AY181">
        <v>10</v>
      </c>
      <c r="AZ181" t="s">
        <v>930</v>
      </c>
      <c r="BA181" t="s">
        <v>931</v>
      </c>
      <c r="BB181" t="s">
        <v>932</v>
      </c>
    </row>
    <row r="182" spans="1:54" ht="259.2" x14ac:dyDescent="0.3">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s="10" t="s">
        <v>86</v>
      </c>
      <c r="AH182" t="s">
        <v>32</v>
      </c>
      <c r="AO182" t="s">
        <v>87</v>
      </c>
      <c r="AR182" t="s">
        <v>935</v>
      </c>
      <c r="AS182">
        <v>5</v>
      </c>
      <c r="AU182">
        <v>20</v>
      </c>
      <c r="AV182" t="s">
        <v>936</v>
      </c>
      <c r="AX182" t="s">
        <v>937</v>
      </c>
      <c r="AY182">
        <v>10</v>
      </c>
      <c r="AZ182" t="s">
        <v>938</v>
      </c>
      <c r="BA182" s="3" t="s">
        <v>939</v>
      </c>
      <c r="BB182" t="s">
        <v>940</v>
      </c>
    </row>
    <row r="183" spans="1:54" x14ac:dyDescent="0.3">
      <c r="A183">
        <v>181</v>
      </c>
      <c r="B183">
        <v>181</v>
      </c>
      <c r="C183">
        <v>181</v>
      </c>
      <c r="D183" t="s">
        <v>2</v>
      </c>
      <c r="J183" s="1">
        <v>35568</v>
      </c>
      <c r="K183">
        <v>7</v>
      </c>
      <c r="L183">
        <v>0</v>
      </c>
      <c r="M183">
        <v>6</v>
      </c>
      <c r="N183">
        <v>5</v>
      </c>
      <c r="O183" t="s">
        <v>123</v>
      </c>
      <c r="P183">
        <v>1</v>
      </c>
      <c r="Q183" t="s">
        <v>100</v>
      </c>
      <c r="S183" t="s">
        <v>106</v>
      </c>
      <c r="U183">
        <v>0</v>
      </c>
      <c r="AD183" s="10" t="s">
        <v>365</v>
      </c>
      <c r="AH183" t="s">
        <v>32</v>
      </c>
      <c r="AO183" t="s">
        <v>75</v>
      </c>
      <c r="AQ183">
        <v>6</v>
      </c>
      <c r="AT183">
        <v>8</v>
      </c>
      <c r="AU183">
        <v>5</v>
      </c>
      <c r="AV183" t="s">
        <v>941</v>
      </c>
      <c r="AW183" t="s">
        <v>66</v>
      </c>
      <c r="AY183">
        <v>9</v>
      </c>
      <c r="AZ183" t="s">
        <v>942</v>
      </c>
      <c r="BA183" t="s">
        <v>943</v>
      </c>
      <c r="BB183" t="s">
        <v>944</v>
      </c>
    </row>
    <row r="184" spans="1:54" x14ac:dyDescent="0.3">
      <c r="A184">
        <v>182</v>
      </c>
      <c r="B184">
        <v>182</v>
      </c>
      <c r="C184">
        <v>182</v>
      </c>
      <c r="H184" t="s">
        <v>6</v>
      </c>
      <c r="J184" s="1">
        <v>34453</v>
      </c>
      <c r="K184">
        <v>7</v>
      </c>
      <c r="L184">
        <v>30</v>
      </c>
      <c r="M184">
        <v>7</v>
      </c>
      <c r="N184">
        <v>12</v>
      </c>
      <c r="O184" t="s">
        <v>99</v>
      </c>
      <c r="P184">
        <v>1</v>
      </c>
      <c r="Q184" t="s">
        <v>70</v>
      </c>
      <c r="S184" t="s">
        <v>71</v>
      </c>
      <c r="U184">
        <v>0</v>
      </c>
      <c r="AD184" s="10" t="s">
        <v>61</v>
      </c>
      <c r="AH184" t="s">
        <v>32</v>
      </c>
      <c r="AO184" t="s">
        <v>75</v>
      </c>
      <c r="AR184">
        <v>20</v>
      </c>
      <c r="AT184">
        <v>20</v>
      </c>
      <c r="AU184">
        <v>20</v>
      </c>
      <c r="AV184" t="s">
        <v>945</v>
      </c>
      <c r="AW184" t="s">
        <v>77</v>
      </c>
      <c r="AY184">
        <v>10</v>
      </c>
      <c r="AZ184" t="s">
        <v>946</v>
      </c>
      <c r="BA184" t="s">
        <v>947</v>
      </c>
      <c r="BB184" t="s">
        <v>171</v>
      </c>
    </row>
    <row r="185" spans="1:54" x14ac:dyDescent="0.3">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s="10" t="s">
        <v>86</v>
      </c>
      <c r="AJ185" t="s">
        <v>34</v>
      </c>
      <c r="AO185" t="s">
        <v>75</v>
      </c>
      <c r="AQ185">
        <v>2</v>
      </c>
      <c r="AS185">
        <v>2</v>
      </c>
      <c r="AU185">
        <v>12</v>
      </c>
      <c r="AV185" t="s">
        <v>949</v>
      </c>
      <c r="AW185" t="s">
        <v>77</v>
      </c>
      <c r="AY185">
        <v>10</v>
      </c>
      <c r="AZ185" t="s">
        <v>950</v>
      </c>
      <c r="BA185" t="s">
        <v>951</v>
      </c>
      <c r="BB185" t="s">
        <v>952</v>
      </c>
    </row>
    <row r="186" spans="1:54" x14ac:dyDescent="0.3">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s="10" t="s">
        <v>86</v>
      </c>
      <c r="AM186" t="s">
        <v>37</v>
      </c>
      <c r="AW186" t="s">
        <v>77</v>
      </c>
      <c r="AY186">
        <v>10</v>
      </c>
      <c r="AZ186" t="s">
        <v>955</v>
      </c>
      <c r="BA186" t="s">
        <v>956</v>
      </c>
      <c r="BB186" t="s">
        <v>292</v>
      </c>
    </row>
    <row r="187" spans="1:54" x14ac:dyDescent="0.3">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s="10" t="s">
        <v>61</v>
      </c>
      <c r="AJ187" t="s">
        <v>34</v>
      </c>
      <c r="AO187" t="s">
        <v>62</v>
      </c>
      <c r="AQ187">
        <v>4</v>
      </c>
      <c r="AS187">
        <v>6</v>
      </c>
      <c r="AU187">
        <v>8</v>
      </c>
      <c r="AV187" t="s">
        <v>958</v>
      </c>
      <c r="AX187" t="s">
        <v>959</v>
      </c>
      <c r="AY187">
        <v>10</v>
      </c>
      <c r="AZ187" t="s">
        <v>960</v>
      </c>
      <c r="BA187" t="s">
        <v>961</v>
      </c>
      <c r="BB187" t="s">
        <v>962</v>
      </c>
    </row>
    <row r="188" spans="1:54" x14ac:dyDescent="0.3">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s="10" t="s">
        <v>86</v>
      </c>
      <c r="AH188" t="s">
        <v>32</v>
      </c>
      <c r="AO188" t="s">
        <v>75</v>
      </c>
      <c r="AR188">
        <v>20</v>
      </c>
      <c r="AT188">
        <v>20</v>
      </c>
      <c r="AU188">
        <v>20</v>
      </c>
      <c r="AV188" t="s">
        <v>965</v>
      </c>
      <c r="AW188" t="s">
        <v>347</v>
      </c>
      <c r="AY188">
        <v>10</v>
      </c>
      <c r="AZ188" t="s">
        <v>966</v>
      </c>
      <c r="BA188" t="s">
        <v>967</v>
      </c>
      <c r="BB188" t="s">
        <v>968</v>
      </c>
    </row>
    <row r="189" spans="1:54" x14ac:dyDescent="0.3">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s="10" t="s">
        <v>86</v>
      </c>
      <c r="AH189" t="s">
        <v>32</v>
      </c>
      <c r="AO189" t="s">
        <v>87</v>
      </c>
      <c r="AQ189">
        <v>6</v>
      </c>
      <c r="AS189">
        <v>6</v>
      </c>
      <c r="AU189">
        <v>8</v>
      </c>
      <c r="AV189" t="s">
        <v>970</v>
      </c>
      <c r="AW189" t="s">
        <v>77</v>
      </c>
      <c r="AY189">
        <v>6</v>
      </c>
      <c r="AZ189" t="s">
        <v>971</v>
      </c>
    </row>
    <row r="190" spans="1:54" x14ac:dyDescent="0.3">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s="10" t="s">
        <v>86</v>
      </c>
      <c r="AI190" t="s">
        <v>33</v>
      </c>
      <c r="AO190" t="s">
        <v>164</v>
      </c>
      <c r="AR190">
        <v>7</v>
      </c>
      <c r="AT190">
        <v>7</v>
      </c>
      <c r="AU190">
        <v>15</v>
      </c>
      <c r="AV190" t="s">
        <v>974</v>
      </c>
      <c r="AW190" t="s">
        <v>77</v>
      </c>
      <c r="AY190">
        <v>10</v>
      </c>
      <c r="AZ190" t="s">
        <v>975</v>
      </c>
      <c r="BA190" t="s">
        <v>976</v>
      </c>
    </row>
    <row r="191" spans="1:54" x14ac:dyDescent="0.3">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s="10" t="s">
        <v>86</v>
      </c>
      <c r="AN191" t="s">
        <v>976</v>
      </c>
      <c r="AO191" t="s">
        <v>75</v>
      </c>
      <c r="AR191">
        <v>15</v>
      </c>
      <c r="AT191">
        <v>8</v>
      </c>
      <c r="AU191">
        <v>16</v>
      </c>
      <c r="AV191" t="s">
        <v>978</v>
      </c>
      <c r="AX191" t="s">
        <v>979</v>
      </c>
      <c r="AY191">
        <v>10</v>
      </c>
      <c r="AZ191" t="s">
        <v>980</v>
      </c>
      <c r="BA191" t="s">
        <v>981</v>
      </c>
    </row>
    <row r="192" spans="1:54" x14ac:dyDescent="0.3">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s="10" t="s">
        <v>86</v>
      </c>
      <c r="AH192" t="s">
        <v>32</v>
      </c>
      <c r="AO192" t="s">
        <v>75</v>
      </c>
      <c r="AQ192">
        <v>4</v>
      </c>
      <c r="AS192">
        <v>2</v>
      </c>
      <c r="AU192">
        <v>8</v>
      </c>
      <c r="AV192" t="s">
        <v>983</v>
      </c>
      <c r="AW192" t="s">
        <v>77</v>
      </c>
      <c r="AY192">
        <v>9</v>
      </c>
      <c r="AZ192" t="s">
        <v>984</v>
      </c>
      <c r="BA192" t="s">
        <v>408</v>
      </c>
    </row>
    <row r="193" spans="1:54" x14ac:dyDescent="0.3">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s="10" t="s">
        <v>365</v>
      </c>
      <c r="AJ193" t="s">
        <v>34</v>
      </c>
      <c r="AO193" t="s">
        <v>87</v>
      </c>
      <c r="AQ193">
        <v>6</v>
      </c>
      <c r="AS193">
        <v>5</v>
      </c>
      <c r="AU193">
        <v>10</v>
      </c>
      <c r="AV193" t="s">
        <v>986</v>
      </c>
      <c r="AW193" t="s">
        <v>77</v>
      </c>
      <c r="AY193">
        <v>10</v>
      </c>
      <c r="AZ193" t="s">
        <v>987</v>
      </c>
      <c r="BA193" t="s">
        <v>988</v>
      </c>
      <c r="BB193" t="s">
        <v>989</v>
      </c>
    </row>
    <row r="194" spans="1:54" x14ac:dyDescent="0.3">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s="10" t="s">
        <v>86</v>
      </c>
      <c r="AG194" t="s">
        <v>31</v>
      </c>
      <c r="AI194" t="s">
        <v>33</v>
      </c>
      <c r="AO194" t="s">
        <v>87</v>
      </c>
      <c r="AQ194">
        <v>3</v>
      </c>
      <c r="AT194">
        <v>16</v>
      </c>
      <c r="AU194">
        <v>10</v>
      </c>
      <c r="AV194" t="s">
        <v>991</v>
      </c>
      <c r="AX194" t="s">
        <v>992</v>
      </c>
      <c r="AY194">
        <v>9</v>
      </c>
      <c r="AZ194" t="s">
        <v>993</v>
      </c>
      <c r="BA194" t="s">
        <v>994</v>
      </c>
      <c r="BB194" t="s">
        <v>995</v>
      </c>
    </row>
    <row r="195" spans="1:54" x14ac:dyDescent="0.3">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s="10" t="s">
        <v>86</v>
      </c>
      <c r="AG195" t="s">
        <v>31</v>
      </c>
      <c r="AO195" t="s">
        <v>75</v>
      </c>
      <c r="AR195">
        <v>25</v>
      </c>
      <c r="AS195">
        <v>5</v>
      </c>
      <c r="AU195">
        <v>40</v>
      </c>
      <c r="AV195" t="s">
        <v>997</v>
      </c>
      <c r="AW195" t="s">
        <v>77</v>
      </c>
      <c r="AY195">
        <v>10</v>
      </c>
      <c r="AZ195" t="s">
        <v>998</v>
      </c>
      <c r="BA195" t="s">
        <v>999</v>
      </c>
      <c r="BB195" t="s">
        <v>1000</v>
      </c>
    </row>
    <row r="196" spans="1:54" x14ac:dyDescent="0.3">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s="10" t="s">
        <v>61</v>
      </c>
      <c r="AG196" t="s">
        <v>31</v>
      </c>
      <c r="AO196" t="s">
        <v>75</v>
      </c>
      <c r="AQ196">
        <v>6</v>
      </c>
      <c r="AS196">
        <v>6</v>
      </c>
      <c r="AU196">
        <v>120</v>
      </c>
      <c r="AV196" t="s">
        <v>1001</v>
      </c>
      <c r="AW196" t="s">
        <v>77</v>
      </c>
      <c r="AY196">
        <v>9</v>
      </c>
      <c r="AZ196" t="s">
        <v>1002</v>
      </c>
      <c r="BA196" t="s">
        <v>1003</v>
      </c>
      <c r="BB196" t="s">
        <v>1004</v>
      </c>
    </row>
    <row r="197" spans="1:54" x14ac:dyDescent="0.3">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s="10" t="s">
        <v>86</v>
      </c>
      <c r="AI197" t="s">
        <v>33</v>
      </c>
      <c r="AJ197" t="s">
        <v>34</v>
      </c>
      <c r="AO197" t="s">
        <v>555</v>
      </c>
      <c r="AQ197">
        <v>6</v>
      </c>
      <c r="AT197">
        <v>14</v>
      </c>
      <c r="AU197">
        <v>8</v>
      </c>
      <c r="AV197" t="s">
        <v>1005</v>
      </c>
      <c r="AW197" t="s">
        <v>77</v>
      </c>
      <c r="AY197">
        <v>8</v>
      </c>
      <c r="AZ197" t="s">
        <v>1006</v>
      </c>
      <c r="BA197" t="s">
        <v>1007</v>
      </c>
      <c r="BB197" t="s">
        <v>1008</v>
      </c>
    </row>
    <row r="198" spans="1:54" x14ac:dyDescent="0.3">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s="10" t="s">
        <v>74</v>
      </c>
      <c r="AH198" t="s">
        <v>32</v>
      </c>
      <c r="AO198" t="s">
        <v>75</v>
      </c>
      <c r="AQ198">
        <v>6</v>
      </c>
      <c r="AS198">
        <v>6</v>
      </c>
      <c r="AU198">
        <v>5</v>
      </c>
      <c r="AV198" t="s">
        <v>1010</v>
      </c>
      <c r="AW198" t="s">
        <v>77</v>
      </c>
      <c r="AY198">
        <v>8</v>
      </c>
      <c r="AZ198" t="s">
        <v>609</v>
      </c>
      <c r="BA198" t="s">
        <v>1011</v>
      </c>
      <c r="BB198" t="s">
        <v>1000</v>
      </c>
    </row>
    <row r="199" spans="1:54" x14ac:dyDescent="0.3">
      <c r="A199">
        <v>197</v>
      </c>
      <c r="B199">
        <v>197</v>
      </c>
      <c r="C199">
        <v>197</v>
      </c>
      <c r="G199" t="s">
        <v>5</v>
      </c>
      <c r="J199" s="1">
        <v>34650</v>
      </c>
      <c r="K199">
        <v>8</v>
      </c>
      <c r="L199">
        <v>2</v>
      </c>
      <c r="M199">
        <v>8</v>
      </c>
      <c r="N199">
        <v>2</v>
      </c>
      <c r="O199" t="s">
        <v>123</v>
      </c>
      <c r="P199">
        <v>0</v>
      </c>
      <c r="Q199" t="s">
        <v>81</v>
      </c>
      <c r="S199" t="s">
        <v>71</v>
      </c>
      <c r="U199">
        <v>0</v>
      </c>
      <c r="AD199" s="10" t="s">
        <v>61</v>
      </c>
      <c r="AH199" t="s">
        <v>32</v>
      </c>
      <c r="AO199" t="s">
        <v>75</v>
      </c>
      <c r="AQ199">
        <v>6</v>
      </c>
      <c r="AS199">
        <v>4</v>
      </c>
      <c r="AU199">
        <v>4</v>
      </c>
      <c r="AV199" t="s">
        <v>1012</v>
      </c>
      <c r="AW199" t="s">
        <v>77</v>
      </c>
      <c r="AY199">
        <v>10</v>
      </c>
      <c r="AZ199" t="s">
        <v>1013</v>
      </c>
      <c r="BA199" t="s">
        <v>794</v>
      </c>
    </row>
    <row r="200" spans="1:54" x14ac:dyDescent="0.3">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s="10" t="s">
        <v>61</v>
      </c>
      <c r="AG200" t="s">
        <v>31</v>
      </c>
      <c r="AO200" t="s">
        <v>164</v>
      </c>
      <c r="AR200">
        <v>10</v>
      </c>
      <c r="AS200">
        <v>5</v>
      </c>
      <c r="AU200">
        <v>20</v>
      </c>
      <c r="AV200" t="s">
        <v>1016</v>
      </c>
      <c r="AW200" t="s">
        <v>66</v>
      </c>
      <c r="AY200">
        <v>10</v>
      </c>
      <c r="AZ200" t="s">
        <v>1017</v>
      </c>
      <c r="BA200" t="s">
        <v>1018</v>
      </c>
      <c r="BB200" t="s">
        <v>1019</v>
      </c>
    </row>
    <row r="201" spans="1:54" x14ac:dyDescent="0.3">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s="10"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3">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s="10"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3">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s="10" t="s">
        <v>74</v>
      </c>
      <c r="AH203" t="s">
        <v>32</v>
      </c>
      <c r="AP203" t="s">
        <v>1030</v>
      </c>
      <c r="AQ203">
        <v>3</v>
      </c>
      <c r="AS203">
        <v>1</v>
      </c>
      <c r="AU203">
        <v>2</v>
      </c>
      <c r="AV203" t="s">
        <v>1031</v>
      </c>
      <c r="AW203" t="s">
        <v>77</v>
      </c>
      <c r="AY203">
        <v>8</v>
      </c>
      <c r="AZ203" t="s">
        <v>1032</v>
      </c>
    </row>
    <row r="204" spans="1:54" x14ac:dyDescent="0.3">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s="10" t="s">
        <v>86</v>
      </c>
      <c r="AG204" t="s">
        <v>31</v>
      </c>
      <c r="AO204" t="s">
        <v>87</v>
      </c>
      <c r="AQ204">
        <v>4</v>
      </c>
      <c r="AS204">
        <v>2</v>
      </c>
      <c r="AU204">
        <v>20</v>
      </c>
      <c r="AV204" t="s">
        <v>1034</v>
      </c>
      <c r="AX204" t="s">
        <v>1035</v>
      </c>
      <c r="AY204">
        <v>9</v>
      </c>
      <c r="AZ204" t="s">
        <v>1036</v>
      </c>
      <c r="BA204" t="s">
        <v>210</v>
      </c>
      <c r="BB204" t="s">
        <v>141</v>
      </c>
    </row>
    <row r="205" spans="1:54" x14ac:dyDescent="0.3">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s="10" t="s">
        <v>86</v>
      </c>
      <c r="AJ205" t="s">
        <v>34</v>
      </c>
      <c r="AO205" t="s">
        <v>62</v>
      </c>
      <c r="AQ205">
        <v>5</v>
      </c>
      <c r="AS205">
        <v>6</v>
      </c>
      <c r="AU205">
        <v>12</v>
      </c>
      <c r="AV205" t="s">
        <v>1038</v>
      </c>
      <c r="AW205" t="s">
        <v>66</v>
      </c>
      <c r="AY205">
        <v>10</v>
      </c>
      <c r="AZ205" t="s">
        <v>1039</v>
      </c>
      <c r="BA205" t="s">
        <v>1040</v>
      </c>
      <c r="BB205" t="s">
        <v>1041</v>
      </c>
    </row>
    <row r="206" spans="1:54" x14ac:dyDescent="0.3">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s="10" t="s">
        <v>86</v>
      </c>
      <c r="AI206" t="s">
        <v>33</v>
      </c>
      <c r="AM206" t="s">
        <v>37</v>
      </c>
      <c r="AW206" t="s">
        <v>77</v>
      </c>
      <c r="AY206">
        <v>10</v>
      </c>
      <c r="AZ206" t="s">
        <v>1043</v>
      </c>
      <c r="BA206" t="s">
        <v>1044</v>
      </c>
    </row>
    <row r="207" spans="1:54" x14ac:dyDescent="0.3">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s="10" t="s">
        <v>86</v>
      </c>
      <c r="AH207" t="s">
        <v>32</v>
      </c>
      <c r="AO207" t="s">
        <v>75</v>
      </c>
      <c r="AR207" t="s">
        <v>1046</v>
      </c>
      <c r="AT207" t="s">
        <v>1047</v>
      </c>
      <c r="AU207">
        <v>4</v>
      </c>
      <c r="AV207" t="s">
        <v>1048</v>
      </c>
      <c r="AW207" t="s">
        <v>77</v>
      </c>
      <c r="AY207">
        <v>9</v>
      </c>
      <c r="AZ207" t="s">
        <v>1049</v>
      </c>
      <c r="BB207" t="s">
        <v>1050</v>
      </c>
    </row>
    <row r="208" spans="1:54" x14ac:dyDescent="0.3">
      <c r="A208">
        <v>206</v>
      </c>
      <c r="B208">
        <v>206</v>
      </c>
      <c r="C208">
        <v>206</v>
      </c>
      <c r="D208" t="s">
        <v>2</v>
      </c>
      <c r="J208" s="1">
        <v>27885</v>
      </c>
      <c r="K208">
        <v>6</v>
      </c>
      <c r="L208">
        <v>60</v>
      </c>
      <c r="M208">
        <v>6</v>
      </c>
      <c r="N208">
        <v>10</v>
      </c>
      <c r="O208" t="s">
        <v>91</v>
      </c>
      <c r="P208">
        <v>1</v>
      </c>
      <c r="Q208" t="s">
        <v>100</v>
      </c>
      <c r="S208" t="s">
        <v>56</v>
      </c>
      <c r="U208">
        <v>0</v>
      </c>
      <c r="AD208" s="10" t="s">
        <v>61</v>
      </c>
      <c r="AJ208" t="s">
        <v>34</v>
      </c>
      <c r="AN208" t="s">
        <v>1051</v>
      </c>
      <c r="AO208" t="s">
        <v>75</v>
      </c>
      <c r="AQ208">
        <v>5</v>
      </c>
      <c r="AS208">
        <v>4</v>
      </c>
      <c r="AU208">
        <v>8</v>
      </c>
      <c r="AV208" t="s">
        <v>1052</v>
      </c>
      <c r="AX208" t="s">
        <v>1053</v>
      </c>
      <c r="AY208">
        <v>9</v>
      </c>
      <c r="AZ208" t="s">
        <v>1054</v>
      </c>
      <c r="BA208" t="s">
        <v>1055</v>
      </c>
      <c r="BB208" t="s">
        <v>1056</v>
      </c>
    </row>
    <row r="209" spans="1:54" x14ac:dyDescent="0.3">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s="10" t="s">
        <v>61</v>
      </c>
      <c r="AI209" t="s">
        <v>33</v>
      </c>
      <c r="AO209" t="s">
        <v>75</v>
      </c>
      <c r="AQ209">
        <v>6</v>
      </c>
      <c r="AS209">
        <v>6</v>
      </c>
      <c r="AU209">
        <v>30</v>
      </c>
      <c r="AV209" t="s">
        <v>1059</v>
      </c>
      <c r="AW209" t="s">
        <v>77</v>
      </c>
      <c r="AY209">
        <v>10</v>
      </c>
      <c r="AZ209" t="s">
        <v>1060</v>
      </c>
      <c r="BA209" t="s">
        <v>1061</v>
      </c>
      <c r="BB209" t="s">
        <v>1062</v>
      </c>
    </row>
    <row r="210" spans="1:54" x14ac:dyDescent="0.3">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s="10" t="s">
        <v>74</v>
      </c>
      <c r="AG210" t="s">
        <v>31</v>
      </c>
      <c r="AK210" t="s">
        <v>35</v>
      </c>
      <c r="AO210" t="s">
        <v>62</v>
      </c>
      <c r="AR210">
        <v>16</v>
      </c>
      <c r="AT210">
        <v>10</v>
      </c>
      <c r="AU210">
        <v>2</v>
      </c>
      <c r="AV210" t="s">
        <v>1066</v>
      </c>
      <c r="AW210" t="s">
        <v>66</v>
      </c>
      <c r="AY210">
        <v>10</v>
      </c>
      <c r="AZ210" t="s">
        <v>1067</v>
      </c>
      <c r="BA210" t="s">
        <v>1068</v>
      </c>
      <c r="BB210" t="s">
        <v>1069</v>
      </c>
    </row>
    <row r="211" spans="1:54" x14ac:dyDescent="0.3">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s="10" t="s">
        <v>61</v>
      </c>
      <c r="AI211" t="s">
        <v>33</v>
      </c>
      <c r="AO211" t="s">
        <v>75</v>
      </c>
      <c r="AR211">
        <v>8</v>
      </c>
      <c r="AS211">
        <v>6</v>
      </c>
      <c r="AU211">
        <v>10</v>
      </c>
      <c r="AV211" t="s">
        <v>1070</v>
      </c>
      <c r="AW211" t="s">
        <v>66</v>
      </c>
      <c r="AY211">
        <v>8</v>
      </c>
      <c r="AZ211" t="s">
        <v>1071</v>
      </c>
      <c r="BA211" t="s">
        <v>1072</v>
      </c>
      <c r="BB211" t="s">
        <v>320</v>
      </c>
    </row>
    <row r="212" spans="1:54" x14ac:dyDescent="0.3">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s="10" t="s">
        <v>365</v>
      </c>
      <c r="AI212" t="s">
        <v>33</v>
      </c>
      <c r="AO212" t="s">
        <v>87</v>
      </c>
      <c r="AQ212">
        <v>5</v>
      </c>
      <c r="AS212">
        <v>5</v>
      </c>
      <c r="AU212">
        <v>3</v>
      </c>
      <c r="AV212" t="s">
        <v>1074</v>
      </c>
      <c r="AW212" t="s">
        <v>77</v>
      </c>
      <c r="AY212">
        <v>9</v>
      </c>
      <c r="AZ212" t="s">
        <v>1075</v>
      </c>
    </row>
    <row r="213" spans="1:54" x14ac:dyDescent="0.3">
      <c r="A213">
        <v>211</v>
      </c>
      <c r="B213">
        <v>211</v>
      </c>
      <c r="C213">
        <v>211</v>
      </c>
      <c r="D213" t="s">
        <v>2</v>
      </c>
      <c r="J213" s="1">
        <v>31548</v>
      </c>
      <c r="K213">
        <v>5</v>
      </c>
      <c r="L213">
        <v>360</v>
      </c>
      <c r="M213">
        <v>8</v>
      </c>
      <c r="N213">
        <v>1</v>
      </c>
      <c r="O213" t="s">
        <v>69</v>
      </c>
      <c r="P213">
        <v>1</v>
      </c>
      <c r="Q213" t="s">
        <v>100</v>
      </c>
      <c r="S213" t="s">
        <v>101</v>
      </c>
      <c r="U213">
        <v>0</v>
      </c>
      <c r="AD213" s="10" t="s">
        <v>61</v>
      </c>
      <c r="AM213" t="s">
        <v>37</v>
      </c>
      <c r="AW213" t="s">
        <v>66</v>
      </c>
      <c r="AY213">
        <v>10</v>
      </c>
      <c r="AZ213" t="s">
        <v>1076</v>
      </c>
      <c r="BA213" t="s">
        <v>343</v>
      </c>
    </row>
    <row r="214" spans="1:54" ht="201.6" x14ac:dyDescent="0.3">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s="10" t="s">
        <v>86</v>
      </c>
      <c r="AJ214" t="s">
        <v>34</v>
      </c>
      <c r="AO214" t="s">
        <v>1080</v>
      </c>
      <c r="AQ214">
        <v>6</v>
      </c>
      <c r="AS214">
        <v>3</v>
      </c>
      <c r="AU214">
        <v>6</v>
      </c>
      <c r="AV214" t="s">
        <v>1081</v>
      </c>
      <c r="AW214" t="s">
        <v>77</v>
      </c>
      <c r="AY214">
        <v>10</v>
      </c>
      <c r="AZ214" t="s">
        <v>1082</v>
      </c>
      <c r="BA214" s="3" t="s">
        <v>1083</v>
      </c>
      <c r="BB214" t="s">
        <v>1084</v>
      </c>
    </row>
    <row r="215" spans="1:54" x14ac:dyDescent="0.3">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s="10" t="s">
        <v>61</v>
      </c>
      <c r="AJ215" t="s">
        <v>34</v>
      </c>
      <c r="AO215" t="s">
        <v>62</v>
      </c>
      <c r="AQ215">
        <v>5</v>
      </c>
      <c r="AS215">
        <v>5</v>
      </c>
      <c r="AU215">
        <v>30</v>
      </c>
      <c r="AV215" t="s">
        <v>1086</v>
      </c>
      <c r="AX215" t="s">
        <v>1087</v>
      </c>
      <c r="AY215">
        <v>10</v>
      </c>
      <c r="AZ215" t="s">
        <v>1088</v>
      </c>
      <c r="BA215" t="s">
        <v>1089</v>
      </c>
    </row>
    <row r="216" spans="1:54" x14ac:dyDescent="0.3">
      <c r="A216">
        <v>214</v>
      </c>
      <c r="B216">
        <v>214</v>
      </c>
      <c r="C216">
        <v>214</v>
      </c>
      <c r="D216" t="s">
        <v>2</v>
      </c>
      <c r="E216" t="s">
        <v>3</v>
      </c>
      <c r="F216" t="s">
        <v>4</v>
      </c>
      <c r="K216">
        <v>7</v>
      </c>
      <c r="L216">
        <v>40</v>
      </c>
      <c r="M216">
        <v>8</v>
      </c>
      <c r="N216">
        <v>3</v>
      </c>
      <c r="O216" t="s">
        <v>69</v>
      </c>
      <c r="P216">
        <v>0</v>
      </c>
      <c r="Q216" t="s">
        <v>70</v>
      </c>
      <c r="S216" t="s">
        <v>106</v>
      </c>
      <c r="U216">
        <v>0</v>
      </c>
      <c r="AD216" s="10" t="s">
        <v>86</v>
      </c>
      <c r="AH216" t="s">
        <v>32</v>
      </c>
      <c r="AO216" t="s">
        <v>87</v>
      </c>
      <c r="AQ216">
        <v>6</v>
      </c>
      <c r="AT216">
        <v>30</v>
      </c>
      <c r="AU216">
        <v>500</v>
      </c>
      <c r="AV216" t="s">
        <v>1090</v>
      </c>
      <c r="AW216" t="s">
        <v>194</v>
      </c>
      <c r="AY216">
        <v>7</v>
      </c>
      <c r="AZ216" t="s">
        <v>1091</v>
      </c>
      <c r="BA216" t="s">
        <v>1092</v>
      </c>
    </row>
    <row r="217" spans="1:54" x14ac:dyDescent="0.3">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s="10" t="s">
        <v>86</v>
      </c>
      <c r="AI217" t="s">
        <v>33</v>
      </c>
      <c r="AO217" t="s">
        <v>87</v>
      </c>
      <c r="AQ217">
        <v>5</v>
      </c>
      <c r="AS217">
        <v>3</v>
      </c>
      <c r="AU217">
        <v>12</v>
      </c>
      <c r="AV217" t="s">
        <v>1094</v>
      </c>
      <c r="AW217" t="s">
        <v>66</v>
      </c>
      <c r="AY217">
        <v>10</v>
      </c>
      <c r="AZ217" t="s">
        <v>1095</v>
      </c>
      <c r="BA217" t="s">
        <v>1096</v>
      </c>
      <c r="BB217" t="s">
        <v>1097</v>
      </c>
    </row>
    <row r="218" spans="1:54" x14ac:dyDescent="0.3">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s="10" t="s">
        <v>86</v>
      </c>
      <c r="AJ218" t="s">
        <v>34</v>
      </c>
      <c r="AO218" t="s">
        <v>75</v>
      </c>
      <c r="AR218">
        <v>10</v>
      </c>
      <c r="AT218">
        <v>10</v>
      </c>
      <c r="AU218">
        <v>15</v>
      </c>
      <c r="AV218" t="s">
        <v>1099</v>
      </c>
      <c r="AW218" t="s">
        <v>77</v>
      </c>
      <c r="AY218">
        <v>9</v>
      </c>
      <c r="AZ218" t="s">
        <v>1100</v>
      </c>
      <c r="BA218" t="s">
        <v>1101</v>
      </c>
    </row>
    <row r="219" spans="1:54" x14ac:dyDescent="0.3">
      <c r="A219">
        <v>217</v>
      </c>
      <c r="B219">
        <v>217</v>
      </c>
      <c r="C219">
        <v>217</v>
      </c>
      <c r="D219" t="s">
        <v>2</v>
      </c>
      <c r="K219">
        <v>7</v>
      </c>
      <c r="L219">
        <v>180</v>
      </c>
      <c r="M219">
        <v>7</v>
      </c>
      <c r="N219">
        <v>2</v>
      </c>
      <c r="O219" t="s">
        <v>227</v>
      </c>
      <c r="P219">
        <v>0</v>
      </c>
      <c r="Q219" t="s">
        <v>100</v>
      </c>
      <c r="T219" t="s">
        <v>1102</v>
      </c>
      <c r="U219">
        <v>0</v>
      </c>
      <c r="AD219" s="10"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3">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s="10" t="s">
        <v>86</v>
      </c>
      <c r="AJ220" t="s">
        <v>34</v>
      </c>
      <c r="AO220" t="s">
        <v>62</v>
      </c>
      <c r="AQ220">
        <v>5</v>
      </c>
      <c r="AS220">
        <v>3</v>
      </c>
      <c r="AU220">
        <v>8</v>
      </c>
      <c r="AV220" t="s">
        <v>1108</v>
      </c>
      <c r="AX220" t="s">
        <v>1109</v>
      </c>
      <c r="AY220">
        <v>8</v>
      </c>
      <c r="AZ220" t="s">
        <v>1110</v>
      </c>
      <c r="BB220" t="s">
        <v>1111</v>
      </c>
    </row>
    <row r="221" spans="1:54" x14ac:dyDescent="0.3">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s="10" t="s">
        <v>86</v>
      </c>
      <c r="AI221" t="s">
        <v>33</v>
      </c>
      <c r="AO221" t="s">
        <v>87</v>
      </c>
      <c r="AQ221">
        <v>6</v>
      </c>
      <c r="AS221">
        <v>6</v>
      </c>
      <c r="AU221">
        <v>6</v>
      </c>
      <c r="AV221" t="s">
        <v>1113</v>
      </c>
      <c r="AW221" t="s">
        <v>66</v>
      </c>
      <c r="AY221">
        <v>9</v>
      </c>
      <c r="AZ221" t="s">
        <v>1114</v>
      </c>
      <c r="BA221" t="s">
        <v>1115</v>
      </c>
      <c r="BB221" t="s">
        <v>1116</v>
      </c>
    </row>
    <row r="222" spans="1:54" x14ac:dyDescent="0.3">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s="10" t="s">
        <v>1119</v>
      </c>
      <c r="AJ222" t="s">
        <v>34</v>
      </c>
      <c r="AO222" t="s">
        <v>62</v>
      </c>
      <c r="AQ222">
        <v>5</v>
      </c>
      <c r="AT222">
        <v>15</v>
      </c>
      <c r="AU222">
        <v>50</v>
      </c>
      <c r="AV222" t="s">
        <v>1120</v>
      </c>
      <c r="AW222" t="s">
        <v>77</v>
      </c>
      <c r="AY222">
        <v>8</v>
      </c>
      <c r="AZ222" t="s">
        <v>1121</v>
      </c>
      <c r="BA222" t="s">
        <v>1122</v>
      </c>
      <c r="BB222" t="s">
        <v>1123</v>
      </c>
    </row>
    <row r="223" spans="1:54" x14ac:dyDescent="0.3">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s="10" t="s">
        <v>365</v>
      </c>
      <c r="AJ223" t="s">
        <v>34</v>
      </c>
      <c r="AO223" t="s">
        <v>75</v>
      </c>
      <c r="AQ223">
        <v>4</v>
      </c>
      <c r="AS223">
        <v>6</v>
      </c>
      <c r="AU223">
        <v>30</v>
      </c>
      <c r="AV223" t="s">
        <v>1126</v>
      </c>
      <c r="AW223" t="s">
        <v>77</v>
      </c>
      <c r="AY223">
        <v>7</v>
      </c>
      <c r="AZ223" t="s">
        <v>1127</v>
      </c>
      <c r="BA223" t="s">
        <v>1128</v>
      </c>
    </row>
    <row r="224" spans="1:54" x14ac:dyDescent="0.3">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s="10" t="s">
        <v>86</v>
      </c>
      <c r="AI224" t="s">
        <v>33</v>
      </c>
      <c r="AO224" t="s">
        <v>62</v>
      </c>
      <c r="AQ224">
        <v>5</v>
      </c>
      <c r="AS224">
        <v>4</v>
      </c>
      <c r="AU224">
        <v>8</v>
      </c>
      <c r="AV224" t="s">
        <v>1131</v>
      </c>
      <c r="AW224" t="s">
        <v>77</v>
      </c>
      <c r="AY224">
        <v>10</v>
      </c>
      <c r="AZ224" t="s">
        <v>1132</v>
      </c>
      <c r="BA224" t="s">
        <v>1133</v>
      </c>
      <c r="BB224" t="s">
        <v>141</v>
      </c>
    </row>
    <row r="225" spans="1:54" x14ac:dyDescent="0.3">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s="10" t="s">
        <v>1119</v>
      </c>
      <c r="AJ225" t="s">
        <v>34</v>
      </c>
      <c r="AO225" t="s">
        <v>62</v>
      </c>
      <c r="AQ225">
        <v>5</v>
      </c>
      <c r="AS225">
        <v>3</v>
      </c>
      <c r="AU225">
        <v>50</v>
      </c>
      <c r="AV225" t="s">
        <v>1136</v>
      </c>
      <c r="AW225" t="s">
        <v>347</v>
      </c>
      <c r="AY225">
        <v>10</v>
      </c>
      <c r="AZ225" t="s">
        <v>1137</v>
      </c>
      <c r="BA225" t="s">
        <v>1138</v>
      </c>
      <c r="BB225" t="s">
        <v>1139</v>
      </c>
    </row>
    <row r="226" spans="1:54" x14ac:dyDescent="0.3">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s="10" t="s">
        <v>365</v>
      </c>
      <c r="AJ226" t="s">
        <v>34</v>
      </c>
      <c r="AO226" t="s">
        <v>62</v>
      </c>
      <c r="AQ226">
        <v>4</v>
      </c>
      <c r="AT226">
        <v>8</v>
      </c>
      <c r="AU226">
        <v>9</v>
      </c>
      <c r="AV226" t="s">
        <v>1142</v>
      </c>
      <c r="AW226" t="s">
        <v>77</v>
      </c>
      <c r="AY226">
        <v>7</v>
      </c>
      <c r="AZ226" t="s">
        <v>1143</v>
      </c>
    </row>
    <row r="227" spans="1:54" x14ac:dyDescent="0.3">
      <c r="A227">
        <v>225</v>
      </c>
      <c r="B227">
        <v>225</v>
      </c>
      <c r="C227">
        <v>225</v>
      </c>
      <c r="E227" t="s">
        <v>3</v>
      </c>
      <c r="F227" t="s">
        <v>4</v>
      </c>
      <c r="G227" t="s">
        <v>5</v>
      </c>
      <c r="J227" s="1">
        <v>34191</v>
      </c>
      <c r="K227">
        <v>8</v>
      </c>
      <c r="L227">
        <v>2</v>
      </c>
      <c r="M227">
        <v>9</v>
      </c>
      <c r="N227">
        <v>30</v>
      </c>
      <c r="O227" t="s">
        <v>135</v>
      </c>
      <c r="P227">
        <v>1</v>
      </c>
      <c r="Q227" t="s">
        <v>100</v>
      </c>
      <c r="S227" t="s">
        <v>101</v>
      </c>
      <c r="U227">
        <v>0</v>
      </c>
      <c r="AD227" s="10" t="s">
        <v>74</v>
      </c>
      <c r="AH227" t="s">
        <v>32</v>
      </c>
      <c r="AJ227" t="s">
        <v>34</v>
      </c>
      <c r="AO227" t="s">
        <v>75</v>
      </c>
      <c r="AQ227">
        <v>6</v>
      </c>
      <c r="AS227">
        <v>3</v>
      </c>
      <c r="AU227">
        <v>60</v>
      </c>
      <c r="AV227" t="s">
        <v>1144</v>
      </c>
      <c r="AX227" t="s">
        <v>1145</v>
      </c>
      <c r="AY227">
        <v>10</v>
      </c>
      <c r="AZ227" t="s">
        <v>1146</v>
      </c>
      <c r="BA227" t="s">
        <v>1147</v>
      </c>
      <c r="BB227" t="s">
        <v>1148</v>
      </c>
    </row>
    <row r="228" spans="1:54" x14ac:dyDescent="0.3">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s="10" t="s">
        <v>61</v>
      </c>
      <c r="AG228" t="s">
        <v>31</v>
      </c>
      <c r="AO228" t="s">
        <v>1080</v>
      </c>
      <c r="AQ228">
        <v>5</v>
      </c>
      <c r="AS228">
        <v>2</v>
      </c>
      <c r="AU228">
        <v>6</v>
      </c>
      <c r="AV228" t="s">
        <v>1149</v>
      </c>
      <c r="AX228" t="s">
        <v>1150</v>
      </c>
      <c r="AY228">
        <v>8</v>
      </c>
      <c r="AZ228" t="s">
        <v>1151</v>
      </c>
      <c r="BB228" t="s">
        <v>1152</v>
      </c>
    </row>
    <row r="229" spans="1:54" x14ac:dyDescent="0.3">
      <c r="A229">
        <v>227</v>
      </c>
      <c r="B229">
        <v>227</v>
      </c>
      <c r="C229">
        <v>227</v>
      </c>
      <c r="E229" t="s">
        <v>3</v>
      </c>
      <c r="J229" s="1">
        <v>33163</v>
      </c>
      <c r="K229">
        <v>6</v>
      </c>
      <c r="L229">
        <v>0</v>
      </c>
      <c r="M229">
        <v>8</v>
      </c>
      <c r="N229">
        <v>5</v>
      </c>
      <c r="O229" t="s">
        <v>99</v>
      </c>
      <c r="P229">
        <v>1</v>
      </c>
      <c r="Q229" t="s">
        <v>55</v>
      </c>
      <c r="T229" t="s">
        <v>1153</v>
      </c>
      <c r="U229">
        <v>0</v>
      </c>
      <c r="AD229" s="10" t="s">
        <v>61</v>
      </c>
      <c r="AI229" t="s">
        <v>33</v>
      </c>
      <c r="AO229" t="s">
        <v>87</v>
      </c>
      <c r="AQ229">
        <v>4</v>
      </c>
      <c r="AT229" t="s">
        <v>1154</v>
      </c>
      <c r="AU229">
        <v>3</v>
      </c>
      <c r="AV229" t="s">
        <v>1155</v>
      </c>
      <c r="AW229" t="s">
        <v>77</v>
      </c>
      <c r="AY229">
        <v>8</v>
      </c>
      <c r="AZ229" t="s">
        <v>1156</v>
      </c>
      <c r="BA229" t="s">
        <v>1157</v>
      </c>
      <c r="BB229" t="s">
        <v>141</v>
      </c>
    </row>
    <row r="230" spans="1:54" x14ac:dyDescent="0.3">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s="10" t="s">
        <v>61</v>
      </c>
      <c r="AG230" t="s">
        <v>31</v>
      </c>
      <c r="AO230" t="s">
        <v>87</v>
      </c>
      <c r="AQ230">
        <v>6</v>
      </c>
      <c r="AS230">
        <v>5</v>
      </c>
      <c r="AU230">
        <v>25</v>
      </c>
      <c r="AV230" t="s">
        <v>1159</v>
      </c>
      <c r="AW230" t="s">
        <v>77</v>
      </c>
      <c r="AY230">
        <v>10</v>
      </c>
      <c r="AZ230" t="s">
        <v>1160</v>
      </c>
      <c r="BA230" t="s">
        <v>1161</v>
      </c>
    </row>
    <row r="231" spans="1:54" x14ac:dyDescent="0.3">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s="10" t="s">
        <v>61</v>
      </c>
      <c r="AG231" t="s">
        <v>31</v>
      </c>
      <c r="AO231" t="s">
        <v>75</v>
      </c>
      <c r="AR231">
        <v>15</v>
      </c>
      <c r="AS231">
        <v>5</v>
      </c>
      <c r="AU231">
        <v>40</v>
      </c>
      <c r="AV231" t="s">
        <v>1164</v>
      </c>
      <c r="AW231" t="s">
        <v>77</v>
      </c>
      <c r="AY231">
        <v>10</v>
      </c>
      <c r="AZ231" t="s">
        <v>1165</v>
      </c>
      <c r="BA231" t="s">
        <v>771</v>
      </c>
      <c r="BB231" t="s">
        <v>771</v>
      </c>
    </row>
    <row r="232" spans="1:54" ht="28.8" x14ac:dyDescent="0.3">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s="10"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3">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s="10" t="s">
        <v>61</v>
      </c>
      <c r="AH233" t="s">
        <v>32</v>
      </c>
      <c r="AO233" t="s">
        <v>164</v>
      </c>
      <c r="AQ233">
        <v>6</v>
      </c>
      <c r="AS233">
        <v>4</v>
      </c>
      <c r="AU233">
        <v>100</v>
      </c>
      <c r="AV233" t="s">
        <v>1169</v>
      </c>
      <c r="AW233" t="s">
        <v>77</v>
      </c>
      <c r="AY233">
        <v>10</v>
      </c>
      <c r="AZ233" t="s">
        <v>1170</v>
      </c>
      <c r="BA233" t="s">
        <v>1171</v>
      </c>
      <c r="BB233" t="s">
        <v>1172</v>
      </c>
    </row>
    <row r="234" spans="1:54" x14ac:dyDescent="0.3">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s="10" t="s">
        <v>61</v>
      </c>
      <c r="AF234" t="s">
        <v>30</v>
      </c>
      <c r="AO234" t="s">
        <v>62</v>
      </c>
      <c r="AQ234">
        <v>6</v>
      </c>
      <c r="AS234">
        <v>2</v>
      </c>
      <c r="AU234">
        <v>100</v>
      </c>
      <c r="AV234" t="s">
        <v>1174</v>
      </c>
      <c r="AW234" t="s">
        <v>66</v>
      </c>
      <c r="AY234">
        <v>10</v>
      </c>
      <c r="AZ234" t="s">
        <v>1175</v>
      </c>
      <c r="BA234" t="s">
        <v>1176</v>
      </c>
      <c r="BB234" t="s">
        <v>1177</v>
      </c>
    </row>
    <row r="235" spans="1:54" x14ac:dyDescent="0.3">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s="10" t="s">
        <v>86</v>
      </c>
      <c r="AJ235" t="s">
        <v>34</v>
      </c>
      <c r="AO235" t="s">
        <v>75</v>
      </c>
      <c r="AR235">
        <v>25</v>
      </c>
      <c r="AT235">
        <v>30</v>
      </c>
      <c r="AU235">
        <v>10</v>
      </c>
      <c r="AV235" t="s">
        <v>1179</v>
      </c>
      <c r="AX235" t="s">
        <v>1180</v>
      </c>
      <c r="AY235">
        <v>10</v>
      </c>
      <c r="AZ235" t="s">
        <v>1181</v>
      </c>
      <c r="BA235" t="s">
        <v>1182</v>
      </c>
      <c r="BB235" t="s">
        <v>1183</v>
      </c>
    </row>
    <row r="236" spans="1:54" x14ac:dyDescent="0.3">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s="10" t="s">
        <v>74</v>
      </c>
      <c r="AJ236" t="s">
        <v>34</v>
      </c>
      <c r="AO236" t="s">
        <v>62</v>
      </c>
      <c r="AR236">
        <v>12</v>
      </c>
      <c r="AT236">
        <v>12</v>
      </c>
      <c r="AU236">
        <v>4</v>
      </c>
      <c r="AV236" t="s">
        <v>1184</v>
      </c>
      <c r="AW236" t="s">
        <v>77</v>
      </c>
      <c r="AY236">
        <v>9</v>
      </c>
      <c r="AZ236" t="s">
        <v>1185</v>
      </c>
    </row>
    <row r="237" spans="1:54" x14ac:dyDescent="0.3">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s="10" t="s">
        <v>61</v>
      </c>
      <c r="AJ237" t="s">
        <v>34</v>
      </c>
      <c r="AO237" t="s">
        <v>75</v>
      </c>
      <c r="AQ237">
        <v>5</v>
      </c>
      <c r="AT237">
        <v>20</v>
      </c>
      <c r="AU237">
        <v>20</v>
      </c>
      <c r="AV237" t="s">
        <v>1187</v>
      </c>
      <c r="AW237" t="s">
        <v>77</v>
      </c>
      <c r="AY237">
        <v>9</v>
      </c>
      <c r="AZ237" t="s">
        <v>1188</v>
      </c>
      <c r="BA237" t="s">
        <v>1189</v>
      </c>
    </row>
    <row r="238" spans="1:54" x14ac:dyDescent="0.3">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s="10" t="s">
        <v>61</v>
      </c>
      <c r="AE238" t="s">
        <v>29</v>
      </c>
      <c r="AI238" t="s">
        <v>33</v>
      </c>
      <c r="AN238" t="s">
        <v>1193</v>
      </c>
      <c r="AO238" t="s">
        <v>75</v>
      </c>
      <c r="AQ238">
        <v>6</v>
      </c>
      <c r="AS238">
        <v>4</v>
      </c>
      <c r="AU238">
        <v>150</v>
      </c>
      <c r="AV238" t="s">
        <v>1194</v>
      </c>
      <c r="AW238" t="s">
        <v>77</v>
      </c>
      <c r="AY238">
        <v>10</v>
      </c>
      <c r="AZ238" t="s">
        <v>1195</v>
      </c>
      <c r="BA238" t="s">
        <v>1196</v>
      </c>
    </row>
    <row r="239" spans="1:54" x14ac:dyDescent="0.3">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s="10" t="s">
        <v>86</v>
      </c>
      <c r="AG239" t="s">
        <v>31</v>
      </c>
      <c r="AO239" t="s">
        <v>164</v>
      </c>
      <c r="AR239">
        <v>20</v>
      </c>
      <c r="AT239">
        <v>10</v>
      </c>
      <c r="AU239">
        <v>40</v>
      </c>
      <c r="AV239" t="s">
        <v>1198</v>
      </c>
      <c r="AW239" t="s">
        <v>77</v>
      </c>
      <c r="AY239">
        <v>9</v>
      </c>
      <c r="AZ239" t="s">
        <v>1199</v>
      </c>
      <c r="BB239" t="s">
        <v>1200</v>
      </c>
    </row>
    <row r="240" spans="1:54" x14ac:dyDescent="0.3">
      <c r="A240">
        <v>238</v>
      </c>
      <c r="B240">
        <v>238</v>
      </c>
      <c r="C240">
        <v>238</v>
      </c>
      <c r="D240" t="s">
        <v>2</v>
      </c>
      <c r="J240" s="1">
        <v>33695</v>
      </c>
      <c r="K240">
        <v>8</v>
      </c>
      <c r="L240">
        <v>80</v>
      </c>
      <c r="M240">
        <v>8</v>
      </c>
      <c r="N240">
        <v>15</v>
      </c>
      <c r="O240" t="s">
        <v>99</v>
      </c>
      <c r="P240">
        <v>0</v>
      </c>
      <c r="Q240" t="s">
        <v>142</v>
      </c>
      <c r="S240" t="s">
        <v>56</v>
      </c>
      <c r="U240">
        <v>0</v>
      </c>
      <c r="AD240" s="10" t="s">
        <v>61</v>
      </c>
      <c r="AG240" t="s">
        <v>31</v>
      </c>
      <c r="AI240" t="s">
        <v>33</v>
      </c>
      <c r="AO240" t="s">
        <v>75</v>
      </c>
      <c r="AR240">
        <v>15</v>
      </c>
      <c r="AS240">
        <v>5</v>
      </c>
      <c r="AU240">
        <v>20</v>
      </c>
      <c r="AV240" t="s">
        <v>1201</v>
      </c>
      <c r="AW240" t="s">
        <v>66</v>
      </c>
      <c r="AY240">
        <v>10</v>
      </c>
      <c r="AZ240" t="s">
        <v>1202</v>
      </c>
      <c r="BA240" t="s">
        <v>1203</v>
      </c>
    </row>
    <row r="241" spans="1:54" ht="388.8" x14ac:dyDescent="0.3">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s="10" t="s">
        <v>61</v>
      </c>
      <c r="AE241" t="s">
        <v>29</v>
      </c>
      <c r="AG241" t="s">
        <v>31</v>
      </c>
      <c r="AO241" t="s">
        <v>75</v>
      </c>
      <c r="AQ241">
        <v>6</v>
      </c>
      <c r="AS241">
        <v>5</v>
      </c>
      <c r="AU241">
        <v>12</v>
      </c>
      <c r="AV241" t="s">
        <v>1204</v>
      </c>
      <c r="AW241" t="s">
        <v>66</v>
      </c>
      <c r="AY241">
        <v>10</v>
      </c>
      <c r="AZ241" t="s">
        <v>1205</v>
      </c>
      <c r="BA241" t="s">
        <v>1206</v>
      </c>
      <c r="BB241" s="3" t="s">
        <v>1207</v>
      </c>
    </row>
    <row r="242" spans="1:54" x14ac:dyDescent="0.3">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s="10" t="s">
        <v>365</v>
      </c>
      <c r="AG242" t="s">
        <v>31</v>
      </c>
      <c r="AO242" t="s">
        <v>87</v>
      </c>
      <c r="AQ242">
        <v>2</v>
      </c>
      <c r="AS242">
        <v>2</v>
      </c>
      <c r="AU242">
        <v>5</v>
      </c>
      <c r="AV242" t="s">
        <v>1209</v>
      </c>
      <c r="AX242" t="s">
        <v>1210</v>
      </c>
      <c r="AY242">
        <v>10</v>
      </c>
      <c r="AZ242" t="s">
        <v>1211</v>
      </c>
      <c r="BA242" t="s">
        <v>1212</v>
      </c>
      <c r="BB242" t="s">
        <v>1213</v>
      </c>
    </row>
    <row r="243" spans="1:54" ht="273.60000000000002" x14ac:dyDescent="0.3">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s="10" t="s">
        <v>86</v>
      </c>
      <c r="AM243" t="s">
        <v>37</v>
      </c>
      <c r="AW243" t="s">
        <v>77</v>
      </c>
      <c r="AY243">
        <v>10</v>
      </c>
      <c r="AZ243" s="3" t="s">
        <v>1216</v>
      </c>
      <c r="BA243" t="s">
        <v>1217</v>
      </c>
      <c r="BB243" t="s">
        <v>1218</v>
      </c>
    </row>
    <row r="244" spans="1:54" x14ac:dyDescent="0.3">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s="10" t="s">
        <v>61</v>
      </c>
      <c r="AG244" t="s">
        <v>31</v>
      </c>
      <c r="AH244" t="s">
        <v>32</v>
      </c>
      <c r="AO244" t="s">
        <v>75</v>
      </c>
      <c r="AQ244">
        <v>6</v>
      </c>
      <c r="AS244">
        <v>6</v>
      </c>
      <c r="AU244">
        <v>8</v>
      </c>
      <c r="AV244" t="s">
        <v>1222</v>
      </c>
      <c r="AW244" t="s">
        <v>66</v>
      </c>
      <c r="AY244">
        <v>8</v>
      </c>
      <c r="AZ244" t="s">
        <v>1223</v>
      </c>
      <c r="BA244" t="s">
        <v>1224</v>
      </c>
      <c r="BB244" t="s">
        <v>1225</v>
      </c>
    </row>
    <row r="245" spans="1:54" x14ac:dyDescent="0.3">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s="10" t="s">
        <v>365</v>
      </c>
      <c r="AG245" t="s">
        <v>31</v>
      </c>
      <c r="AH245" t="s">
        <v>32</v>
      </c>
      <c r="AO245" t="s">
        <v>75</v>
      </c>
      <c r="AR245">
        <v>20</v>
      </c>
      <c r="AS245">
        <v>5</v>
      </c>
      <c r="AU245">
        <v>5</v>
      </c>
      <c r="AV245" t="s">
        <v>1228</v>
      </c>
      <c r="AW245" t="s">
        <v>66</v>
      </c>
      <c r="AY245">
        <v>10</v>
      </c>
      <c r="AZ245" t="s">
        <v>1229</v>
      </c>
      <c r="BA245" t="s">
        <v>1230</v>
      </c>
      <c r="BB245" t="s">
        <v>1231</v>
      </c>
    </row>
    <row r="246" spans="1:54" x14ac:dyDescent="0.3">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s="10" t="s">
        <v>74</v>
      </c>
      <c r="AN246" t="s">
        <v>1233</v>
      </c>
      <c r="AO246" t="s">
        <v>62</v>
      </c>
      <c r="AQ246">
        <v>6</v>
      </c>
      <c r="AT246">
        <v>8</v>
      </c>
      <c r="AU246">
        <v>15</v>
      </c>
      <c r="AV246" t="s">
        <v>1234</v>
      </c>
      <c r="AW246" t="s">
        <v>77</v>
      </c>
      <c r="AY246">
        <v>10</v>
      </c>
      <c r="AZ246" t="s">
        <v>1235</v>
      </c>
      <c r="BA246" t="s">
        <v>1236</v>
      </c>
      <c r="BB246" t="s">
        <v>1237</v>
      </c>
    </row>
    <row r="247" spans="1:54" x14ac:dyDescent="0.3">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s="10" t="s">
        <v>86</v>
      </c>
      <c r="AJ247" t="s">
        <v>34</v>
      </c>
      <c r="AO247" t="s">
        <v>62</v>
      </c>
      <c r="AQ247">
        <v>6</v>
      </c>
      <c r="AS247">
        <v>6</v>
      </c>
      <c r="AU247">
        <v>20</v>
      </c>
      <c r="AV247" t="s">
        <v>1239</v>
      </c>
      <c r="AW247" t="s">
        <v>379</v>
      </c>
      <c r="AY247">
        <v>10</v>
      </c>
      <c r="AZ247" t="s">
        <v>1240</v>
      </c>
      <c r="BA247" t="s">
        <v>1241</v>
      </c>
    </row>
    <row r="248" spans="1:54" x14ac:dyDescent="0.3">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s="10" t="s">
        <v>86</v>
      </c>
      <c r="AM248" t="s">
        <v>37</v>
      </c>
      <c r="AW248" t="s">
        <v>77</v>
      </c>
      <c r="AY248">
        <v>10</v>
      </c>
      <c r="AZ248" t="s">
        <v>1245</v>
      </c>
      <c r="BA248" t="s">
        <v>1246</v>
      </c>
      <c r="BB248" t="s">
        <v>1247</v>
      </c>
    </row>
    <row r="249" spans="1:54" x14ac:dyDescent="0.3">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s="10" t="s">
        <v>86</v>
      </c>
      <c r="AG249" t="s">
        <v>31</v>
      </c>
      <c r="AK249" t="s">
        <v>35</v>
      </c>
      <c r="AO249" t="s">
        <v>75</v>
      </c>
      <c r="AR249">
        <v>10</v>
      </c>
      <c r="AT249">
        <v>10</v>
      </c>
      <c r="AU249">
        <v>30</v>
      </c>
      <c r="AV249" t="s">
        <v>1249</v>
      </c>
      <c r="AW249" t="s">
        <v>77</v>
      </c>
      <c r="AY249">
        <v>10</v>
      </c>
      <c r="AZ249" t="s">
        <v>1250</v>
      </c>
    </row>
    <row r="250" spans="1:54" x14ac:dyDescent="0.3">
      <c r="A250">
        <v>248</v>
      </c>
      <c r="B250">
        <v>248</v>
      </c>
      <c r="C250">
        <v>248</v>
      </c>
      <c r="D250" t="s">
        <v>2</v>
      </c>
      <c r="F250" t="s">
        <v>4</v>
      </c>
      <c r="G250" t="s">
        <v>5</v>
      </c>
      <c r="J250" s="1">
        <v>30922</v>
      </c>
      <c r="K250">
        <v>6</v>
      </c>
      <c r="L250">
        <v>2</v>
      </c>
      <c r="M250">
        <v>10</v>
      </c>
      <c r="N250">
        <v>5</v>
      </c>
      <c r="O250" t="s">
        <v>54</v>
      </c>
      <c r="P250">
        <v>0</v>
      </c>
      <c r="Q250" t="s">
        <v>55</v>
      </c>
      <c r="S250" t="s">
        <v>71</v>
      </c>
      <c r="U250">
        <v>0</v>
      </c>
      <c r="AD250" s="10" t="s">
        <v>61</v>
      </c>
      <c r="AG250" t="s">
        <v>31</v>
      </c>
      <c r="AO250" t="s">
        <v>87</v>
      </c>
      <c r="AQ250">
        <v>6</v>
      </c>
      <c r="AT250">
        <v>8</v>
      </c>
      <c r="AU250">
        <v>80</v>
      </c>
      <c r="AV250" t="s">
        <v>1251</v>
      </c>
      <c r="AW250" t="s">
        <v>194</v>
      </c>
      <c r="AY250">
        <v>10</v>
      </c>
      <c r="AZ250" t="s">
        <v>1252</v>
      </c>
      <c r="BA250" t="s">
        <v>1253</v>
      </c>
    </row>
    <row r="251" spans="1:54" x14ac:dyDescent="0.3">
      <c r="A251">
        <v>249</v>
      </c>
      <c r="B251">
        <v>249</v>
      </c>
      <c r="C251">
        <v>249</v>
      </c>
      <c r="E251" t="s">
        <v>3</v>
      </c>
      <c r="H251" t="s">
        <v>6</v>
      </c>
      <c r="J251" s="1">
        <v>33878</v>
      </c>
      <c r="K251">
        <v>10</v>
      </c>
      <c r="L251">
        <v>60</v>
      </c>
      <c r="M251">
        <v>8</v>
      </c>
      <c r="N251">
        <v>0</v>
      </c>
      <c r="O251" t="s">
        <v>91</v>
      </c>
      <c r="P251">
        <v>0</v>
      </c>
      <c r="R251" t="s">
        <v>1254</v>
      </c>
      <c r="T251" t="s">
        <v>1255</v>
      </c>
      <c r="U251">
        <v>0</v>
      </c>
      <c r="AD251" s="10" t="s">
        <v>86</v>
      </c>
      <c r="AJ251" t="s">
        <v>34</v>
      </c>
      <c r="AO251" t="s">
        <v>87</v>
      </c>
      <c r="AQ251">
        <v>5</v>
      </c>
      <c r="AS251">
        <v>6</v>
      </c>
      <c r="AU251">
        <v>10</v>
      </c>
      <c r="AV251" t="s">
        <v>1256</v>
      </c>
      <c r="AW251" t="s">
        <v>66</v>
      </c>
      <c r="AY251">
        <v>10</v>
      </c>
      <c r="AZ251" t="s">
        <v>1257</v>
      </c>
      <c r="BA251" t="s">
        <v>1258</v>
      </c>
      <c r="BB251" t="s">
        <v>1259</v>
      </c>
    </row>
    <row r="252" spans="1:54" x14ac:dyDescent="0.3">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s="10" t="s">
        <v>365</v>
      </c>
      <c r="AG252" t="s">
        <v>31</v>
      </c>
      <c r="AI252" t="s">
        <v>33</v>
      </c>
      <c r="AO252" t="s">
        <v>87</v>
      </c>
      <c r="AR252">
        <v>15</v>
      </c>
      <c r="AT252">
        <v>10</v>
      </c>
      <c r="AU252">
        <v>120</v>
      </c>
      <c r="AV252" t="s">
        <v>1261</v>
      </c>
      <c r="AW252" t="s">
        <v>77</v>
      </c>
      <c r="AY252">
        <v>10</v>
      </c>
      <c r="AZ252" t="s">
        <v>1262</v>
      </c>
      <c r="BA252" t="s">
        <v>1263</v>
      </c>
      <c r="BB252" t="s">
        <v>1264</v>
      </c>
    </row>
    <row r="253" spans="1:54" x14ac:dyDescent="0.3">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s="10" t="s">
        <v>86</v>
      </c>
      <c r="AJ253" t="s">
        <v>34</v>
      </c>
      <c r="AO253" t="s">
        <v>62</v>
      </c>
      <c r="AQ253">
        <v>4</v>
      </c>
      <c r="AS253">
        <v>4</v>
      </c>
      <c r="AU253">
        <v>8</v>
      </c>
      <c r="AV253" t="s">
        <v>1265</v>
      </c>
      <c r="AX253" t="s">
        <v>1266</v>
      </c>
      <c r="AY253">
        <v>10</v>
      </c>
      <c r="AZ253" t="s">
        <v>1267</v>
      </c>
      <c r="BA253" t="s">
        <v>430</v>
      </c>
    </row>
    <row r="254" spans="1:54" x14ac:dyDescent="0.3">
      <c r="A254">
        <v>252</v>
      </c>
      <c r="B254">
        <v>252</v>
      </c>
      <c r="C254">
        <v>252</v>
      </c>
      <c r="D254" t="s">
        <v>2</v>
      </c>
      <c r="H254" t="s">
        <v>6</v>
      </c>
      <c r="J254" s="1">
        <v>26165</v>
      </c>
      <c r="K254">
        <v>8</v>
      </c>
      <c r="L254">
        <v>0</v>
      </c>
      <c r="M254">
        <v>12</v>
      </c>
      <c r="N254">
        <v>12</v>
      </c>
      <c r="O254" t="s">
        <v>227</v>
      </c>
      <c r="P254">
        <v>0</v>
      </c>
      <c r="Q254" t="s">
        <v>70</v>
      </c>
      <c r="S254" t="s">
        <v>56</v>
      </c>
      <c r="U254">
        <v>0</v>
      </c>
      <c r="AD254" s="10" t="s">
        <v>86</v>
      </c>
      <c r="AJ254" t="s">
        <v>34</v>
      </c>
      <c r="AO254" t="s">
        <v>75</v>
      </c>
      <c r="AQ254">
        <v>6</v>
      </c>
      <c r="AT254">
        <v>40</v>
      </c>
      <c r="AU254">
        <v>40</v>
      </c>
      <c r="AV254" t="s">
        <v>1268</v>
      </c>
      <c r="AW254" t="s">
        <v>77</v>
      </c>
      <c r="AY254">
        <v>10</v>
      </c>
      <c r="AZ254" t="s">
        <v>1269</v>
      </c>
      <c r="BA254" t="s">
        <v>1270</v>
      </c>
      <c r="BB254" t="s">
        <v>1271</v>
      </c>
    </row>
    <row r="255" spans="1:54" x14ac:dyDescent="0.3">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s="10" t="s">
        <v>365</v>
      </c>
      <c r="AG255" t="s">
        <v>31</v>
      </c>
      <c r="AO255" t="s">
        <v>87</v>
      </c>
      <c r="AR255">
        <v>12</v>
      </c>
      <c r="AS255">
        <v>6</v>
      </c>
      <c r="AU255">
        <v>14</v>
      </c>
      <c r="AV255" t="s">
        <v>1276</v>
      </c>
      <c r="AW255" t="s">
        <v>77</v>
      </c>
      <c r="AY255">
        <v>8</v>
      </c>
      <c r="AZ255" t="s">
        <v>1277</v>
      </c>
      <c r="BA255" t="s">
        <v>1278</v>
      </c>
      <c r="BB255" t="s">
        <v>1279</v>
      </c>
    </row>
    <row r="256" spans="1:54" x14ac:dyDescent="0.3">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s="10" t="s">
        <v>61</v>
      </c>
      <c r="AJ256" t="s">
        <v>34</v>
      </c>
      <c r="AO256" t="s">
        <v>87</v>
      </c>
      <c r="AQ256">
        <v>4</v>
      </c>
      <c r="AS256">
        <v>4</v>
      </c>
      <c r="AU256">
        <v>5</v>
      </c>
      <c r="AV256" t="s">
        <v>1281</v>
      </c>
      <c r="AW256" t="s">
        <v>77</v>
      </c>
      <c r="AY256">
        <v>10</v>
      </c>
      <c r="AZ256" t="s">
        <v>1282</v>
      </c>
      <c r="BA256" t="s">
        <v>1283</v>
      </c>
      <c r="BB256" t="s">
        <v>1284</v>
      </c>
    </row>
    <row r="257" spans="1:54" x14ac:dyDescent="0.3">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s="10" t="s">
        <v>86</v>
      </c>
      <c r="AJ257" t="s">
        <v>34</v>
      </c>
      <c r="AO257" t="s">
        <v>555</v>
      </c>
      <c r="AQ257">
        <v>6</v>
      </c>
      <c r="AS257">
        <v>4</v>
      </c>
      <c r="AU257">
        <v>5</v>
      </c>
      <c r="AV257" t="s">
        <v>1286</v>
      </c>
      <c r="AW257" t="s">
        <v>77</v>
      </c>
      <c r="AY257">
        <v>10</v>
      </c>
      <c r="AZ257" t="s">
        <v>1287</v>
      </c>
      <c r="BA257" t="s">
        <v>1288</v>
      </c>
      <c r="BB257" t="s">
        <v>1289</v>
      </c>
    </row>
    <row r="258" spans="1:54" x14ac:dyDescent="0.3">
      <c r="A258">
        <v>256</v>
      </c>
      <c r="B258">
        <v>256</v>
      </c>
      <c r="C258">
        <v>256</v>
      </c>
      <c r="D258" t="s">
        <v>2</v>
      </c>
      <c r="E258" t="s">
        <v>3</v>
      </c>
      <c r="H258" t="s">
        <v>6</v>
      </c>
      <c r="J258" s="1">
        <v>25130</v>
      </c>
      <c r="K258">
        <v>8</v>
      </c>
      <c r="L258">
        <v>0</v>
      </c>
      <c r="M258">
        <v>8</v>
      </c>
      <c r="N258">
        <v>50</v>
      </c>
      <c r="O258" t="s">
        <v>105</v>
      </c>
      <c r="P258">
        <v>1</v>
      </c>
      <c r="Q258" t="s">
        <v>100</v>
      </c>
      <c r="T258" t="s">
        <v>1290</v>
      </c>
      <c r="U258">
        <v>0</v>
      </c>
      <c r="AD258" s="10" t="s">
        <v>86</v>
      </c>
      <c r="AJ258" t="s">
        <v>34</v>
      </c>
      <c r="AN258" t="s">
        <v>1291</v>
      </c>
      <c r="AO258" t="s">
        <v>75</v>
      </c>
      <c r="AQ258">
        <v>5</v>
      </c>
      <c r="AT258">
        <v>10</v>
      </c>
      <c r="AU258">
        <v>24</v>
      </c>
      <c r="AV258" t="s">
        <v>1292</v>
      </c>
      <c r="AW258" t="s">
        <v>194</v>
      </c>
      <c r="AY258">
        <v>9</v>
      </c>
      <c r="AZ258" t="s">
        <v>1293</v>
      </c>
      <c r="BA258" t="s">
        <v>1294</v>
      </c>
      <c r="BB258" t="s">
        <v>1295</v>
      </c>
    </row>
    <row r="259" spans="1:54" x14ac:dyDescent="0.3">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s="10" t="s">
        <v>86</v>
      </c>
      <c r="AJ259" t="s">
        <v>34</v>
      </c>
      <c r="AN259" t="s">
        <v>1297</v>
      </c>
      <c r="AO259" t="s">
        <v>75</v>
      </c>
      <c r="AQ259">
        <v>2</v>
      </c>
      <c r="AS259">
        <v>1</v>
      </c>
      <c r="AU259">
        <v>3</v>
      </c>
      <c r="AV259" t="s">
        <v>1298</v>
      </c>
      <c r="AW259" t="s">
        <v>77</v>
      </c>
      <c r="AY259">
        <v>10</v>
      </c>
      <c r="AZ259" t="s">
        <v>1299</v>
      </c>
      <c r="BA259" t="s">
        <v>1300</v>
      </c>
      <c r="BB259" t="s">
        <v>1301</v>
      </c>
    </row>
    <row r="260" spans="1:54" x14ac:dyDescent="0.3">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s="10" t="s">
        <v>86</v>
      </c>
      <c r="AI260" t="s">
        <v>33</v>
      </c>
      <c r="AO260" t="s">
        <v>75</v>
      </c>
      <c r="AQ260">
        <v>4</v>
      </c>
      <c r="AS260">
        <v>6</v>
      </c>
      <c r="AU260">
        <v>10</v>
      </c>
      <c r="AV260" t="s">
        <v>1304</v>
      </c>
      <c r="AW260" t="s">
        <v>77</v>
      </c>
      <c r="AY260">
        <v>10</v>
      </c>
      <c r="AZ260" t="s">
        <v>1305</v>
      </c>
      <c r="BA260" t="s">
        <v>1306</v>
      </c>
      <c r="BB260" t="s">
        <v>1307</v>
      </c>
    </row>
    <row r="261" spans="1:54" x14ac:dyDescent="0.3">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s="10" t="s">
        <v>61</v>
      </c>
      <c r="AG261" t="s">
        <v>31</v>
      </c>
      <c r="AO261" t="s">
        <v>75</v>
      </c>
      <c r="AQ261">
        <v>6</v>
      </c>
      <c r="AS261">
        <v>5</v>
      </c>
      <c r="AU261">
        <v>20</v>
      </c>
      <c r="AV261" t="s">
        <v>1308</v>
      </c>
      <c r="AX261" t="s">
        <v>1309</v>
      </c>
      <c r="AY261">
        <v>10</v>
      </c>
      <c r="AZ261" t="s">
        <v>1310</v>
      </c>
      <c r="BA261" t="s">
        <v>1311</v>
      </c>
      <c r="BB261" t="s">
        <v>1312</v>
      </c>
    </row>
    <row r="262" spans="1:54" x14ac:dyDescent="0.3">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s="10" t="s">
        <v>86</v>
      </c>
      <c r="AJ262" t="s">
        <v>34</v>
      </c>
      <c r="AO262" t="s">
        <v>75</v>
      </c>
      <c r="AQ262">
        <v>3</v>
      </c>
      <c r="AS262">
        <v>2</v>
      </c>
      <c r="AU262">
        <v>60</v>
      </c>
      <c r="AV262" t="s">
        <v>1313</v>
      </c>
      <c r="AW262" t="s">
        <v>77</v>
      </c>
      <c r="AY262">
        <v>10</v>
      </c>
      <c r="AZ262" t="s">
        <v>1314</v>
      </c>
      <c r="BA262" t="s">
        <v>1315</v>
      </c>
      <c r="BB262" t="s">
        <v>1316</v>
      </c>
    </row>
    <row r="263" spans="1:54" x14ac:dyDescent="0.3">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s="10" t="s">
        <v>61</v>
      </c>
      <c r="AG263" t="s">
        <v>31</v>
      </c>
      <c r="AO263" t="s">
        <v>75</v>
      </c>
      <c r="AQ263">
        <v>6</v>
      </c>
      <c r="AS263">
        <v>4</v>
      </c>
      <c r="AU263">
        <v>25</v>
      </c>
      <c r="AV263" t="s">
        <v>1318</v>
      </c>
      <c r="AX263" t="s">
        <v>1319</v>
      </c>
      <c r="AY263">
        <v>10</v>
      </c>
      <c r="AZ263" t="s">
        <v>1320</v>
      </c>
      <c r="BA263" t="s">
        <v>1321</v>
      </c>
      <c r="BB263" t="s">
        <v>1322</v>
      </c>
    </row>
    <row r="264" spans="1:54" ht="409.6" x14ac:dyDescent="0.3">
      <c r="A264">
        <v>262</v>
      </c>
      <c r="B264">
        <v>262</v>
      </c>
      <c r="C264">
        <v>262</v>
      </c>
      <c r="F264" t="s">
        <v>4</v>
      </c>
      <c r="J264" s="1">
        <v>33475</v>
      </c>
      <c r="K264">
        <v>8</v>
      </c>
      <c r="L264">
        <v>100</v>
      </c>
      <c r="M264">
        <v>10</v>
      </c>
      <c r="N264">
        <v>20</v>
      </c>
      <c r="O264" t="s">
        <v>69</v>
      </c>
      <c r="P264">
        <v>0</v>
      </c>
      <c r="Q264" t="s">
        <v>70</v>
      </c>
      <c r="S264" t="s">
        <v>101</v>
      </c>
      <c r="U264">
        <v>0</v>
      </c>
      <c r="AD264" s="10" t="s">
        <v>61</v>
      </c>
      <c r="AH264" t="s">
        <v>32</v>
      </c>
      <c r="AO264" t="s">
        <v>87</v>
      </c>
      <c r="AR264">
        <v>10</v>
      </c>
      <c r="AS264">
        <v>6</v>
      </c>
      <c r="AU264">
        <v>50</v>
      </c>
      <c r="AV264" s="3" t="s">
        <v>1323</v>
      </c>
      <c r="AX264" t="s">
        <v>1324</v>
      </c>
      <c r="AY264">
        <v>10</v>
      </c>
      <c r="AZ264" s="3" t="s">
        <v>1325</v>
      </c>
      <c r="BA264" s="3" t="s">
        <v>1326</v>
      </c>
      <c r="BB264" t="s">
        <v>1327</v>
      </c>
    </row>
    <row r="265" spans="1:54" x14ac:dyDescent="0.3">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s="10" t="s">
        <v>1119</v>
      </c>
      <c r="AJ265" t="s">
        <v>34</v>
      </c>
      <c r="AO265" t="s">
        <v>75</v>
      </c>
      <c r="AQ265">
        <v>2</v>
      </c>
      <c r="AS265">
        <v>5</v>
      </c>
      <c r="AU265">
        <v>4</v>
      </c>
      <c r="AV265" t="s">
        <v>1330</v>
      </c>
      <c r="AX265" t="s">
        <v>1331</v>
      </c>
      <c r="AY265">
        <v>10</v>
      </c>
      <c r="AZ265" t="s">
        <v>1332</v>
      </c>
      <c r="BA265" t="s">
        <v>1333</v>
      </c>
      <c r="BB265" t="s">
        <v>1334</v>
      </c>
    </row>
    <row r="266" spans="1:54" x14ac:dyDescent="0.3">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s="10" t="s">
        <v>74</v>
      </c>
      <c r="AJ266" t="s">
        <v>34</v>
      </c>
      <c r="AO266" t="s">
        <v>62</v>
      </c>
      <c r="AQ266">
        <v>5</v>
      </c>
      <c r="AS266">
        <v>5</v>
      </c>
      <c r="AU266">
        <v>10</v>
      </c>
      <c r="AV266" t="s">
        <v>1336</v>
      </c>
      <c r="AW266" t="s">
        <v>77</v>
      </c>
      <c r="AY266">
        <v>9</v>
      </c>
      <c r="AZ266" t="s">
        <v>1337</v>
      </c>
      <c r="BA266" t="s">
        <v>1338</v>
      </c>
    </row>
    <row r="267" spans="1:54" x14ac:dyDescent="0.3">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s="10" t="s">
        <v>86</v>
      </c>
      <c r="AH267" t="s">
        <v>32</v>
      </c>
      <c r="AO267" t="s">
        <v>75</v>
      </c>
      <c r="AQ267">
        <v>6</v>
      </c>
      <c r="AS267">
        <v>6</v>
      </c>
      <c r="AU267">
        <v>8</v>
      </c>
      <c r="AV267" t="s">
        <v>1340</v>
      </c>
      <c r="AW267" t="s">
        <v>77</v>
      </c>
      <c r="AY267">
        <v>10</v>
      </c>
      <c r="AZ267" t="s">
        <v>1341</v>
      </c>
      <c r="BB267" t="s">
        <v>1342</v>
      </c>
    </row>
    <row r="268" spans="1:54" x14ac:dyDescent="0.3">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s="10" t="s">
        <v>86</v>
      </c>
      <c r="AG268" t="s">
        <v>31</v>
      </c>
      <c r="AN268" t="s">
        <v>1344</v>
      </c>
      <c r="AO268" t="s">
        <v>87</v>
      </c>
      <c r="AQ268">
        <v>6</v>
      </c>
      <c r="AS268">
        <v>4</v>
      </c>
      <c r="AU268">
        <v>100</v>
      </c>
      <c r="AV268" t="s">
        <v>1345</v>
      </c>
      <c r="AW268" t="s">
        <v>66</v>
      </c>
      <c r="AY268">
        <v>8</v>
      </c>
      <c r="AZ268" t="s">
        <v>1346</v>
      </c>
    </row>
    <row r="269" spans="1:54" x14ac:dyDescent="0.3">
      <c r="A269">
        <v>267</v>
      </c>
      <c r="B269">
        <v>267</v>
      </c>
      <c r="C269">
        <v>267</v>
      </c>
      <c r="D269" t="s">
        <v>2</v>
      </c>
      <c r="J269" s="1">
        <v>35274</v>
      </c>
      <c r="K269">
        <v>6</v>
      </c>
      <c r="L269">
        <v>20</v>
      </c>
      <c r="M269">
        <v>12</v>
      </c>
      <c r="N269">
        <v>10</v>
      </c>
      <c r="O269" t="s">
        <v>191</v>
      </c>
      <c r="P269">
        <v>0</v>
      </c>
      <c r="Q269" t="s">
        <v>70</v>
      </c>
      <c r="S269" t="s">
        <v>101</v>
      </c>
      <c r="U269">
        <v>0</v>
      </c>
      <c r="AD269" s="10" t="s">
        <v>61</v>
      </c>
      <c r="AM269" t="s">
        <v>37</v>
      </c>
      <c r="AW269" t="s">
        <v>77</v>
      </c>
      <c r="AY269">
        <v>10</v>
      </c>
      <c r="AZ269" t="s">
        <v>1347</v>
      </c>
      <c r="BA269" t="s">
        <v>1348</v>
      </c>
      <c r="BB269" t="s">
        <v>1349</v>
      </c>
    </row>
    <row r="270" spans="1:54" x14ac:dyDescent="0.3">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s="10" t="s">
        <v>74</v>
      </c>
      <c r="AM270" t="s">
        <v>37</v>
      </c>
      <c r="AW270" t="s">
        <v>77</v>
      </c>
      <c r="AY270">
        <v>10</v>
      </c>
      <c r="AZ270" t="s">
        <v>1353</v>
      </c>
      <c r="BA270" t="s">
        <v>1354</v>
      </c>
      <c r="BB270" t="s">
        <v>1355</v>
      </c>
    </row>
    <row r="271" spans="1:54" x14ac:dyDescent="0.3">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s="10" t="s">
        <v>61</v>
      </c>
      <c r="AJ271" t="s">
        <v>34</v>
      </c>
      <c r="AO271" t="s">
        <v>62</v>
      </c>
      <c r="AR271">
        <v>20</v>
      </c>
      <c r="AT271">
        <v>10</v>
      </c>
      <c r="AU271">
        <v>36</v>
      </c>
      <c r="AV271" t="s">
        <v>1357</v>
      </c>
      <c r="AX271" t="s">
        <v>1358</v>
      </c>
      <c r="AY271">
        <v>7</v>
      </c>
      <c r="AZ271" t="s">
        <v>1359</v>
      </c>
      <c r="BA271" t="s">
        <v>1360</v>
      </c>
      <c r="BB271" t="s">
        <v>1361</v>
      </c>
    </row>
    <row r="272" spans="1:54" x14ac:dyDescent="0.3">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s="10" t="s">
        <v>61</v>
      </c>
      <c r="AG272" t="s">
        <v>31</v>
      </c>
      <c r="AH272" t="s">
        <v>32</v>
      </c>
      <c r="AO272" t="s">
        <v>87</v>
      </c>
      <c r="AQ272">
        <v>3</v>
      </c>
      <c r="AS272">
        <v>2</v>
      </c>
      <c r="AU272">
        <v>20</v>
      </c>
      <c r="AV272" t="s">
        <v>1363</v>
      </c>
      <c r="AW272" t="s">
        <v>77</v>
      </c>
      <c r="AY272">
        <v>7</v>
      </c>
      <c r="AZ272" t="s">
        <v>1364</v>
      </c>
      <c r="BA272" t="s">
        <v>199</v>
      </c>
      <c r="BB272" t="s">
        <v>292</v>
      </c>
    </row>
    <row r="273" spans="1:54" ht="409.6" x14ac:dyDescent="0.3">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s="10" t="s">
        <v>86</v>
      </c>
      <c r="AJ273" t="s">
        <v>34</v>
      </c>
      <c r="AO273" t="s">
        <v>87</v>
      </c>
      <c r="AQ273">
        <v>4</v>
      </c>
      <c r="AT273">
        <v>30</v>
      </c>
      <c r="AU273">
        <v>50</v>
      </c>
      <c r="AV273" t="s">
        <v>1366</v>
      </c>
      <c r="AW273" t="s">
        <v>77</v>
      </c>
      <c r="AY273">
        <v>10</v>
      </c>
      <c r="AZ273" s="3" t="s">
        <v>1367</v>
      </c>
      <c r="BA273" s="3" t="s">
        <v>1368</v>
      </c>
      <c r="BB273" t="s">
        <v>1369</v>
      </c>
    </row>
    <row r="274" spans="1:54" x14ac:dyDescent="0.3">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s="10" t="s">
        <v>61</v>
      </c>
      <c r="AJ274" t="s">
        <v>34</v>
      </c>
      <c r="AO274" t="s">
        <v>75</v>
      </c>
      <c r="AQ274">
        <v>6</v>
      </c>
      <c r="AS274">
        <v>2</v>
      </c>
      <c r="AU274">
        <v>12</v>
      </c>
      <c r="AV274" t="s">
        <v>1371</v>
      </c>
      <c r="AW274" t="s">
        <v>347</v>
      </c>
      <c r="AY274">
        <v>8</v>
      </c>
      <c r="AZ274" t="s">
        <v>1372</v>
      </c>
      <c r="BA274" t="s">
        <v>1373</v>
      </c>
      <c r="BB274" t="s">
        <v>1374</v>
      </c>
    </row>
    <row r="275" spans="1:54" x14ac:dyDescent="0.3">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s="10" t="s">
        <v>86</v>
      </c>
      <c r="AH275" t="s">
        <v>32</v>
      </c>
      <c r="AO275" t="s">
        <v>75</v>
      </c>
      <c r="AQ275">
        <v>3</v>
      </c>
      <c r="AS275">
        <v>2</v>
      </c>
      <c r="AU275">
        <v>8</v>
      </c>
      <c r="AV275" t="s">
        <v>1375</v>
      </c>
      <c r="AW275" t="s">
        <v>66</v>
      </c>
      <c r="AY275">
        <v>10</v>
      </c>
      <c r="AZ275" t="s">
        <v>1376</v>
      </c>
    </row>
    <row r="276" spans="1:54" x14ac:dyDescent="0.3">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s="10" t="s">
        <v>61</v>
      </c>
      <c r="AJ276" t="s">
        <v>34</v>
      </c>
      <c r="AO276" t="s">
        <v>75</v>
      </c>
      <c r="AQ276">
        <v>6</v>
      </c>
      <c r="AS276">
        <v>3</v>
      </c>
      <c r="AU276">
        <v>72</v>
      </c>
      <c r="AV276" t="s">
        <v>1378</v>
      </c>
      <c r="AW276" t="s">
        <v>347</v>
      </c>
      <c r="AY276">
        <v>9</v>
      </c>
      <c r="AZ276" t="s">
        <v>1379</v>
      </c>
      <c r="BA276" t="s">
        <v>1380</v>
      </c>
      <c r="BB276" t="s">
        <v>1381</v>
      </c>
    </row>
    <row r="277" spans="1:54" x14ac:dyDescent="0.3">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s="10" t="s">
        <v>86</v>
      </c>
      <c r="AE277" t="s">
        <v>29</v>
      </c>
      <c r="AF277" t="s">
        <v>30</v>
      </c>
      <c r="AO277" t="s">
        <v>164</v>
      </c>
      <c r="AQ277">
        <v>3</v>
      </c>
      <c r="AS277">
        <v>5</v>
      </c>
      <c r="AU277">
        <v>60</v>
      </c>
      <c r="AV277" t="s">
        <v>1383</v>
      </c>
      <c r="AW277" t="s">
        <v>77</v>
      </c>
      <c r="AY277">
        <v>7</v>
      </c>
      <c r="AZ277" t="s">
        <v>1384</v>
      </c>
      <c r="BA277" t="s">
        <v>1385</v>
      </c>
      <c r="BB277" t="s">
        <v>292</v>
      </c>
    </row>
    <row r="278" spans="1:54" x14ac:dyDescent="0.3">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s="10" t="s">
        <v>61</v>
      </c>
      <c r="AN278" t="s">
        <v>1387</v>
      </c>
      <c r="AO278" t="s">
        <v>62</v>
      </c>
      <c r="AQ278">
        <v>3</v>
      </c>
      <c r="AS278">
        <v>6</v>
      </c>
      <c r="AU278">
        <v>12</v>
      </c>
      <c r="AV278" t="s">
        <v>1388</v>
      </c>
      <c r="AW278" t="s">
        <v>77</v>
      </c>
      <c r="AY278">
        <v>10</v>
      </c>
      <c r="AZ278" t="s">
        <v>1389</v>
      </c>
      <c r="BA278" t="s">
        <v>1390</v>
      </c>
      <c r="BB278" t="s">
        <v>1391</v>
      </c>
    </row>
    <row r="279" spans="1:54" x14ac:dyDescent="0.3">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s="10" t="s">
        <v>74</v>
      </c>
      <c r="AJ279" t="s">
        <v>34</v>
      </c>
      <c r="AO279" t="s">
        <v>62</v>
      </c>
      <c r="AQ279">
        <v>4</v>
      </c>
      <c r="AS279">
        <v>3</v>
      </c>
      <c r="AU279">
        <v>6</v>
      </c>
      <c r="AV279" t="s">
        <v>1393</v>
      </c>
      <c r="AW279" t="s">
        <v>66</v>
      </c>
      <c r="AY279">
        <v>8</v>
      </c>
      <c r="AZ279" t="s">
        <v>1394</v>
      </c>
      <c r="BA279" t="s">
        <v>1395</v>
      </c>
      <c r="BB279" t="s">
        <v>1396</v>
      </c>
    </row>
    <row r="280" spans="1:54" x14ac:dyDescent="0.3">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s="10" t="s">
        <v>61</v>
      </c>
      <c r="AI280" t="s">
        <v>33</v>
      </c>
      <c r="AO280" t="s">
        <v>164</v>
      </c>
      <c r="AQ280">
        <v>6</v>
      </c>
      <c r="AS280">
        <v>6</v>
      </c>
      <c r="AU280">
        <v>40</v>
      </c>
      <c r="AV280" t="s">
        <v>1398</v>
      </c>
      <c r="AW280" t="s">
        <v>77</v>
      </c>
      <c r="AY280">
        <v>9</v>
      </c>
      <c r="AZ280" t="s">
        <v>1399</v>
      </c>
      <c r="BA280" t="s">
        <v>1400</v>
      </c>
      <c r="BB280" t="s">
        <v>320</v>
      </c>
    </row>
    <row r="281" spans="1:54" x14ac:dyDescent="0.3">
      <c r="A281">
        <v>279</v>
      </c>
      <c r="B281">
        <v>279</v>
      </c>
      <c r="C281">
        <v>279</v>
      </c>
      <c r="E281" t="s">
        <v>3</v>
      </c>
      <c r="J281" s="1">
        <v>34183</v>
      </c>
      <c r="K281">
        <v>8</v>
      </c>
      <c r="L281">
        <v>50</v>
      </c>
      <c r="M281">
        <v>3</v>
      </c>
      <c r="N281">
        <v>5</v>
      </c>
      <c r="O281" t="s">
        <v>54</v>
      </c>
      <c r="P281">
        <v>1</v>
      </c>
      <c r="Q281" t="s">
        <v>70</v>
      </c>
      <c r="T281" t="s">
        <v>1401</v>
      </c>
      <c r="U281">
        <v>0</v>
      </c>
      <c r="AD281" s="10" t="s">
        <v>61</v>
      </c>
      <c r="AJ281" t="s">
        <v>34</v>
      </c>
      <c r="AO281" t="s">
        <v>62</v>
      </c>
      <c r="AQ281">
        <v>1</v>
      </c>
      <c r="AS281">
        <v>3</v>
      </c>
      <c r="AU281">
        <v>4</v>
      </c>
      <c r="AV281" t="s">
        <v>1402</v>
      </c>
      <c r="AW281" t="s">
        <v>77</v>
      </c>
      <c r="AY281">
        <v>10</v>
      </c>
      <c r="AZ281" t="s">
        <v>1403</v>
      </c>
      <c r="BA281" t="s">
        <v>1404</v>
      </c>
    </row>
    <row r="282" spans="1:54" x14ac:dyDescent="0.3">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s="10" t="s">
        <v>61</v>
      </c>
      <c r="AI282" t="s">
        <v>33</v>
      </c>
      <c r="AO282" t="s">
        <v>75</v>
      </c>
      <c r="AQ282">
        <v>6</v>
      </c>
      <c r="AS282">
        <v>6</v>
      </c>
      <c r="AU282">
        <v>48</v>
      </c>
      <c r="AV282" t="s">
        <v>1406</v>
      </c>
      <c r="AW282" t="s">
        <v>77</v>
      </c>
      <c r="AY282">
        <v>10</v>
      </c>
      <c r="AZ282" t="s">
        <v>1407</v>
      </c>
      <c r="BA282" t="s">
        <v>1408</v>
      </c>
      <c r="BB282" t="s">
        <v>1409</v>
      </c>
    </row>
    <row r="283" spans="1:54" x14ac:dyDescent="0.3">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s="10" t="s">
        <v>365</v>
      </c>
      <c r="AJ283" t="s">
        <v>34</v>
      </c>
      <c r="AO283" t="s">
        <v>1080</v>
      </c>
      <c r="AQ283">
        <v>6</v>
      </c>
      <c r="AT283">
        <v>10</v>
      </c>
      <c r="AU283">
        <v>10</v>
      </c>
      <c r="AV283" t="s">
        <v>1411</v>
      </c>
      <c r="AW283" t="s">
        <v>66</v>
      </c>
      <c r="AY283">
        <v>10</v>
      </c>
      <c r="AZ283" t="s">
        <v>1412</v>
      </c>
      <c r="BA283" t="s">
        <v>1413</v>
      </c>
      <c r="BB283" t="s">
        <v>1414</v>
      </c>
    </row>
    <row r="284" spans="1:54" x14ac:dyDescent="0.3">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s="10" t="s">
        <v>61</v>
      </c>
      <c r="AH284" t="s">
        <v>32</v>
      </c>
      <c r="AO284" t="s">
        <v>75</v>
      </c>
      <c r="AR284">
        <v>10</v>
      </c>
      <c r="AS284">
        <v>5</v>
      </c>
      <c r="AU284">
        <v>8</v>
      </c>
      <c r="AV284" t="s">
        <v>1417</v>
      </c>
      <c r="AW284" t="s">
        <v>77</v>
      </c>
      <c r="AY284">
        <v>10</v>
      </c>
      <c r="AZ284" t="s">
        <v>1418</v>
      </c>
    </row>
    <row r="285" spans="1:54" x14ac:dyDescent="0.3">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s="10" t="s">
        <v>365</v>
      </c>
      <c r="AG285" t="s">
        <v>31</v>
      </c>
      <c r="AH285" t="s">
        <v>32</v>
      </c>
      <c r="AO285" t="s">
        <v>75</v>
      </c>
      <c r="AQ285">
        <v>6</v>
      </c>
      <c r="AS285">
        <v>4</v>
      </c>
      <c r="AU285">
        <v>10</v>
      </c>
      <c r="AV285" t="s">
        <v>1420</v>
      </c>
      <c r="AW285" t="s">
        <v>77</v>
      </c>
      <c r="AY285">
        <v>10</v>
      </c>
      <c r="AZ285" t="s">
        <v>1421</v>
      </c>
      <c r="BA285" t="s">
        <v>1422</v>
      </c>
      <c r="BB285" t="s">
        <v>1423</v>
      </c>
    </row>
    <row r="286" spans="1:54" x14ac:dyDescent="0.3">
      <c r="A286">
        <v>284</v>
      </c>
      <c r="B286">
        <v>284</v>
      </c>
      <c r="C286">
        <v>284</v>
      </c>
      <c r="D286" t="s">
        <v>2</v>
      </c>
      <c r="H286" t="s">
        <v>6</v>
      </c>
      <c r="J286" s="1">
        <v>42813</v>
      </c>
      <c r="K286">
        <v>7</v>
      </c>
      <c r="L286">
        <v>0</v>
      </c>
      <c r="M286">
        <v>13</v>
      </c>
      <c r="N286">
        <v>5</v>
      </c>
      <c r="O286" t="s">
        <v>105</v>
      </c>
      <c r="P286">
        <v>1</v>
      </c>
      <c r="Q286" t="s">
        <v>70</v>
      </c>
      <c r="S286" t="s">
        <v>106</v>
      </c>
      <c r="U286">
        <v>0</v>
      </c>
      <c r="AD286" s="10" t="s">
        <v>61</v>
      </c>
      <c r="AH286" t="s">
        <v>32</v>
      </c>
      <c r="AO286" t="s">
        <v>87</v>
      </c>
      <c r="AR286">
        <v>25</v>
      </c>
      <c r="AT286">
        <v>15</v>
      </c>
      <c r="AU286">
        <v>50</v>
      </c>
      <c r="AV286" t="s">
        <v>1424</v>
      </c>
      <c r="AW286" t="s">
        <v>66</v>
      </c>
      <c r="AY286">
        <v>9</v>
      </c>
      <c r="AZ286" t="s">
        <v>1425</v>
      </c>
      <c r="BA286" t="s">
        <v>1426</v>
      </c>
      <c r="BB286" t="s">
        <v>292</v>
      </c>
    </row>
    <row r="287" spans="1:54" x14ac:dyDescent="0.3">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s="10" t="s">
        <v>61</v>
      </c>
      <c r="AJ287" t="s">
        <v>34</v>
      </c>
      <c r="AO287" t="s">
        <v>62</v>
      </c>
      <c r="AQ287">
        <v>3</v>
      </c>
      <c r="AS287">
        <v>3</v>
      </c>
      <c r="AU287">
        <v>8</v>
      </c>
      <c r="AV287" t="s">
        <v>1428</v>
      </c>
      <c r="AX287" t="s">
        <v>1429</v>
      </c>
      <c r="AY287">
        <v>10</v>
      </c>
      <c r="AZ287" t="s">
        <v>1430</v>
      </c>
      <c r="BA287" t="s">
        <v>177</v>
      </c>
      <c r="BB287" t="s">
        <v>177</v>
      </c>
    </row>
    <row r="288" spans="1:54" x14ac:dyDescent="0.3">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s="10" t="s">
        <v>86</v>
      </c>
      <c r="AJ288" t="s">
        <v>34</v>
      </c>
      <c r="AO288" t="s">
        <v>87</v>
      </c>
      <c r="AQ288">
        <v>6</v>
      </c>
      <c r="AS288">
        <v>4</v>
      </c>
      <c r="AU288">
        <v>6</v>
      </c>
      <c r="AV288" t="s">
        <v>1433</v>
      </c>
      <c r="AW288" t="s">
        <v>379</v>
      </c>
      <c r="AY288">
        <v>9</v>
      </c>
      <c r="AZ288" t="s">
        <v>1434</v>
      </c>
    </row>
    <row r="289" spans="1:54" x14ac:dyDescent="0.3">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s="10" t="s">
        <v>61</v>
      </c>
      <c r="AJ289" t="s">
        <v>34</v>
      </c>
      <c r="AN289" t="s">
        <v>1435</v>
      </c>
      <c r="AO289" t="s">
        <v>75</v>
      </c>
      <c r="AR289">
        <v>10</v>
      </c>
      <c r="AT289">
        <v>10</v>
      </c>
      <c r="AU289">
        <v>15</v>
      </c>
      <c r="AV289" t="s">
        <v>1436</v>
      </c>
      <c r="AW289" t="s">
        <v>66</v>
      </c>
      <c r="AY289">
        <v>10</v>
      </c>
      <c r="AZ289" t="s">
        <v>1437</v>
      </c>
      <c r="BA289" t="s">
        <v>324</v>
      </c>
    </row>
    <row r="290" spans="1:54" x14ac:dyDescent="0.3">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s="10" t="s">
        <v>61</v>
      </c>
      <c r="AG290" t="s">
        <v>31</v>
      </c>
      <c r="AO290" t="s">
        <v>87</v>
      </c>
      <c r="AQ290">
        <v>5</v>
      </c>
      <c r="AS290">
        <v>5</v>
      </c>
      <c r="AU290">
        <v>15</v>
      </c>
      <c r="AV290" t="s">
        <v>1438</v>
      </c>
      <c r="AW290" t="s">
        <v>66</v>
      </c>
      <c r="AY290">
        <v>10</v>
      </c>
      <c r="AZ290" t="s">
        <v>1439</v>
      </c>
      <c r="BA290" t="s">
        <v>1440</v>
      </c>
      <c r="BB290" t="s">
        <v>118</v>
      </c>
    </row>
    <row r="291" spans="1:54" x14ac:dyDescent="0.3">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s="10" t="s">
        <v>86</v>
      </c>
      <c r="AJ291" t="s">
        <v>34</v>
      </c>
      <c r="AO291" t="s">
        <v>62</v>
      </c>
      <c r="AQ291">
        <v>4</v>
      </c>
      <c r="AT291">
        <v>10</v>
      </c>
      <c r="AU291">
        <v>12</v>
      </c>
      <c r="AV291" t="s">
        <v>1442</v>
      </c>
      <c r="AW291" t="s">
        <v>194</v>
      </c>
      <c r="AY291">
        <v>10</v>
      </c>
      <c r="AZ291" t="s">
        <v>1443</v>
      </c>
      <c r="BA291" t="s">
        <v>1444</v>
      </c>
    </row>
    <row r="292" spans="1:54" x14ac:dyDescent="0.3">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s="10" t="s">
        <v>74</v>
      </c>
      <c r="AJ292" t="s">
        <v>34</v>
      </c>
      <c r="AO292" t="s">
        <v>75</v>
      </c>
      <c r="AQ292">
        <v>4</v>
      </c>
      <c r="AS292">
        <v>6</v>
      </c>
      <c r="AU292">
        <v>6</v>
      </c>
      <c r="AV292" t="s">
        <v>1445</v>
      </c>
      <c r="AX292" t="s">
        <v>1446</v>
      </c>
      <c r="AY292">
        <v>8</v>
      </c>
      <c r="AZ292" t="s">
        <v>1447</v>
      </c>
      <c r="BA292" t="s">
        <v>1448</v>
      </c>
      <c r="BB292" t="s">
        <v>1449</v>
      </c>
    </row>
    <row r="293" spans="1:54" x14ac:dyDescent="0.3">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s="10" t="s">
        <v>163</v>
      </c>
      <c r="AH293" t="s">
        <v>32</v>
      </c>
      <c r="AJ293" t="s">
        <v>34</v>
      </c>
      <c r="AP293" t="s">
        <v>1450</v>
      </c>
      <c r="AQ293">
        <v>6</v>
      </c>
      <c r="AS293">
        <v>4</v>
      </c>
      <c r="AU293">
        <v>3</v>
      </c>
      <c r="AV293" t="s">
        <v>1451</v>
      </c>
      <c r="AW293" t="s">
        <v>77</v>
      </c>
      <c r="AY293">
        <v>7</v>
      </c>
      <c r="AZ293" t="s">
        <v>1452</v>
      </c>
      <c r="BA293" t="s">
        <v>1453</v>
      </c>
    </row>
    <row r="294" spans="1:54" x14ac:dyDescent="0.3">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s="10" t="s">
        <v>365</v>
      </c>
      <c r="AH294" t="s">
        <v>32</v>
      </c>
      <c r="AO294" t="s">
        <v>75</v>
      </c>
      <c r="AQ294">
        <v>3</v>
      </c>
      <c r="AS294">
        <v>5</v>
      </c>
      <c r="AU294">
        <v>15</v>
      </c>
      <c r="AV294" t="s">
        <v>1456</v>
      </c>
      <c r="AW294" t="s">
        <v>194</v>
      </c>
      <c r="AY294">
        <v>9</v>
      </c>
      <c r="AZ294" t="s">
        <v>78</v>
      </c>
      <c r="BA294" t="s">
        <v>1457</v>
      </c>
    </row>
    <row r="295" spans="1:54" x14ac:dyDescent="0.3">
      <c r="A295">
        <v>293</v>
      </c>
      <c r="B295">
        <v>293</v>
      </c>
      <c r="C295">
        <v>293</v>
      </c>
      <c r="D295" t="s">
        <v>2</v>
      </c>
      <c r="J295" s="1">
        <v>34741</v>
      </c>
      <c r="K295">
        <v>7</v>
      </c>
      <c r="L295">
        <v>120</v>
      </c>
      <c r="M295">
        <v>9</v>
      </c>
      <c r="N295">
        <v>4</v>
      </c>
      <c r="O295" t="s">
        <v>337</v>
      </c>
      <c r="P295">
        <v>0</v>
      </c>
      <c r="Q295" t="s">
        <v>55</v>
      </c>
      <c r="S295" t="s">
        <v>101</v>
      </c>
      <c r="U295">
        <v>0</v>
      </c>
      <c r="AD295" s="10" t="s">
        <v>61</v>
      </c>
      <c r="AH295" t="s">
        <v>32</v>
      </c>
      <c r="AO295" t="s">
        <v>62</v>
      </c>
      <c r="AR295">
        <v>20</v>
      </c>
      <c r="AT295">
        <v>20</v>
      </c>
      <c r="AU295">
        <v>10</v>
      </c>
      <c r="AV295" t="s">
        <v>1458</v>
      </c>
      <c r="AW295" t="s">
        <v>66</v>
      </c>
      <c r="AY295">
        <v>8</v>
      </c>
      <c r="AZ295" t="s">
        <v>1459</v>
      </c>
      <c r="BA295" t="s">
        <v>1460</v>
      </c>
      <c r="BB295" t="s">
        <v>1461</v>
      </c>
    </row>
    <row r="296" spans="1:54" x14ac:dyDescent="0.3">
      <c r="A296">
        <v>294</v>
      </c>
      <c r="B296">
        <v>294</v>
      </c>
      <c r="C296">
        <v>294</v>
      </c>
      <c r="D296" t="s">
        <v>2</v>
      </c>
      <c r="E296" t="s">
        <v>3</v>
      </c>
      <c r="G296" t="s">
        <v>5</v>
      </c>
      <c r="J296" s="1">
        <v>33422</v>
      </c>
      <c r="K296">
        <v>8</v>
      </c>
      <c r="L296">
        <v>6</v>
      </c>
      <c r="M296">
        <v>15</v>
      </c>
      <c r="N296">
        <v>2</v>
      </c>
      <c r="O296" t="s">
        <v>135</v>
      </c>
      <c r="P296">
        <v>0</v>
      </c>
      <c r="Q296" t="s">
        <v>136</v>
      </c>
      <c r="S296" t="s">
        <v>101</v>
      </c>
      <c r="U296">
        <v>0</v>
      </c>
      <c r="AD296" s="10" t="s">
        <v>86</v>
      </c>
      <c r="AJ296" t="s">
        <v>34</v>
      </c>
      <c r="AO296" t="s">
        <v>75</v>
      </c>
      <c r="AQ296">
        <v>6</v>
      </c>
      <c r="AS296">
        <v>4</v>
      </c>
      <c r="AU296">
        <v>48</v>
      </c>
      <c r="AV296" t="s">
        <v>1462</v>
      </c>
      <c r="AW296" t="s">
        <v>77</v>
      </c>
      <c r="AY296">
        <v>10</v>
      </c>
      <c r="AZ296" t="s">
        <v>1463</v>
      </c>
      <c r="BA296" t="s">
        <v>1464</v>
      </c>
    </row>
    <row r="297" spans="1:54" x14ac:dyDescent="0.3">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s="10" t="s">
        <v>1119</v>
      </c>
      <c r="AM297" t="s">
        <v>37</v>
      </c>
      <c r="AW297" t="s">
        <v>66</v>
      </c>
      <c r="AY297">
        <v>8</v>
      </c>
      <c r="AZ297" t="s">
        <v>1466</v>
      </c>
      <c r="BA297" t="s">
        <v>1467</v>
      </c>
      <c r="BB297" t="s">
        <v>118</v>
      </c>
    </row>
    <row r="298" spans="1:54" x14ac:dyDescent="0.3">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s="10" t="s">
        <v>86</v>
      </c>
      <c r="AM298" t="s">
        <v>37</v>
      </c>
      <c r="AW298" t="s">
        <v>194</v>
      </c>
      <c r="AY298">
        <v>8</v>
      </c>
      <c r="AZ298" t="s">
        <v>1469</v>
      </c>
      <c r="BA298" t="s">
        <v>1470</v>
      </c>
    </row>
    <row r="299" spans="1:54" x14ac:dyDescent="0.3">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s="10" t="s">
        <v>365</v>
      </c>
      <c r="AH299" t="s">
        <v>32</v>
      </c>
      <c r="AJ299" t="s">
        <v>34</v>
      </c>
      <c r="AO299" t="s">
        <v>87</v>
      </c>
      <c r="AQ299">
        <v>3</v>
      </c>
      <c r="AS299">
        <v>5</v>
      </c>
      <c r="AU299">
        <v>10</v>
      </c>
      <c r="AV299" t="s">
        <v>1473</v>
      </c>
      <c r="AW299" t="s">
        <v>66</v>
      </c>
      <c r="AY299">
        <v>10</v>
      </c>
      <c r="AZ299" t="s">
        <v>1474</v>
      </c>
      <c r="BA299" t="s">
        <v>1475</v>
      </c>
      <c r="BB299" t="s">
        <v>1476</v>
      </c>
    </row>
    <row r="300" spans="1:54" x14ac:dyDescent="0.3">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s="10" t="s">
        <v>86</v>
      </c>
      <c r="AI300" t="s">
        <v>33</v>
      </c>
      <c r="AO300" t="s">
        <v>62</v>
      </c>
      <c r="AQ300">
        <v>5</v>
      </c>
      <c r="AS300">
        <v>3</v>
      </c>
      <c r="AU300">
        <v>20</v>
      </c>
      <c r="AV300" t="s">
        <v>1477</v>
      </c>
      <c r="AW300" t="s">
        <v>66</v>
      </c>
      <c r="AY300">
        <v>7</v>
      </c>
      <c r="AZ300" t="s">
        <v>1478</v>
      </c>
      <c r="BA300" t="s">
        <v>1479</v>
      </c>
      <c r="BB300" t="s">
        <v>1480</v>
      </c>
    </row>
    <row r="301" spans="1:54" x14ac:dyDescent="0.3">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s="10" t="s">
        <v>86</v>
      </c>
      <c r="AJ301" t="s">
        <v>34</v>
      </c>
      <c r="AO301" t="s">
        <v>75</v>
      </c>
      <c r="AQ301">
        <v>3</v>
      </c>
      <c r="AS301">
        <v>5</v>
      </c>
      <c r="AU301">
        <v>12</v>
      </c>
      <c r="AV301" t="s">
        <v>1484</v>
      </c>
      <c r="AX301" t="s">
        <v>1485</v>
      </c>
      <c r="AY301">
        <v>10</v>
      </c>
      <c r="AZ301" t="s">
        <v>1486</v>
      </c>
      <c r="BA301" t="s">
        <v>1487</v>
      </c>
      <c r="BB301" t="s">
        <v>1488</v>
      </c>
    </row>
    <row r="302" spans="1:54" x14ac:dyDescent="0.3">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s="10"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3">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s="10" t="s">
        <v>86</v>
      </c>
      <c r="AJ303" t="s">
        <v>34</v>
      </c>
      <c r="AO303" t="s">
        <v>62</v>
      </c>
      <c r="AQ303">
        <v>3</v>
      </c>
      <c r="AS303">
        <v>6</v>
      </c>
      <c r="AU303">
        <v>10</v>
      </c>
      <c r="AV303" t="s">
        <v>1495</v>
      </c>
      <c r="AW303" t="s">
        <v>66</v>
      </c>
      <c r="AY303">
        <v>10</v>
      </c>
      <c r="AZ303" t="s">
        <v>160</v>
      </c>
      <c r="BA303" t="s">
        <v>1496</v>
      </c>
    </row>
    <row r="304" spans="1:54" x14ac:dyDescent="0.3">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s="10" t="s">
        <v>86</v>
      </c>
      <c r="AM304" t="s">
        <v>37</v>
      </c>
      <c r="AW304" t="s">
        <v>194</v>
      </c>
      <c r="AY304">
        <v>7</v>
      </c>
      <c r="AZ304" t="s">
        <v>1498</v>
      </c>
      <c r="BA304" t="s">
        <v>1499</v>
      </c>
      <c r="BB304" t="s">
        <v>1500</v>
      </c>
    </row>
    <row r="305" spans="1:54" x14ac:dyDescent="0.3">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s="10" t="s">
        <v>86</v>
      </c>
      <c r="AG305" t="s">
        <v>31</v>
      </c>
      <c r="AO305" t="s">
        <v>75</v>
      </c>
      <c r="AQ305">
        <v>5</v>
      </c>
      <c r="AS305">
        <v>5</v>
      </c>
      <c r="AU305">
        <v>20</v>
      </c>
      <c r="AV305" t="s">
        <v>1503</v>
      </c>
      <c r="AW305" t="s">
        <v>66</v>
      </c>
      <c r="AY305">
        <v>10</v>
      </c>
      <c r="AZ305" t="s">
        <v>1504</v>
      </c>
      <c r="BA305" t="s">
        <v>1505</v>
      </c>
    </row>
    <row r="306" spans="1:54" x14ac:dyDescent="0.3">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s="10" t="s">
        <v>86</v>
      </c>
      <c r="AG306" t="s">
        <v>31</v>
      </c>
      <c r="AO306" t="s">
        <v>164</v>
      </c>
      <c r="AR306" t="s">
        <v>1509</v>
      </c>
      <c r="AT306" t="s">
        <v>1510</v>
      </c>
      <c r="AU306">
        <v>5</v>
      </c>
      <c r="AV306" t="s">
        <v>1511</v>
      </c>
      <c r="AW306" t="s">
        <v>347</v>
      </c>
      <c r="AY306">
        <v>6</v>
      </c>
      <c r="AZ306" t="s">
        <v>1512</v>
      </c>
      <c r="BA306" t="s">
        <v>1513</v>
      </c>
      <c r="BB306" t="s">
        <v>1514</v>
      </c>
    </row>
    <row r="307" spans="1:54" x14ac:dyDescent="0.3">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s="10" t="s">
        <v>86</v>
      </c>
      <c r="AH307" t="s">
        <v>32</v>
      </c>
      <c r="AO307" t="s">
        <v>87</v>
      </c>
      <c r="AQ307">
        <v>6</v>
      </c>
      <c r="AS307">
        <v>6</v>
      </c>
      <c r="AU307">
        <v>6</v>
      </c>
      <c r="AV307" t="s">
        <v>1516</v>
      </c>
      <c r="AW307" t="s">
        <v>66</v>
      </c>
      <c r="AY307">
        <v>8</v>
      </c>
      <c r="AZ307" t="s">
        <v>1517</v>
      </c>
      <c r="BA307" t="s">
        <v>1518</v>
      </c>
    </row>
    <row r="308" spans="1:54" x14ac:dyDescent="0.3">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s="10" t="s">
        <v>61</v>
      </c>
      <c r="AG308" t="s">
        <v>31</v>
      </c>
      <c r="AO308" t="s">
        <v>75</v>
      </c>
      <c r="AR308">
        <v>12</v>
      </c>
      <c r="AS308">
        <v>2</v>
      </c>
      <c r="AU308">
        <v>50</v>
      </c>
      <c r="AV308" t="s">
        <v>1521</v>
      </c>
      <c r="AW308" t="s">
        <v>77</v>
      </c>
      <c r="AY308">
        <v>10</v>
      </c>
      <c r="AZ308" t="s">
        <v>1522</v>
      </c>
      <c r="BA308" t="s">
        <v>1523</v>
      </c>
      <c r="BB308" t="s">
        <v>1172</v>
      </c>
    </row>
    <row r="309" spans="1:54" x14ac:dyDescent="0.3">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s="10" t="s">
        <v>74</v>
      </c>
      <c r="AJ309" t="s">
        <v>34</v>
      </c>
      <c r="AO309" t="s">
        <v>75</v>
      </c>
      <c r="AQ309">
        <v>5</v>
      </c>
      <c r="AS309">
        <v>2</v>
      </c>
      <c r="AU309">
        <v>10</v>
      </c>
      <c r="AV309" t="s">
        <v>177</v>
      </c>
      <c r="AW309" t="s">
        <v>77</v>
      </c>
      <c r="AY309">
        <v>10</v>
      </c>
      <c r="AZ309" t="s">
        <v>177</v>
      </c>
      <c r="BB309" t="s">
        <v>177</v>
      </c>
    </row>
    <row r="310" spans="1:54" x14ac:dyDescent="0.3">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s="10" t="s">
        <v>61</v>
      </c>
      <c r="AJ310" t="s">
        <v>34</v>
      </c>
      <c r="AO310" t="s">
        <v>87</v>
      </c>
      <c r="AQ310">
        <v>4</v>
      </c>
      <c r="AS310">
        <v>2</v>
      </c>
      <c r="AU310">
        <v>8</v>
      </c>
      <c r="AV310" t="s">
        <v>1526</v>
      </c>
      <c r="AW310" t="s">
        <v>66</v>
      </c>
      <c r="AY310">
        <v>8</v>
      </c>
      <c r="AZ310" t="s">
        <v>1527</v>
      </c>
    </row>
    <row r="311" spans="1:54" x14ac:dyDescent="0.3">
      <c r="A311">
        <v>309</v>
      </c>
      <c r="B311">
        <v>309</v>
      </c>
      <c r="C311">
        <v>309</v>
      </c>
      <c r="H311" t="s">
        <v>6</v>
      </c>
      <c r="J311" s="1">
        <v>33278</v>
      </c>
      <c r="K311">
        <v>7</v>
      </c>
      <c r="L311">
        <v>0</v>
      </c>
      <c r="M311">
        <v>8</v>
      </c>
      <c r="N311">
        <v>2</v>
      </c>
      <c r="O311" t="s">
        <v>227</v>
      </c>
      <c r="P311">
        <v>0</v>
      </c>
      <c r="Q311" t="s">
        <v>70</v>
      </c>
      <c r="S311" t="s">
        <v>101</v>
      </c>
      <c r="U311">
        <v>0</v>
      </c>
      <c r="AD311" s="10" t="s">
        <v>61</v>
      </c>
      <c r="AG311" t="s">
        <v>31</v>
      </c>
      <c r="AO311" t="s">
        <v>164</v>
      </c>
      <c r="AQ311">
        <v>4</v>
      </c>
      <c r="AS311">
        <v>4</v>
      </c>
      <c r="AU311">
        <v>25</v>
      </c>
      <c r="AV311" t="s">
        <v>1528</v>
      </c>
      <c r="AX311" t="s">
        <v>1529</v>
      </c>
      <c r="AY311">
        <v>10</v>
      </c>
      <c r="AZ311" t="s">
        <v>1530</v>
      </c>
      <c r="BA311" t="s">
        <v>324</v>
      </c>
      <c r="BB311" t="s">
        <v>1531</v>
      </c>
    </row>
    <row r="312" spans="1:54" x14ac:dyDescent="0.3">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s="10" t="s">
        <v>61</v>
      </c>
      <c r="AJ312" t="s">
        <v>34</v>
      </c>
      <c r="AO312" t="s">
        <v>62</v>
      </c>
      <c r="AR312">
        <v>15</v>
      </c>
      <c r="AS312">
        <v>6</v>
      </c>
      <c r="AU312">
        <v>20</v>
      </c>
      <c r="AV312" t="s">
        <v>1534</v>
      </c>
      <c r="AW312" t="s">
        <v>66</v>
      </c>
      <c r="AY312">
        <v>10</v>
      </c>
      <c r="AZ312" t="s">
        <v>1535</v>
      </c>
      <c r="BA312" t="s">
        <v>1536</v>
      </c>
      <c r="BB312" t="s">
        <v>1537</v>
      </c>
    </row>
    <row r="313" spans="1:54" x14ac:dyDescent="0.3">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s="10" t="s">
        <v>61</v>
      </c>
      <c r="AJ313" t="s">
        <v>34</v>
      </c>
      <c r="AO313" t="s">
        <v>62</v>
      </c>
      <c r="AR313">
        <v>12</v>
      </c>
      <c r="AS313">
        <v>2</v>
      </c>
      <c r="AU313">
        <v>8</v>
      </c>
      <c r="AV313" t="s">
        <v>1539</v>
      </c>
      <c r="AW313" t="s">
        <v>194</v>
      </c>
      <c r="AY313">
        <v>10</v>
      </c>
      <c r="AZ313" t="s">
        <v>1540</v>
      </c>
      <c r="BA313" t="s">
        <v>1541</v>
      </c>
      <c r="BB313" t="s">
        <v>1542</v>
      </c>
    </row>
    <row r="314" spans="1:54" x14ac:dyDescent="0.3">
      <c r="A314">
        <v>312</v>
      </c>
      <c r="B314">
        <v>312</v>
      </c>
      <c r="C314">
        <v>312</v>
      </c>
      <c r="D314" t="s">
        <v>2</v>
      </c>
      <c r="J314" s="1">
        <v>23937</v>
      </c>
      <c r="K314">
        <v>6</v>
      </c>
      <c r="L314">
        <v>0</v>
      </c>
      <c r="M314">
        <v>10</v>
      </c>
      <c r="N314">
        <v>20</v>
      </c>
      <c r="O314" t="s">
        <v>80</v>
      </c>
      <c r="P314">
        <v>0</v>
      </c>
      <c r="Q314" t="s">
        <v>100</v>
      </c>
      <c r="S314" t="s">
        <v>101</v>
      </c>
      <c r="U314">
        <v>0</v>
      </c>
      <c r="AD314" s="10" t="s">
        <v>61</v>
      </c>
      <c r="AH314" t="s">
        <v>32</v>
      </c>
      <c r="AO314" t="s">
        <v>62</v>
      </c>
      <c r="AQ314">
        <v>4</v>
      </c>
      <c r="AS314">
        <v>6</v>
      </c>
      <c r="AU314">
        <v>20</v>
      </c>
      <c r="AV314" t="s">
        <v>1543</v>
      </c>
      <c r="AW314" t="s">
        <v>66</v>
      </c>
      <c r="AY314">
        <v>10</v>
      </c>
      <c r="AZ314" t="s">
        <v>1544</v>
      </c>
      <c r="BA314" t="s">
        <v>1545</v>
      </c>
      <c r="BB314" t="s">
        <v>1546</v>
      </c>
    </row>
    <row r="315" spans="1:54" x14ac:dyDescent="0.3">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s="10" t="s">
        <v>61</v>
      </c>
      <c r="AM315" t="s">
        <v>37</v>
      </c>
      <c r="AX315" t="s">
        <v>1548</v>
      </c>
      <c r="AY315">
        <v>10</v>
      </c>
      <c r="AZ315" t="s">
        <v>1549</v>
      </c>
      <c r="BA315" t="s">
        <v>1550</v>
      </c>
      <c r="BB315" t="s">
        <v>1551</v>
      </c>
    </row>
    <row r="316" spans="1:54" x14ac:dyDescent="0.3">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s="10" t="s">
        <v>86</v>
      </c>
      <c r="AM316" t="s">
        <v>37</v>
      </c>
      <c r="AW316" t="s">
        <v>347</v>
      </c>
      <c r="AY316">
        <v>5</v>
      </c>
      <c r="AZ316" t="s">
        <v>1553</v>
      </c>
      <c r="BA316" t="s">
        <v>1554</v>
      </c>
    </row>
    <row r="317" spans="1:54" x14ac:dyDescent="0.3">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s="10" t="s">
        <v>86</v>
      </c>
      <c r="AH317" t="s">
        <v>32</v>
      </c>
      <c r="AO317" t="s">
        <v>75</v>
      </c>
      <c r="AR317">
        <v>10</v>
      </c>
      <c r="AS317">
        <v>3</v>
      </c>
      <c r="AU317">
        <v>8</v>
      </c>
      <c r="AV317" t="s">
        <v>1556</v>
      </c>
      <c r="AW317" t="s">
        <v>77</v>
      </c>
      <c r="AY317">
        <v>7</v>
      </c>
      <c r="AZ317" t="s">
        <v>1557</v>
      </c>
      <c r="BA317" t="s">
        <v>1558</v>
      </c>
    </row>
    <row r="318" spans="1:54" ht="409.6" x14ac:dyDescent="0.3">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s="10" t="s">
        <v>86</v>
      </c>
      <c r="AH318" t="s">
        <v>32</v>
      </c>
      <c r="AO318" t="s">
        <v>164</v>
      </c>
      <c r="AQ318">
        <v>6</v>
      </c>
      <c r="AS318">
        <v>2</v>
      </c>
      <c r="AU318">
        <v>15</v>
      </c>
      <c r="AV318" s="3" t="s">
        <v>1560</v>
      </c>
      <c r="AW318" t="s">
        <v>77</v>
      </c>
      <c r="AY318">
        <v>10</v>
      </c>
      <c r="AZ318" s="3" t="s">
        <v>1561</v>
      </c>
    </row>
    <row r="319" spans="1:54" x14ac:dyDescent="0.3">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s="10" t="s">
        <v>61</v>
      </c>
      <c r="AM319" t="s">
        <v>37</v>
      </c>
      <c r="AW319" t="s">
        <v>77</v>
      </c>
      <c r="AY319">
        <v>10</v>
      </c>
      <c r="AZ319" t="s">
        <v>1563</v>
      </c>
      <c r="BA319" t="s">
        <v>1564</v>
      </c>
      <c r="BB319" t="s">
        <v>1565</v>
      </c>
    </row>
    <row r="320" spans="1:54" ht="28.8" x14ac:dyDescent="0.3">
      <c r="A320">
        <v>318</v>
      </c>
      <c r="B320">
        <v>318</v>
      </c>
      <c r="C320">
        <v>318</v>
      </c>
      <c r="D320" t="s">
        <v>2</v>
      </c>
      <c r="F320" t="s">
        <v>4</v>
      </c>
      <c r="J320" s="1">
        <v>33609</v>
      </c>
      <c r="K320">
        <v>7</v>
      </c>
      <c r="L320">
        <v>0</v>
      </c>
      <c r="M320">
        <v>6</v>
      </c>
      <c r="N320">
        <v>15</v>
      </c>
      <c r="O320" t="s">
        <v>91</v>
      </c>
      <c r="P320">
        <v>1</v>
      </c>
      <c r="Q320" t="s">
        <v>100</v>
      </c>
      <c r="T320" t="s">
        <v>1566</v>
      </c>
      <c r="U320">
        <v>0</v>
      </c>
      <c r="AD320" s="10" t="s">
        <v>61</v>
      </c>
      <c r="AH320" t="s">
        <v>32</v>
      </c>
      <c r="AJ320" t="s">
        <v>34</v>
      </c>
      <c r="AO320" t="s">
        <v>75</v>
      </c>
      <c r="AQ320">
        <v>6</v>
      </c>
      <c r="AS320">
        <v>6</v>
      </c>
      <c r="AU320">
        <v>20</v>
      </c>
      <c r="AV320" t="s">
        <v>1567</v>
      </c>
      <c r="AW320" t="s">
        <v>77</v>
      </c>
      <c r="AY320">
        <v>6</v>
      </c>
      <c r="AZ320" t="s">
        <v>1568</v>
      </c>
      <c r="BA320" s="3" t="s">
        <v>206</v>
      </c>
      <c r="BB320" t="s">
        <v>1569</v>
      </c>
    </row>
    <row r="321" spans="1:54" x14ac:dyDescent="0.3">
      <c r="A321">
        <v>319</v>
      </c>
      <c r="B321">
        <v>319</v>
      </c>
      <c r="C321">
        <v>319</v>
      </c>
      <c r="F321" t="s">
        <v>4</v>
      </c>
      <c r="H321" t="s">
        <v>6</v>
      </c>
      <c r="J321" s="1">
        <v>33386</v>
      </c>
      <c r="K321">
        <v>5</v>
      </c>
      <c r="L321">
        <v>45</v>
      </c>
      <c r="M321">
        <v>12</v>
      </c>
      <c r="N321">
        <v>30</v>
      </c>
      <c r="O321" t="s">
        <v>91</v>
      </c>
      <c r="P321">
        <v>1</v>
      </c>
      <c r="Q321" t="s">
        <v>81</v>
      </c>
      <c r="T321" t="s">
        <v>1570</v>
      </c>
      <c r="U321">
        <v>0</v>
      </c>
      <c r="AD321" s="10" t="s">
        <v>86</v>
      </c>
      <c r="AJ321" t="s">
        <v>34</v>
      </c>
      <c r="AO321" t="s">
        <v>62</v>
      </c>
      <c r="AQ321">
        <v>3</v>
      </c>
      <c r="AS321">
        <v>4</v>
      </c>
      <c r="AU321">
        <v>6</v>
      </c>
      <c r="AV321" t="s">
        <v>1571</v>
      </c>
      <c r="AW321" t="s">
        <v>66</v>
      </c>
      <c r="AY321">
        <v>8</v>
      </c>
      <c r="AZ321" t="s">
        <v>1572</v>
      </c>
      <c r="BA321" t="s">
        <v>1573</v>
      </c>
      <c r="BB321" t="s">
        <v>1574</v>
      </c>
    </row>
    <row r="322" spans="1:54" x14ac:dyDescent="0.3">
      <c r="A322">
        <v>320</v>
      </c>
      <c r="B322">
        <v>320</v>
      </c>
      <c r="C322">
        <v>320</v>
      </c>
      <c r="D322" t="s">
        <v>2</v>
      </c>
      <c r="J322" s="1">
        <v>27200</v>
      </c>
      <c r="K322">
        <v>7</v>
      </c>
      <c r="L322">
        <v>0</v>
      </c>
      <c r="M322">
        <v>14</v>
      </c>
      <c r="N322">
        <v>2</v>
      </c>
      <c r="O322" t="s">
        <v>69</v>
      </c>
      <c r="P322">
        <v>0</v>
      </c>
      <c r="Q322" t="s">
        <v>70</v>
      </c>
      <c r="S322" t="s">
        <v>56</v>
      </c>
      <c r="U322">
        <v>0</v>
      </c>
      <c r="AD322" s="10" t="s">
        <v>61</v>
      </c>
      <c r="AE322" t="s">
        <v>29</v>
      </c>
      <c r="AG322" t="s">
        <v>31</v>
      </c>
      <c r="AO322" t="s">
        <v>75</v>
      </c>
      <c r="AR322">
        <v>10</v>
      </c>
      <c r="AS322">
        <v>2</v>
      </c>
      <c r="AU322">
        <v>14</v>
      </c>
      <c r="AV322" t="s">
        <v>1575</v>
      </c>
      <c r="AW322" t="s">
        <v>347</v>
      </c>
      <c r="AY322">
        <v>7</v>
      </c>
      <c r="AZ322" t="s">
        <v>1576</v>
      </c>
      <c r="BA322" t="s">
        <v>1577</v>
      </c>
      <c r="BB322" t="s">
        <v>1578</v>
      </c>
    </row>
    <row r="323" spans="1:54" x14ac:dyDescent="0.3">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s="10" t="s">
        <v>61</v>
      </c>
      <c r="AH323" t="s">
        <v>32</v>
      </c>
      <c r="AJ323" t="s">
        <v>34</v>
      </c>
      <c r="AO323" t="s">
        <v>62</v>
      </c>
      <c r="AQ323">
        <v>4</v>
      </c>
      <c r="AS323">
        <v>4</v>
      </c>
      <c r="AU323">
        <v>3</v>
      </c>
      <c r="AV323" t="s">
        <v>1581</v>
      </c>
      <c r="AW323" t="s">
        <v>77</v>
      </c>
      <c r="AY323">
        <v>8</v>
      </c>
      <c r="AZ323" t="s">
        <v>1582</v>
      </c>
      <c r="BA323" t="s">
        <v>1583</v>
      </c>
    </row>
    <row r="324" spans="1:54" x14ac:dyDescent="0.3">
      <c r="A324">
        <v>322</v>
      </c>
      <c r="B324">
        <v>322</v>
      </c>
      <c r="C324">
        <v>322</v>
      </c>
      <c r="D324" t="s">
        <v>2</v>
      </c>
      <c r="G324" t="s">
        <v>5</v>
      </c>
      <c r="H324" t="s">
        <v>6</v>
      </c>
      <c r="J324" s="1">
        <v>33399</v>
      </c>
      <c r="K324">
        <v>8</v>
      </c>
      <c r="L324">
        <v>0</v>
      </c>
      <c r="M324">
        <v>7</v>
      </c>
      <c r="N324">
        <v>1</v>
      </c>
      <c r="O324" t="s">
        <v>337</v>
      </c>
      <c r="P324">
        <v>1</v>
      </c>
      <c r="Q324" t="s">
        <v>70</v>
      </c>
      <c r="S324" t="s">
        <v>56</v>
      </c>
      <c r="U324">
        <v>0</v>
      </c>
      <c r="AD324" s="10" t="s">
        <v>61</v>
      </c>
      <c r="AM324" t="s">
        <v>37</v>
      </c>
      <c r="AW324" t="s">
        <v>77</v>
      </c>
      <c r="AY324">
        <v>9</v>
      </c>
      <c r="AZ324" t="s">
        <v>1584</v>
      </c>
      <c r="BA324" t="s">
        <v>1585</v>
      </c>
      <c r="BB324" t="s">
        <v>1586</v>
      </c>
    </row>
    <row r="325" spans="1:54" x14ac:dyDescent="0.3">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s="10" t="s">
        <v>86</v>
      </c>
      <c r="AI325" t="s">
        <v>33</v>
      </c>
      <c r="AO325" t="s">
        <v>164</v>
      </c>
      <c r="AQ325">
        <v>6</v>
      </c>
      <c r="AS325">
        <v>6</v>
      </c>
      <c r="AU325">
        <v>30</v>
      </c>
      <c r="AV325" t="s">
        <v>1587</v>
      </c>
      <c r="AW325" t="s">
        <v>66</v>
      </c>
      <c r="AY325">
        <v>9</v>
      </c>
      <c r="AZ325" t="s">
        <v>1588</v>
      </c>
      <c r="BA325" t="s">
        <v>1589</v>
      </c>
      <c r="BB325" t="s">
        <v>292</v>
      </c>
    </row>
    <row r="326" spans="1:54" x14ac:dyDescent="0.3">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s="10" t="s">
        <v>86</v>
      </c>
      <c r="AH326" t="s">
        <v>32</v>
      </c>
      <c r="AJ326" t="s">
        <v>34</v>
      </c>
      <c r="AO326" t="s">
        <v>75</v>
      </c>
      <c r="AR326">
        <v>10</v>
      </c>
      <c r="AT326">
        <v>8</v>
      </c>
      <c r="AU326">
        <v>24</v>
      </c>
      <c r="AV326" t="s">
        <v>1591</v>
      </c>
      <c r="AW326" t="s">
        <v>77</v>
      </c>
      <c r="AY326">
        <v>9</v>
      </c>
      <c r="AZ326" t="s">
        <v>1592</v>
      </c>
      <c r="BA326" t="s">
        <v>1593</v>
      </c>
      <c r="BB326" t="s">
        <v>1594</v>
      </c>
    </row>
    <row r="327" spans="1:54" x14ac:dyDescent="0.3">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s="10" t="s">
        <v>74</v>
      </c>
      <c r="AH327" t="s">
        <v>32</v>
      </c>
      <c r="AO327" t="s">
        <v>75</v>
      </c>
      <c r="AQ327">
        <v>6</v>
      </c>
      <c r="AS327">
        <v>6</v>
      </c>
      <c r="AU327">
        <v>40</v>
      </c>
      <c r="AV327" t="s">
        <v>1598</v>
      </c>
      <c r="AX327" t="s">
        <v>1599</v>
      </c>
      <c r="AY327">
        <v>10</v>
      </c>
      <c r="AZ327" t="s">
        <v>1600</v>
      </c>
      <c r="BA327" t="s">
        <v>1601</v>
      </c>
      <c r="BB327" t="s">
        <v>1602</v>
      </c>
    </row>
    <row r="328" spans="1:54" x14ac:dyDescent="0.3">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s="10" t="s">
        <v>86</v>
      </c>
      <c r="AH328" t="s">
        <v>32</v>
      </c>
      <c r="AK328" t="s">
        <v>35</v>
      </c>
      <c r="AO328" t="s">
        <v>164</v>
      </c>
      <c r="AQ328">
        <v>4</v>
      </c>
      <c r="AS328">
        <v>4</v>
      </c>
      <c r="AU328">
        <v>10</v>
      </c>
      <c r="AV328" t="s">
        <v>1604</v>
      </c>
      <c r="AW328" t="s">
        <v>77</v>
      </c>
      <c r="AY328">
        <v>6</v>
      </c>
      <c r="AZ328" t="s">
        <v>1605</v>
      </c>
      <c r="BA328" t="s">
        <v>1606</v>
      </c>
      <c r="BB328" t="s">
        <v>1607</v>
      </c>
    </row>
    <row r="329" spans="1:54" x14ac:dyDescent="0.3">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s="10" t="s">
        <v>61</v>
      </c>
      <c r="AJ329" t="s">
        <v>34</v>
      </c>
      <c r="AM329" t="s">
        <v>37</v>
      </c>
      <c r="AN329" t="s">
        <v>1608</v>
      </c>
      <c r="AW329" t="s">
        <v>66</v>
      </c>
      <c r="AY329">
        <v>10</v>
      </c>
      <c r="AZ329" t="s">
        <v>1609</v>
      </c>
      <c r="BA329" t="s">
        <v>1610</v>
      </c>
      <c r="BB329" t="s">
        <v>1611</v>
      </c>
    </row>
    <row r="330" spans="1:54" x14ac:dyDescent="0.3">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s="10" t="s">
        <v>365</v>
      </c>
      <c r="AJ330" t="s">
        <v>34</v>
      </c>
      <c r="AN330" t="s">
        <v>1613</v>
      </c>
      <c r="AO330" t="s">
        <v>62</v>
      </c>
      <c r="AQ330">
        <v>5</v>
      </c>
      <c r="AS330">
        <v>5</v>
      </c>
      <c r="AU330">
        <v>8</v>
      </c>
      <c r="AV330" t="s">
        <v>1614</v>
      </c>
      <c r="AW330" t="s">
        <v>77</v>
      </c>
      <c r="AY330">
        <v>8</v>
      </c>
      <c r="AZ330" t="s">
        <v>1615</v>
      </c>
      <c r="BA330" t="s">
        <v>1616</v>
      </c>
      <c r="BB330" t="s">
        <v>1617</v>
      </c>
    </row>
    <row r="331" spans="1:54" x14ac:dyDescent="0.3">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s="10" t="s">
        <v>86</v>
      </c>
      <c r="AF331" t="s">
        <v>30</v>
      </c>
      <c r="AO331" t="s">
        <v>62</v>
      </c>
      <c r="AQ331">
        <v>4</v>
      </c>
      <c r="AS331">
        <v>4</v>
      </c>
      <c r="AU331">
        <v>6</v>
      </c>
      <c r="AV331" t="s">
        <v>1619</v>
      </c>
      <c r="AW331" t="s">
        <v>66</v>
      </c>
      <c r="AY331">
        <v>9</v>
      </c>
      <c r="AZ331" t="s">
        <v>1620</v>
      </c>
    </row>
    <row r="332" spans="1:54" x14ac:dyDescent="0.3">
      <c r="A332">
        <v>330</v>
      </c>
      <c r="B332">
        <v>330</v>
      </c>
      <c r="C332">
        <v>330</v>
      </c>
      <c r="D332" t="s">
        <v>2</v>
      </c>
      <c r="J332" s="1">
        <v>25259</v>
      </c>
      <c r="K332">
        <v>8</v>
      </c>
      <c r="L332">
        <v>0</v>
      </c>
      <c r="M332">
        <v>14</v>
      </c>
      <c r="N332">
        <v>2</v>
      </c>
      <c r="O332" t="s">
        <v>69</v>
      </c>
      <c r="P332">
        <v>1</v>
      </c>
      <c r="U332">
        <v>0</v>
      </c>
      <c r="AD332" s="10" t="s">
        <v>61</v>
      </c>
      <c r="AH332" t="s">
        <v>32</v>
      </c>
      <c r="AO332" t="s">
        <v>75</v>
      </c>
      <c r="AQ332">
        <v>6</v>
      </c>
      <c r="AS332">
        <v>6</v>
      </c>
      <c r="AU332">
        <v>16</v>
      </c>
      <c r="AV332" t="s">
        <v>1621</v>
      </c>
      <c r="AW332" t="s">
        <v>77</v>
      </c>
      <c r="AY332">
        <v>9</v>
      </c>
      <c r="AZ332" t="s">
        <v>1622</v>
      </c>
      <c r="BB332" t="s">
        <v>1623</v>
      </c>
    </row>
    <row r="333" spans="1:54" x14ac:dyDescent="0.3">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s="10" t="s">
        <v>86</v>
      </c>
      <c r="AG333" t="s">
        <v>31</v>
      </c>
      <c r="AO333" t="s">
        <v>75</v>
      </c>
      <c r="AQ333">
        <v>5</v>
      </c>
      <c r="AS333">
        <v>5</v>
      </c>
      <c r="AU333">
        <v>180</v>
      </c>
      <c r="AV333" t="s">
        <v>1625</v>
      </c>
      <c r="AW333" t="s">
        <v>66</v>
      </c>
      <c r="AY333">
        <v>10</v>
      </c>
      <c r="AZ333" t="s">
        <v>1626</v>
      </c>
      <c r="BA333" t="s">
        <v>1627</v>
      </c>
      <c r="BB333" t="s">
        <v>1628</v>
      </c>
    </row>
    <row r="334" spans="1:54" x14ac:dyDescent="0.3">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s="10" t="s">
        <v>61</v>
      </c>
      <c r="AJ334" t="s">
        <v>34</v>
      </c>
      <c r="AO334" t="s">
        <v>75</v>
      </c>
      <c r="AQ334">
        <v>6</v>
      </c>
      <c r="AS334">
        <v>6</v>
      </c>
      <c r="AU334">
        <v>6</v>
      </c>
      <c r="AV334" t="s">
        <v>1630</v>
      </c>
      <c r="AW334" t="s">
        <v>77</v>
      </c>
      <c r="AY334">
        <v>9</v>
      </c>
      <c r="AZ334" t="s">
        <v>1631</v>
      </c>
      <c r="BA334" t="s">
        <v>612</v>
      </c>
      <c r="BB334" t="s">
        <v>1632</v>
      </c>
    </row>
    <row r="335" spans="1:54" x14ac:dyDescent="0.3">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s="10" t="s">
        <v>86</v>
      </c>
      <c r="AI335" t="s">
        <v>33</v>
      </c>
      <c r="AO335" t="s">
        <v>75</v>
      </c>
      <c r="AQ335">
        <v>4</v>
      </c>
      <c r="AS335">
        <v>6</v>
      </c>
      <c r="AU335">
        <v>25</v>
      </c>
      <c r="AV335" t="s">
        <v>1634</v>
      </c>
      <c r="AW335" t="s">
        <v>77</v>
      </c>
      <c r="AY335">
        <v>9</v>
      </c>
      <c r="AZ335" t="s">
        <v>1635</v>
      </c>
      <c r="BA335" t="s">
        <v>1636</v>
      </c>
      <c r="BB335" t="s">
        <v>1637</v>
      </c>
    </row>
    <row r="336" spans="1:54" x14ac:dyDescent="0.3">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s="10" t="s">
        <v>163</v>
      </c>
      <c r="AH336" t="s">
        <v>32</v>
      </c>
      <c r="AJ336" t="s">
        <v>34</v>
      </c>
      <c r="AO336" t="s">
        <v>75</v>
      </c>
      <c r="AQ336">
        <v>6</v>
      </c>
      <c r="AS336">
        <v>6</v>
      </c>
      <c r="AU336">
        <v>4</v>
      </c>
      <c r="AV336" t="s">
        <v>1639</v>
      </c>
      <c r="AW336" t="s">
        <v>77</v>
      </c>
      <c r="AY336">
        <v>10</v>
      </c>
      <c r="AZ336" t="s">
        <v>1640</v>
      </c>
      <c r="BA336" t="s">
        <v>1641</v>
      </c>
    </row>
    <row r="337" spans="1:55" x14ac:dyDescent="0.3">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s="10" t="s">
        <v>365</v>
      </c>
      <c r="AH337" t="s">
        <v>32</v>
      </c>
      <c r="AO337" t="s">
        <v>164</v>
      </c>
      <c r="AQ337">
        <v>6</v>
      </c>
      <c r="AS337">
        <v>4</v>
      </c>
      <c r="AU337">
        <v>12</v>
      </c>
      <c r="AV337" t="s">
        <v>1643</v>
      </c>
      <c r="AW337" t="s">
        <v>77</v>
      </c>
      <c r="AY337">
        <v>10</v>
      </c>
      <c r="AZ337" t="s">
        <v>1644</v>
      </c>
      <c r="BA337" t="s">
        <v>1645</v>
      </c>
      <c r="BB337" t="s">
        <v>118</v>
      </c>
    </row>
    <row r="338" spans="1:55" x14ac:dyDescent="0.3">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s="10" t="s">
        <v>365</v>
      </c>
      <c r="AH338" t="s">
        <v>32</v>
      </c>
      <c r="AN338" t="s">
        <v>1646</v>
      </c>
      <c r="AO338" t="s">
        <v>62</v>
      </c>
      <c r="AQ338">
        <v>6</v>
      </c>
      <c r="AS338">
        <v>6</v>
      </c>
      <c r="AU338">
        <v>20</v>
      </c>
      <c r="AV338" t="s">
        <v>1647</v>
      </c>
      <c r="AW338" t="s">
        <v>77</v>
      </c>
      <c r="AY338">
        <v>10</v>
      </c>
      <c r="AZ338" t="s">
        <v>1127</v>
      </c>
      <c r="BA338" t="s">
        <v>1648</v>
      </c>
      <c r="BB338" t="s">
        <v>1649</v>
      </c>
    </row>
    <row r="339" spans="1:55" x14ac:dyDescent="0.3">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s="10" t="s">
        <v>1119</v>
      </c>
      <c r="AJ339" t="s">
        <v>34</v>
      </c>
      <c r="AK339" t="s">
        <v>35</v>
      </c>
      <c r="AO339" t="s">
        <v>62</v>
      </c>
      <c r="AQ339">
        <v>5</v>
      </c>
      <c r="AT339" t="s">
        <v>1651</v>
      </c>
      <c r="AU339">
        <v>6</v>
      </c>
      <c r="AV339" t="s">
        <v>1652</v>
      </c>
      <c r="AW339" t="s">
        <v>66</v>
      </c>
      <c r="AY339">
        <v>10</v>
      </c>
      <c r="AZ339" t="s">
        <v>1653</v>
      </c>
      <c r="BA339" t="s">
        <v>1654</v>
      </c>
    </row>
    <row r="340" spans="1:55" x14ac:dyDescent="0.3">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s="10" t="s">
        <v>61</v>
      </c>
      <c r="AI340" t="s">
        <v>33</v>
      </c>
      <c r="AO340" t="s">
        <v>75</v>
      </c>
      <c r="AQ340">
        <v>4</v>
      </c>
      <c r="AS340">
        <v>2</v>
      </c>
      <c r="AU340">
        <v>48</v>
      </c>
      <c r="AV340" t="s">
        <v>1655</v>
      </c>
      <c r="AW340" t="s">
        <v>77</v>
      </c>
      <c r="AY340">
        <v>9</v>
      </c>
      <c r="AZ340" t="s">
        <v>1656</v>
      </c>
      <c r="BA340" t="s">
        <v>1657</v>
      </c>
    </row>
    <row r="341" spans="1:55" x14ac:dyDescent="0.3">
      <c r="A341">
        <v>339</v>
      </c>
      <c r="B341">
        <v>339</v>
      </c>
      <c r="C341">
        <v>339</v>
      </c>
      <c r="D341" t="s">
        <v>2</v>
      </c>
      <c r="E341" t="s">
        <v>3</v>
      </c>
      <c r="H341" t="s">
        <v>6</v>
      </c>
      <c r="J341" s="1">
        <v>35373</v>
      </c>
      <c r="K341">
        <v>6</v>
      </c>
      <c r="L341">
        <v>0</v>
      </c>
      <c r="M341">
        <v>12</v>
      </c>
      <c r="N341">
        <v>4</v>
      </c>
      <c r="O341" t="s">
        <v>123</v>
      </c>
      <c r="P341">
        <v>1</v>
      </c>
      <c r="Q341" t="s">
        <v>100</v>
      </c>
      <c r="S341" t="s">
        <v>71</v>
      </c>
      <c r="U341">
        <v>0</v>
      </c>
      <c r="AD341" s="10" t="s">
        <v>61</v>
      </c>
      <c r="AJ341" t="s">
        <v>34</v>
      </c>
      <c r="AO341" t="s">
        <v>62</v>
      </c>
      <c r="AQ341">
        <v>3</v>
      </c>
      <c r="AS341">
        <v>6</v>
      </c>
      <c r="AU341">
        <v>80</v>
      </c>
      <c r="AV341" t="s">
        <v>1658</v>
      </c>
      <c r="AX341" t="s">
        <v>1446</v>
      </c>
      <c r="AY341">
        <v>9</v>
      </c>
      <c r="AZ341" t="s">
        <v>1659</v>
      </c>
      <c r="BA341" t="s">
        <v>1660</v>
      </c>
      <c r="BB341" t="s">
        <v>1661</v>
      </c>
    </row>
    <row r="342" spans="1:55" x14ac:dyDescent="0.3">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s="10" t="s">
        <v>61</v>
      </c>
      <c r="AH342" t="s">
        <v>32</v>
      </c>
      <c r="AO342" t="s">
        <v>62</v>
      </c>
      <c r="AR342">
        <v>10</v>
      </c>
      <c r="AS342">
        <v>6</v>
      </c>
      <c r="AU342">
        <v>6</v>
      </c>
      <c r="AV342" t="s">
        <v>1663</v>
      </c>
      <c r="AW342" t="s">
        <v>77</v>
      </c>
      <c r="AY342">
        <v>10</v>
      </c>
      <c r="AZ342" t="s">
        <v>1664</v>
      </c>
      <c r="BA342" t="s">
        <v>1470</v>
      </c>
    </row>
    <row r="343" spans="1:55" x14ac:dyDescent="0.3">
      <c r="A343">
        <v>341</v>
      </c>
      <c r="B343">
        <v>341</v>
      </c>
      <c r="C343">
        <v>341</v>
      </c>
      <c r="D343" t="s">
        <v>2</v>
      </c>
      <c r="J343" s="1">
        <v>32577</v>
      </c>
      <c r="K343">
        <v>7</v>
      </c>
      <c r="L343">
        <v>420</v>
      </c>
      <c r="M343">
        <v>5</v>
      </c>
      <c r="N343">
        <v>3</v>
      </c>
      <c r="O343" t="s">
        <v>91</v>
      </c>
      <c r="P343">
        <v>0</v>
      </c>
      <c r="Q343" t="s">
        <v>70</v>
      </c>
      <c r="S343" t="s">
        <v>101</v>
      </c>
      <c r="U343">
        <v>0</v>
      </c>
      <c r="AD343" s="10" t="s">
        <v>61</v>
      </c>
      <c r="AH343" t="s">
        <v>32</v>
      </c>
      <c r="AO343" t="s">
        <v>75</v>
      </c>
      <c r="AQ343">
        <v>6</v>
      </c>
      <c r="AS343">
        <v>6</v>
      </c>
      <c r="AU343">
        <v>1</v>
      </c>
      <c r="AV343" t="s">
        <v>1665</v>
      </c>
      <c r="AW343" t="s">
        <v>77</v>
      </c>
      <c r="AY343">
        <v>4</v>
      </c>
      <c r="AZ343" t="s">
        <v>1666</v>
      </c>
    </row>
    <row r="344" spans="1:55" x14ac:dyDescent="0.3">
      <c r="A344">
        <v>342</v>
      </c>
      <c r="B344">
        <v>342</v>
      </c>
      <c r="C344">
        <v>342</v>
      </c>
      <c r="D344" t="s">
        <v>2</v>
      </c>
      <c r="G344" t="s">
        <v>5</v>
      </c>
      <c r="H344" t="s">
        <v>6</v>
      </c>
      <c r="J344" s="1">
        <v>35261</v>
      </c>
      <c r="K344">
        <v>7</v>
      </c>
      <c r="L344">
        <v>0</v>
      </c>
      <c r="M344">
        <v>10</v>
      </c>
      <c r="N344">
        <v>45</v>
      </c>
      <c r="O344" t="s">
        <v>305</v>
      </c>
      <c r="P344">
        <v>1</v>
      </c>
      <c r="Q344" t="s">
        <v>136</v>
      </c>
      <c r="S344" t="s">
        <v>101</v>
      </c>
      <c r="U344">
        <v>0</v>
      </c>
      <c r="AD344" s="10" t="s">
        <v>365</v>
      </c>
      <c r="AE344" t="s">
        <v>29</v>
      </c>
      <c r="AJ344" t="s">
        <v>34</v>
      </c>
      <c r="AN344" t="s">
        <v>1667</v>
      </c>
      <c r="AO344" t="s">
        <v>62</v>
      </c>
      <c r="AR344">
        <v>18</v>
      </c>
      <c r="AT344">
        <v>40</v>
      </c>
      <c r="AU344">
        <v>18</v>
      </c>
      <c r="AV344" t="s">
        <v>1668</v>
      </c>
      <c r="AW344" t="s">
        <v>77</v>
      </c>
      <c r="AY344">
        <v>10</v>
      </c>
      <c r="AZ344" t="s">
        <v>1669</v>
      </c>
      <c r="BA344" t="s">
        <v>1670</v>
      </c>
    </row>
    <row r="345" spans="1:55" x14ac:dyDescent="0.3">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s="10" t="s">
        <v>86</v>
      </c>
      <c r="AJ345" t="s">
        <v>34</v>
      </c>
      <c r="AO345" t="s">
        <v>87</v>
      </c>
      <c r="AR345">
        <v>10</v>
      </c>
      <c r="AS345">
        <v>6</v>
      </c>
      <c r="AU345">
        <v>20</v>
      </c>
      <c r="AV345" t="s">
        <v>1671</v>
      </c>
      <c r="AX345" t="s">
        <v>1672</v>
      </c>
      <c r="AY345">
        <v>7</v>
      </c>
      <c r="AZ345" t="s">
        <v>394</v>
      </c>
      <c r="BA345" t="s">
        <v>1673</v>
      </c>
      <c r="BB345" t="s">
        <v>1674</v>
      </c>
      <c r="BC345">
        <v>0</v>
      </c>
    </row>
    <row r="346" spans="1:55" x14ac:dyDescent="0.3">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s="10" t="s">
        <v>61</v>
      </c>
      <c r="AJ346" t="s">
        <v>34</v>
      </c>
      <c r="AN346" t="s">
        <v>1676</v>
      </c>
      <c r="AO346" t="s">
        <v>75</v>
      </c>
      <c r="AQ346">
        <v>5</v>
      </c>
      <c r="AS346">
        <v>4</v>
      </c>
      <c r="AU346">
        <v>6</v>
      </c>
      <c r="AV346" t="s">
        <v>1677</v>
      </c>
      <c r="AW346" t="s">
        <v>77</v>
      </c>
      <c r="AY346">
        <v>10</v>
      </c>
      <c r="AZ346" t="s">
        <v>1678</v>
      </c>
      <c r="BA346" t="s">
        <v>1679</v>
      </c>
      <c r="BB346" t="s">
        <v>1680</v>
      </c>
    </row>
    <row r="347" spans="1:55" x14ac:dyDescent="0.3">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s="10" t="s">
        <v>74</v>
      </c>
      <c r="AG347" t="s">
        <v>31</v>
      </c>
      <c r="AH347" t="s">
        <v>32</v>
      </c>
      <c r="AO347" t="s">
        <v>75</v>
      </c>
      <c r="AQ347">
        <v>6</v>
      </c>
      <c r="AS347">
        <v>3</v>
      </c>
      <c r="AU347">
        <v>8</v>
      </c>
      <c r="AV347" t="s">
        <v>1682</v>
      </c>
      <c r="AW347" t="s">
        <v>77</v>
      </c>
      <c r="AY347">
        <v>10</v>
      </c>
      <c r="AZ347" t="s">
        <v>1683</v>
      </c>
    </row>
    <row r="348" spans="1:55" x14ac:dyDescent="0.3">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s="10" t="s">
        <v>86</v>
      </c>
      <c r="AE348" t="s">
        <v>29</v>
      </c>
      <c r="AH348" t="s">
        <v>32</v>
      </c>
      <c r="AO348" t="s">
        <v>75</v>
      </c>
      <c r="AQ348">
        <v>6</v>
      </c>
      <c r="AS348">
        <v>3</v>
      </c>
      <c r="AU348">
        <v>9</v>
      </c>
      <c r="AV348" t="s">
        <v>1685</v>
      </c>
      <c r="AW348" t="s">
        <v>77</v>
      </c>
      <c r="AY348">
        <v>9</v>
      </c>
      <c r="AZ348" t="s">
        <v>1686</v>
      </c>
      <c r="BA348" t="s">
        <v>1687</v>
      </c>
      <c r="BB348" t="s">
        <v>1688</v>
      </c>
    </row>
    <row r="349" spans="1:55" x14ac:dyDescent="0.3">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s="10" t="s">
        <v>86</v>
      </c>
      <c r="AJ349" t="s">
        <v>34</v>
      </c>
      <c r="AO349" t="s">
        <v>75</v>
      </c>
      <c r="AR349">
        <v>8</v>
      </c>
      <c r="AS349">
        <v>6</v>
      </c>
      <c r="AU349">
        <v>8</v>
      </c>
      <c r="AV349" t="s">
        <v>1690</v>
      </c>
      <c r="AX349" t="s">
        <v>1691</v>
      </c>
      <c r="AY349">
        <v>10</v>
      </c>
      <c r="AZ349" t="s">
        <v>1692</v>
      </c>
    </row>
    <row r="350" spans="1:55" x14ac:dyDescent="0.3">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s="10" t="s">
        <v>86</v>
      </c>
      <c r="AH350" t="s">
        <v>32</v>
      </c>
      <c r="AO350" t="s">
        <v>87</v>
      </c>
      <c r="AR350">
        <v>21</v>
      </c>
      <c r="AT350">
        <v>16</v>
      </c>
      <c r="AU350">
        <v>12</v>
      </c>
      <c r="AV350" t="s">
        <v>1695</v>
      </c>
      <c r="AX350" t="s">
        <v>1696</v>
      </c>
      <c r="AY350">
        <v>10</v>
      </c>
      <c r="AZ350" t="s">
        <v>1697</v>
      </c>
      <c r="BA350" t="s">
        <v>1698</v>
      </c>
      <c r="BB350" t="s">
        <v>1699</v>
      </c>
    </row>
    <row r="351" spans="1:55" x14ac:dyDescent="0.3">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s="10"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3">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s="10" t="s">
        <v>61</v>
      </c>
      <c r="AH352" t="s">
        <v>32</v>
      </c>
      <c r="AP352" t="s">
        <v>1708</v>
      </c>
      <c r="AR352" t="s">
        <v>1709</v>
      </c>
      <c r="AT352">
        <v>100</v>
      </c>
      <c r="AU352">
        <v>50</v>
      </c>
      <c r="AV352" t="s">
        <v>1710</v>
      </c>
      <c r="AW352" t="s">
        <v>66</v>
      </c>
      <c r="AY352">
        <v>6</v>
      </c>
      <c r="AZ352" t="s">
        <v>1711</v>
      </c>
      <c r="BA352" t="s">
        <v>1712</v>
      </c>
      <c r="BB352" t="s">
        <v>1713</v>
      </c>
    </row>
    <row r="353" spans="1:55" x14ac:dyDescent="0.3">
      <c r="A353">
        <v>351</v>
      </c>
      <c r="B353">
        <v>351</v>
      </c>
      <c r="C353">
        <v>351</v>
      </c>
      <c r="E353" t="s">
        <v>3</v>
      </c>
      <c r="F353" t="s">
        <v>4</v>
      </c>
      <c r="H353" t="s">
        <v>6</v>
      </c>
      <c r="J353" s="1">
        <v>33740</v>
      </c>
      <c r="K353">
        <v>6</v>
      </c>
      <c r="L353">
        <v>2</v>
      </c>
      <c r="M353">
        <v>12</v>
      </c>
      <c r="N353">
        <v>2</v>
      </c>
      <c r="O353" t="s">
        <v>135</v>
      </c>
      <c r="P353">
        <v>1</v>
      </c>
      <c r="U353">
        <v>0</v>
      </c>
      <c r="AD353" s="10" t="s">
        <v>86</v>
      </c>
      <c r="AJ353" t="s">
        <v>34</v>
      </c>
      <c r="AO353" t="s">
        <v>62</v>
      </c>
      <c r="AQ353">
        <v>3</v>
      </c>
      <c r="AS353">
        <v>4</v>
      </c>
      <c r="AU353">
        <v>5</v>
      </c>
      <c r="AV353" t="s">
        <v>1714</v>
      </c>
      <c r="AW353" t="s">
        <v>77</v>
      </c>
      <c r="AY353">
        <v>10</v>
      </c>
      <c r="AZ353" t="s">
        <v>1715</v>
      </c>
      <c r="BA353" t="s">
        <v>1716</v>
      </c>
      <c r="BC353">
        <v>1</v>
      </c>
    </row>
    <row r="354" spans="1:55" x14ac:dyDescent="0.3">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s="10" t="s">
        <v>86</v>
      </c>
      <c r="AJ354" t="s">
        <v>34</v>
      </c>
      <c r="AO354" t="s">
        <v>75</v>
      </c>
      <c r="AR354">
        <v>10</v>
      </c>
      <c r="AS354">
        <v>5</v>
      </c>
      <c r="AU354">
        <v>300</v>
      </c>
      <c r="AV354" t="s">
        <v>1717</v>
      </c>
      <c r="AW354" t="s">
        <v>77</v>
      </c>
      <c r="AY354">
        <v>10</v>
      </c>
      <c r="AZ354" t="s">
        <v>1718</v>
      </c>
      <c r="BA354" t="s">
        <v>1719</v>
      </c>
      <c r="BB354" t="s">
        <v>1720</v>
      </c>
    </row>
    <row r="355" spans="1:55" x14ac:dyDescent="0.3">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s="10" t="s">
        <v>61</v>
      </c>
      <c r="AJ355" t="s">
        <v>34</v>
      </c>
      <c r="AO355" t="s">
        <v>75</v>
      </c>
      <c r="AR355">
        <v>7</v>
      </c>
      <c r="AT355">
        <v>7</v>
      </c>
      <c r="AU355">
        <v>6</v>
      </c>
      <c r="AV355" t="s">
        <v>1722</v>
      </c>
      <c r="AX355" t="s">
        <v>418</v>
      </c>
      <c r="AY355">
        <v>8</v>
      </c>
      <c r="AZ355" t="s">
        <v>1723</v>
      </c>
      <c r="BA355" t="s">
        <v>1724</v>
      </c>
      <c r="BC355">
        <v>1</v>
      </c>
    </row>
    <row r="356" spans="1:55" x14ac:dyDescent="0.3">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s="10" t="s">
        <v>86</v>
      </c>
      <c r="AG356" t="s">
        <v>31</v>
      </c>
      <c r="AO356" t="s">
        <v>75</v>
      </c>
      <c r="AQ356">
        <v>4</v>
      </c>
      <c r="AS356">
        <v>6</v>
      </c>
      <c r="AU356">
        <v>8</v>
      </c>
      <c r="AV356" t="s">
        <v>1727</v>
      </c>
      <c r="AX356" t="s">
        <v>1728</v>
      </c>
      <c r="AY356">
        <v>9</v>
      </c>
      <c r="AZ356" t="s">
        <v>1729</v>
      </c>
      <c r="BA356" t="s">
        <v>1730</v>
      </c>
      <c r="BB356" t="s">
        <v>1731</v>
      </c>
    </row>
    <row r="357" spans="1:55" x14ac:dyDescent="0.3">
      <c r="A357">
        <v>355</v>
      </c>
      <c r="B357">
        <v>355</v>
      </c>
      <c r="C357">
        <v>355</v>
      </c>
      <c r="H357" t="s">
        <v>6</v>
      </c>
      <c r="J357" s="1">
        <v>33806</v>
      </c>
      <c r="K357">
        <v>7</v>
      </c>
      <c r="L357">
        <v>0</v>
      </c>
      <c r="M357">
        <v>10</v>
      </c>
      <c r="N357">
        <v>4</v>
      </c>
      <c r="O357" t="s">
        <v>123</v>
      </c>
      <c r="P357">
        <v>1</v>
      </c>
      <c r="Q357" t="s">
        <v>136</v>
      </c>
      <c r="S357" t="s">
        <v>106</v>
      </c>
      <c r="U357">
        <v>0</v>
      </c>
      <c r="AD357" s="10" t="s">
        <v>86</v>
      </c>
      <c r="AJ357" t="s">
        <v>34</v>
      </c>
      <c r="AO357" t="s">
        <v>75</v>
      </c>
      <c r="AQ357">
        <v>6</v>
      </c>
      <c r="AS357">
        <v>4</v>
      </c>
      <c r="AU357">
        <v>10</v>
      </c>
      <c r="AV357" t="s">
        <v>1732</v>
      </c>
      <c r="AW357" t="s">
        <v>379</v>
      </c>
      <c r="AY357">
        <v>9</v>
      </c>
      <c r="AZ357" t="s">
        <v>1733</v>
      </c>
      <c r="BA357" t="s">
        <v>1734</v>
      </c>
      <c r="BB357" t="s">
        <v>1735</v>
      </c>
    </row>
    <row r="358" spans="1:55" x14ac:dyDescent="0.3">
      <c r="A358">
        <v>356</v>
      </c>
      <c r="B358">
        <v>356</v>
      </c>
      <c r="C358">
        <v>356</v>
      </c>
      <c r="F358" t="s">
        <v>4</v>
      </c>
      <c r="J358" s="1">
        <v>33552</v>
      </c>
      <c r="K358">
        <v>6</v>
      </c>
      <c r="L358">
        <v>10</v>
      </c>
      <c r="M358">
        <v>13</v>
      </c>
      <c r="N358">
        <v>10</v>
      </c>
      <c r="O358" t="s">
        <v>227</v>
      </c>
      <c r="P358">
        <v>1</v>
      </c>
      <c r="Q358" t="s">
        <v>124</v>
      </c>
      <c r="S358" t="s">
        <v>101</v>
      </c>
      <c r="U358">
        <v>0</v>
      </c>
      <c r="AD358" s="10" t="s">
        <v>86</v>
      </c>
      <c r="AG358" t="s">
        <v>31</v>
      </c>
      <c r="AO358" t="s">
        <v>75</v>
      </c>
      <c r="AQ358">
        <v>6</v>
      </c>
      <c r="AS358">
        <v>5</v>
      </c>
      <c r="AU358">
        <v>30</v>
      </c>
      <c r="AV358" t="s">
        <v>1736</v>
      </c>
      <c r="AW358" t="s">
        <v>66</v>
      </c>
      <c r="AY358">
        <v>8</v>
      </c>
      <c r="AZ358" t="s">
        <v>1737</v>
      </c>
      <c r="BA358" t="s">
        <v>1738</v>
      </c>
      <c r="BB358" t="s">
        <v>1739</v>
      </c>
    </row>
    <row r="359" spans="1:55" x14ac:dyDescent="0.3">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s="10" t="s">
        <v>61</v>
      </c>
      <c r="AJ359" t="s">
        <v>34</v>
      </c>
      <c r="AO359" t="s">
        <v>75</v>
      </c>
      <c r="AQ359">
        <v>6</v>
      </c>
      <c r="AT359">
        <v>10</v>
      </c>
      <c r="AU359">
        <v>10</v>
      </c>
      <c r="AV359" t="s">
        <v>1741</v>
      </c>
      <c r="AW359" t="s">
        <v>77</v>
      </c>
      <c r="AY359">
        <v>10</v>
      </c>
      <c r="AZ359" t="s">
        <v>384</v>
      </c>
      <c r="BA359" t="s">
        <v>1742</v>
      </c>
    </row>
    <row r="360" spans="1:55" x14ac:dyDescent="0.3">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s="10" t="s">
        <v>74</v>
      </c>
      <c r="AI360" t="s">
        <v>33</v>
      </c>
      <c r="AJ360" t="s">
        <v>34</v>
      </c>
      <c r="AO360" t="s">
        <v>87</v>
      </c>
      <c r="AQ360">
        <v>6</v>
      </c>
      <c r="AS360">
        <v>6</v>
      </c>
      <c r="AU360">
        <v>36</v>
      </c>
      <c r="AV360" t="s">
        <v>1744</v>
      </c>
      <c r="AW360" t="s">
        <v>77</v>
      </c>
      <c r="AY360">
        <v>8</v>
      </c>
      <c r="AZ360" t="s">
        <v>1745</v>
      </c>
      <c r="BA360" t="s">
        <v>1746</v>
      </c>
      <c r="BB360" t="s">
        <v>1747</v>
      </c>
      <c r="BC360">
        <v>1</v>
      </c>
    </row>
    <row r="361" spans="1:55" ht="409.6" x14ac:dyDescent="0.3">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s="10"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187.2" x14ac:dyDescent="0.3">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s="10" t="s">
        <v>86</v>
      </c>
      <c r="AG362" t="s">
        <v>31</v>
      </c>
      <c r="AJ362" t="s">
        <v>34</v>
      </c>
      <c r="AO362" t="s">
        <v>75</v>
      </c>
      <c r="AQ362">
        <v>6</v>
      </c>
      <c r="AS362">
        <v>5</v>
      </c>
      <c r="AU362">
        <v>15</v>
      </c>
      <c r="AV362" s="3" t="s">
        <v>1753</v>
      </c>
      <c r="AW362" t="s">
        <v>77</v>
      </c>
      <c r="AY362">
        <v>10</v>
      </c>
      <c r="AZ362" t="s">
        <v>1754</v>
      </c>
      <c r="BA362" t="s">
        <v>1755</v>
      </c>
      <c r="BC362">
        <v>0</v>
      </c>
    </row>
    <row r="363" spans="1:55" x14ac:dyDescent="0.3">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s="10" t="s">
        <v>86</v>
      </c>
      <c r="AI363" t="s">
        <v>33</v>
      </c>
      <c r="AJ363" t="s">
        <v>34</v>
      </c>
      <c r="AO363" t="s">
        <v>62</v>
      </c>
      <c r="AQ363">
        <v>3</v>
      </c>
      <c r="AS363">
        <v>5</v>
      </c>
      <c r="AU363">
        <v>15</v>
      </c>
      <c r="AV363" t="s">
        <v>1757</v>
      </c>
      <c r="AW363" t="s">
        <v>77</v>
      </c>
      <c r="AY363">
        <v>9</v>
      </c>
      <c r="AZ363" t="s">
        <v>1758</v>
      </c>
    </row>
    <row r="364" spans="1:55" ht="230.4" x14ac:dyDescent="0.3">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s="10"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3">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s="10" t="s">
        <v>86</v>
      </c>
      <c r="AJ365" t="s">
        <v>34</v>
      </c>
      <c r="AO365" t="s">
        <v>75</v>
      </c>
      <c r="AQ365">
        <v>4</v>
      </c>
      <c r="AS365">
        <v>3</v>
      </c>
      <c r="AU365">
        <v>6</v>
      </c>
      <c r="AV365" t="s">
        <v>1765</v>
      </c>
      <c r="AW365" t="s">
        <v>77</v>
      </c>
      <c r="AY365">
        <v>9</v>
      </c>
      <c r="AZ365" t="s">
        <v>1766</v>
      </c>
      <c r="BA365" t="s">
        <v>1767</v>
      </c>
      <c r="BB365" t="s">
        <v>1768</v>
      </c>
    </row>
    <row r="366" spans="1:55" x14ac:dyDescent="0.3">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s="10"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3">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s="10" t="s">
        <v>61</v>
      </c>
      <c r="AJ367" t="s">
        <v>34</v>
      </c>
      <c r="AO367" t="s">
        <v>62</v>
      </c>
      <c r="AQ367">
        <v>3</v>
      </c>
      <c r="AS367">
        <v>6</v>
      </c>
      <c r="AU367">
        <v>200</v>
      </c>
      <c r="AV367" t="s">
        <v>1775</v>
      </c>
      <c r="AX367" t="s">
        <v>1776</v>
      </c>
      <c r="AY367">
        <v>8</v>
      </c>
      <c r="AZ367" t="s">
        <v>1777</v>
      </c>
      <c r="BB367" t="s">
        <v>1778</v>
      </c>
    </row>
    <row r="368" spans="1:55" x14ac:dyDescent="0.3">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s="10" t="s">
        <v>86</v>
      </c>
      <c r="AH368" t="s">
        <v>32</v>
      </c>
      <c r="AO368" t="s">
        <v>75</v>
      </c>
      <c r="AR368">
        <v>10</v>
      </c>
      <c r="AT368">
        <v>5</v>
      </c>
      <c r="AU368">
        <v>8</v>
      </c>
      <c r="AV368" t="s">
        <v>1780</v>
      </c>
      <c r="AW368" t="s">
        <v>77</v>
      </c>
      <c r="AY368">
        <v>10</v>
      </c>
      <c r="AZ368" t="s">
        <v>1781</v>
      </c>
      <c r="BA368" t="s">
        <v>1782</v>
      </c>
      <c r="BB368" t="s">
        <v>1783</v>
      </c>
      <c r="BC368">
        <v>1</v>
      </c>
    </row>
    <row r="369" spans="1:55" x14ac:dyDescent="0.3">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s="10" t="s">
        <v>61</v>
      </c>
      <c r="AM369" t="s">
        <v>37</v>
      </c>
      <c r="AW369" t="s">
        <v>66</v>
      </c>
      <c r="AY369">
        <v>9</v>
      </c>
      <c r="AZ369" t="s">
        <v>1784</v>
      </c>
      <c r="BA369" t="s">
        <v>1785</v>
      </c>
      <c r="BB369" t="s">
        <v>320</v>
      </c>
      <c r="BC369">
        <v>0</v>
      </c>
    </row>
    <row r="370" spans="1:55" x14ac:dyDescent="0.3">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s="10" t="s">
        <v>86</v>
      </c>
      <c r="AG370" t="s">
        <v>31</v>
      </c>
      <c r="AO370" t="s">
        <v>75</v>
      </c>
      <c r="AQ370">
        <v>4</v>
      </c>
      <c r="AS370">
        <v>4</v>
      </c>
      <c r="AU370">
        <v>10</v>
      </c>
      <c r="AV370" t="s">
        <v>1788</v>
      </c>
      <c r="AW370" t="s">
        <v>77</v>
      </c>
      <c r="AY370">
        <v>9</v>
      </c>
      <c r="AZ370" t="s">
        <v>1789</v>
      </c>
      <c r="BB370" t="s">
        <v>1790</v>
      </c>
    </row>
    <row r="371" spans="1:55" x14ac:dyDescent="0.3">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s="10"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3">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s="10" t="s">
        <v>86</v>
      </c>
      <c r="AJ372" t="s">
        <v>34</v>
      </c>
      <c r="AO372" t="s">
        <v>62</v>
      </c>
      <c r="AQ372">
        <v>6</v>
      </c>
      <c r="AS372">
        <v>5</v>
      </c>
      <c r="AU372">
        <v>8</v>
      </c>
      <c r="AV372" t="s">
        <v>1798</v>
      </c>
      <c r="AW372" t="s">
        <v>66</v>
      </c>
      <c r="AY372">
        <v>10</v>
      </c>
      <c r="AZ372" t="s">
        <v>1799</v>
      </c>
      <c r="BA372" t="s">
        <v>36</v>
      </c>
      <c r="BB372" t="s">
        <v>1674</v>
      </c>
      <c r="BC372">
        <v>0</v>
      </c>
    </row>
    <row r="373" spans="1:55" x14ac:dyDescent="0.3">
      <c r="A373">
        <v>371</v>
      </c>
      <c r="B373">
        <v>371</v>
      </c>
      <c r="C373">
        <v>371</v>
      </c>
      <c r="D373" t="s">
        <v>2</v>
      </c>
      <c r="G373" t="s">
        <v>5</v>
      </c>
      <c r="H373" t="s">
        <v>6</v>
      </c>
      <c r="J373" s="1">
        <v>34961</v>
      </c>
      <c r="K373">
        <v>8</v>
      </c>
      <c r="L373">
        <v>60</v>
      </c>
      <c r="M373">
        <v>9</v>
      </c>
      <c r="N373">
        <v>30</v>
      </c>
      <c r="O373" t="s">
        <v>54</v>
      </c>
      <c r="P373">
        <v>0</v>
      </c>
      <c r="Q373" t="s">
        <v>100</v>
      </c>
      <c r="T373" t="s">
        <v>1800</v>
      </c>
      <c r="U373">
        <v>0</v>
      </c>
      <c r="AD373" s="10" t="s">
        <v>61</v>
      </c>
      <c r="AG373" t="s">
        <v>31</v>
      </c>
      <c r="AO373" t="s">
        <v>87</v>
      </c>
      <c r="AR373" t="s">
        <v>1801</v>
      </c>
      <c r="AS373">
        <v>5</v>
      </c>
      <c r="AU373">
        <v>20</v>
      </c>
      <c r="AV373" t="s">
        <v>1802</v>
      </c>
      <c r="AW373" t="s">
        <v>77</v>
      </c>
      <c r="AY373">
        <v>8</v>
      </c>
      <c r="AZ373" t="s">
        <v>1803</v>
      </c>
      <c r="BA373" t="s">
        <v>1804</v>
      </c>
      <c r="BB373" t="s">
        <v>1805</v>
      </c>
    </row>
    <row r="374" spans="1:55" x14ac:dyDescent="0.3">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s="10" t="s">
        <v>61</v>
      </c>
      <c r="AJ374" t="s">
        <v>34</v>
      </c>
      <c r="AO374" t="s">
        <v>62</v>
      </c>
      <c r="AQ374">
        <v>3</v>
      </c>
      <c r="AS374">
        <v>4</v>
      </c>
      <c r="AU374">
        <v>3</v>
      </c>
      <c r="AV374" t="s">
        <v>1807</v>
      </c>
      <c r="AW374" t="s">
        <v>77</v>
      </c>
      <c r="AY374">
        <v>8</v>
      </c>
      <c r="AZ374" t="s">
        <v>1808</v>
      </c>
      <c r="BA374" t="s">
        <v>1809</v>
      </c>
      <c r="BB374" t="s">
        <v>1810</v>
      </c>
      <c r="BC374">
        <v>1</v>
      </c>
    </row>
    <row r="375" spans="1:55" x14ac:dyDescent="0.3">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s="10"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3">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s="10" t="s">
        <v>61</v>
      </c>
      <c r="AJ376" t="s">
        <v>34</v>
      </c>
      <c r="AO376" t="s">
        <v>75</v>
      </c>
      <c r="AQ376">
        <v>4</v>
      </c>
      <c r="AS376">
        <v>5</v>
      </c>
      <c r="AU376">
        <v>20</v>
      </c>
      <c r="AV376" t="s">
        <v>1815</v>
      </c>
      <c r="AW376" t="s">
        <v>77</v>
      </c>
      <c r="AY376">
        <v>8</v>
      </c>
      <c r="AZ376" t="s">
        <v>1816</v>
      </c>
      <c r="BA376" t="s">
        <v>1817</v>
      </c>
      <c r="BB376" t="s">
        <v>1818</v>
      </c>
      <c r="BC376">
        <v>1</v>
      </c>
    </row>
    <row r="377" spans="1:55" x14ac:dyDescent="0.3">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s="10" t="s">
        <v>86</v>
      </c>
      <c r="AJ377" t="s">
        <v>34</v>
      </c>
      <c r="AO377" t="s">
        <v>62</v>
      </c>
      <c r="AQ377">
        <v>3</v>
      </c>
      <c r="AS377">
        <v>3</v>
      </c>
      <c r="AU377">
        <v>24</v>
      </c>
      <c r="AV377" t="s">
        <v>1821</v>
      </c>
      <c r="AX377" t="s">
        <v>1822</v>
      </c>
      <c r="AY377">
        <v>7</v>
      </c>
      <c r="AZ377" t="s">
        <v>1823</v>
      </c>
      <c r="BA377" t="s">
        <v>1824</v>
      </c>
      <c r="BB377" t="s">
        <v>1825</v>
      </c>
    </row>
    <row r="378" spans="1:55" x14ac:dyDescent="0.3">
      <c r="A378">
        <v>376</v>
      </c>
      <c r="B378">
        <v>376</v>
      </c>
      <c r="C378">
        <v>376</v>
      </c>
      <c r="G378" t="s">
        <v>5</v>
      </c>
      <c r="J378" s="1">
        <v>31079</v>
      </c>
      <c r="K378">
        <v>7</v>
      </c>
      <c r="L378">
        <v>100</v>
      </c>
      <c r="M378">
        <v>9</v>
      </c>
      <c r="N378">
        <v>15</v>
      </c>
      <c r="O378" t="s">
        <v>135</v>
      </c>
      <c r="P378">
        <v>1</v>
      </c>
      <c r="U378">
        <v>0</v>
      </c>
      <c r="AD378" s="10" t="s">
        <v>61</v>
      </c>
      <c r="AJ378" t="s">
        <v>34</v>
      </c>
      <c r="AO378" t="s">
        <v>555</v>
      </c>
      <c r="AQ378">
        <v>3</v>
      </c>
      <c r="AS378">
        <v>5</v>
      </c>
      <c r="AU378">
        <v>4</v>
      </c>
      <c r="AV378" t="s">
        <v>1826</v>
      </c>
      <c r="AW378" t="s">
        <v>77</v>
      </c>
      <c r="AY378">
        <v>9</v>
      </c>
      <c r="AZ378" t="s">
        <v>1827</v>
      </c>
      <c r="BA378" t="s">
        <v>1828</v>
      </c>
      <c r="BB378" t="s">
        <v>1829</v>
      </c>
      <c r="BC378">
        <v>1</v>
      </c>
    </row>
    <row r="379" spans="1:55" x14ac:dyDescent="0.3">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s="10" t="s">
        <v>86</v>
      </c>
      <c r="AJ379" t="s">
        <v>34</v>
      </c>
      <c r="AO379" t="s">
        <v>87</v>
      </c>
      <c r="AQ379">
        <v>6</v>
      </c>
      <c r="AS379">
        <v>4</v>
      </c>
      <c r="AU379">
        <v>24</v>
      </c>
      <c r="AV379" t="s">
        <v>1832</v>
      </c>
      <c r="AW379" t="s">
        <v>77</v>
      </c>
      <c r="AY379">
        <v>8</v>
      </c>
      <c r="AZ379" t="s">
        <v>177</v>
      </c>
      <c r="BA379" t="s">
        <v>177</v>
      </c>
      <c r="BB379" t="s">
        <v>177</v>
      </c>
      <c r="BC379">
        <v>0</v>
      </c>
    </row>
    <row r="380" spans="1:55" ht="409.6" x14ac:dyDescent="0.3">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s="10" t="s">
        <v>61</v>
      </c>
      <c r="AH380" t="s">
        <v>32</v>
      </c>
      <c r="AO380" t="s">
        <v>75</v>
      </c>
      <c r="AQ380">
        <v>5</v>
      </c>
      <c r="AS380">
        <v>5</v>
      </c>
      <c r="AU380">
        <v>15</v>
      </c>
      <c r="AV380" s="3" t="s">
        <v>1835</v>
      </c>
      <c r="AW380" t="s">
        <v>77</v>
      </c>
      <c r="AY380">
        <v>6</v>
      </c>
      <c r="AZ380" t="s">
        <v>1836</v>
      </c>
      <c r="BA380" t="s">
        <v>1837</v>
      </c>
      <c r="BC380">
        <v>1</v>
      </c>
    </row>
    <row r="381" spans="1:55" x14ac:dyDescent="0.3">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s="10" t="s">
        <v>86</v>
      </c>
      <c r="AI381" t="s">
        <v>33</v>
      </c>
      <c r="AO381" t="s">
        <v>75</v>
      </c>
      <c r="AR381">
        <v>10</v>
      </c>
      <c r="AS381">
        <v>5</v>
      </c>
      <c r="AU381">
        <v>16</v>
      </c>
      <c r="AV381" t="s">
        <v>1840</v>
      </c>
      <c r="AX381" t="s">
        <v>1841</v>
      </c>
      <c r="AY381">
        <v>10</v>
      </c>
      <c r="AZ381" t="s">
        <v>1842</v>
      </c>
      <c r="BA381" t="s">
        <v>1843</v>
      </c>
      <c r="BB381" t="s">
        <v>1844</v>
      </c>
      <c r="BC381">
        <v>0</v>
      </c>
    </row>
    <row r="382" spans="1:55" x14ac:dyDescent="0.3">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s="10" t="s">
        <v>1119</v>
      </c>
      <c r="AH382" t="s">
        <v>32</v>
      </c>
      <c r="AO382" t="s">
        <v>87</v>
      </c>
      <c r="AR382">
        <v>25</v>
      </c>
      <c r="AS382">
        <v>5</v>
      </c>
      <c r="AU382">
        <v>1</v>
      </c>
      <c r="AV382" t="s">
        <v>1846</v>
      </c>
      <c r="AW382" t="s">
        <v>77</v>
      </c>
      <c r="AY382">
        <v>10</v>
      </c>
      <c r="AZ382" t="s">
        <v>1847</v>
      </c>
      <c r="BA382" t="s">
        <v>1848</v>
      </c>
      <c r="BC382">
        <v>1</v>
      </c>
    </row>
    <row r="383" spans="1:55" x14ac:dyDescent="0.3">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s="10" t="s">
        <v>86</v>
      </c>
      <c r="AH383" t="s">
        <v>32</v>
      </c>
      <c r="AO383" t="s">
        <v>75</v>
      </c>
      <c r="AQ383">
        <v>4</v>
      </c>
      <c r="AS383">
        <v>6</v>
      </c>
      <c r="AU383">
        <v>12</v>
      </c>
      <c r="AV383" t="s">
        <v>1850</v>
      </c>
      <c r="AW383" t="s">
        <v>77</v>
      </c>
      <c r="AY383">
        <v>10</v>
      </c>
      <c r="AZ383" t="s">
        <v>1851</v>
      </c>
      <c r="BA383" t="s">
        <v>1852</v>
      </c>
      <c r="BB383" t="s">
        <v>1853</v>
      </c>
      <c r="BC383">
        <v>1</v>
      </c>
    </row>
    <row r="384" spans="1:55" x14ac:dyDescent="0.3">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s="10" t="s">
        <v>61</v>
      </c>
      <c r="AJ384" t="s">
        <v>34</v>
      </c>
      <c r="AO384" t="s">
        <v>62</v>
      </c>
      <c r="AQ384">
        <v>4</v>
      </c>
      <c r="AS384">
        <v>3</v>
      </c>
      <c r="AU384">
        <v>5</v>
      </c>
      <c r="AV384" t="s">
        <v>1856</v>
      </c>
      <c r="AW384" t="s">
        <v>347</v>
      </c>
      <c r="AY384">
        <v>8</v>
      </c>
      <c r="AZ384" t="s">
        <v>1857</v>
      </c>
      <c r="BA384" t="s">
        <v>1858</v>
      </c>
    </row>
    <row r="385" spans="1:55" x14ac:dyDescent="0.3">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s="10" t="s">
        <v>61</v>
      </c>
      <c r="AJ385" t="s">
        <v>34</v>
      </c>
      <c r="AO385" t="s">
        <v>62</v>
      </c>
      <c r="AR385">
        <v>18</v>
      </c>
      <c r="AS385">
        <v>4</v>
      </c>
      <c r="AU385">
        <v>20</v>
      </c>
      <c r="AV385" t="s">
        <v>1860</v>
      </c>
      <c r="AW385" t="s">
        <v>77</v>
      </c>
      <c r="AY385">
        <v>10</v>
      </c>
      <c r="AZ385" t="s">
        <v>78</v>
      </c>
      <c r="BA385" t="s">
        <v>1861</v>
      </c>
      <c r="BB385" t="s">
        <v>1862</v>
      </c>
    </row>
    <row r="386" spans="1:55" x14ac:dyDescent="0.3">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s="10" t="s">
        <v>61</v>
      </c>
      <c r="AJ386" t="s">
        <v>34</v>
      </c>
      <c r="AN386" t="s">
        <v>1646</v>
      </c>
      <c r="AO386" t="s">
        <v>87</v>
      </c>
      <c r="AQ386">
        <v>1</v>
      </c>
      <c r="AS386">
        <v>1</v>
      </c>
      <c r="AU386">
        <v>1</v>
      </c>
      <c r="AV386" t="s">
        <v>1864</v>
      </c>
      <c r="AW386" t="s">
        <v>77</v>
      </c>
      <c r="AY386">
        <v>6</v>
      </c>
      <c r="AZ386" t="s">
        <v>1865</v>
      </c>
      <c r="BC386">
        <v>0</v>
      </c>
    </row>
    <row r="387" spans="1:55" x14ac:dyDescent="0.3">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s="10" t="s">
        <v>86</v>
      </c>
      <c r="AJ387" t="s">
        <v>34</v>
      </c>
      <c r="AO387" t="s">
        <v>62</v>
      </c>
      <c r="AQ387">
        <v>5</v>
      </c>
      <c r="AS387">
        <v>3</v>
      </c>
      <c r="AU387">
        <v>9</v>
      </c>
      <c r="AV387" t="s">
        <v>1867</v>
      </c>
      <c r="AW387" t="s">
        <v>66</v>
      </c>
      <c r="AY387">
        <v>8</v>
      </c>
      <c r="AZ387" t="s">
        <v>1868</v>
      </c>
      <c r="BC387">
        <v>1</v>
      </c>
    </row>
    <row r="388" spans="1:55" x14ac:dyDescent="0.3">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s="10"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3">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s="10" t="s">
        <v>61</v>
      </c>
      <c r="AJ389" t="s">
        <v>34</v>
      </c>
      <c r="AO389" t="s">
        <v>62</v>
      </c>
      <c r="AQ389">
        <v>6</v>
      </c>
      <c r="AS389">
        <v>4</v>
      </c>
      <c r="AU389">
        <v>5</v>
      </c>
      <c r="AV389" t="s">
        <v>1874</v>
      </c>
      <c r="AW389" t="s">
        <v>347</v>
      </c>
      <c r="AY389">
        <v>10</v>
      </c>
      <c r="AZ389" t="s">
        <v>1875</v>
      </c>
      <c r="BC389">
        <v>1</v>
      </c>
    </row>
    <row r="390" spans="1:55" x14ac:dyDescent="0.3">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s="10" t="s">
        <v>61</v>
      </c>
      <c r="AI390" t="s">
        <v>33</v>
      </c>
      <c r="AJ390" t="s">
        <v>34</v>
      </c>
      <c r="AO390" t="s">
        <v>75</v>
      </c>
      <c r="AQ390">
        <v>5</v>
      </c>
      <c r="AS390">
        <v>5</v>
      </c>
      <c r="AU390">
        <v>10</v>
      </c>
      <c r="AV390" t="s">
        <v>1877</v>
      </c>
      <c r="AW390" t="s">
        <v>77</v>
      </c>
      <c r="AY390">
        <v>7</v>
      </c>
      <c r="AZ390" t="s">
        <v>1878</v>
      </c>
      <c r="BC390">
        <v>1</v>
      </c>
    </row>
    <row r="391" spans="1:55" x14ac:dyDescent="0.3">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s="10" t="s">
        <v>365</v>
      </c>
      <c r="AH391" t="s">
        <v>32</v>
      </c>
      <c r="AO391" t="s">
        <v>75</v>
      </c>
      <c r="AQ391">
        <v>6</v>
      </c>
      <c r="AS391">
        <v>5</v>
      </c>
      <c r="AU391">
        <v>3</v>
      </c>
      <c r="AV391" t="s">
        <v>1880</v>
      </c>
      <c r="AX391" t="s">
        <v>1881</v>
      </c>
      <c r="AY391">
        <v>9</v>
      </c>
      <c r="AZ391" t="s">
        <v>1882</v>
      </c>
      <c r="BA391" t="s">
        <v>1883</v>
      </c>
      <c r="BB391" t="s">
        <v>1884</v>
      </c>
      <c r="BC391">
        <v>1</v>
      </c>
    </row>
    <row r="392" spans="1:55" x14ac:dyDescent="0.3">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s="10" t="s">
        <v>74</v>
      </c>
      <c r="AI392" t="s">
        <v>33</v>
      </c>
      <c r="AO392" t="s">
        <v>75</v>
      </c>
      <c r="AQ392">
        <v>4</v>
      </c>
      <c r="AS392">
        <v>1</v>
      </c>
      <c r="AU392">
        <v>40</v>
      </c>
      <c r="AV392" t="s">
        <v>1886</v>
      </c>
      <c r="AW392" t="s">
        <v>77</v>
      </c>
      <c r="AY392">
        <v>7</v>
      </c>
      <c r="AZ392" t="s">
        <v>1887</v>
      </c>
      <c r="BC392">
        <v>0</v>
      </c>
    </row>
    <row r="393" spans="1:55" x14ac:dyDescent="0.3">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s="10" t="s">
        <v>1119</v>
      </c>
      <c r="AJ393" t="s">
        <v>34</v>
      </c>
      <c r="AO393" t="s">
        <v>75</v>
      </c>
      <c r="AQ393">
        <v>5</v>
      </c>
      <c r="AS393">
        <v>3</v>
      </c>
      <c r="AU393">
        <v>14</v>
      </c>
      <c r="AV393" t="s">
        <v>1889</v>
      </c>
      <c r="AW393" t="s">
        <v>77</v>
      </c>
      <c r="AY393">
        <v>7</v>
      </c>
      <c r="AZ393" t="s">
        <v>1890</v>
      </c>
      <c r="BA393" t="s">
        <v>1891</v>
      </c>
      <c r="BB393" t="s">
        <v>1892</v>
      </c>
      <c r="BC393">
        <v>1</v>
      </c>
    </row>
    <row r="394" spans="1:55" x14ac:dyDescent="0.3">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s="10" t="s">
        <v>61</v>
      </c>
      <c r="AE394" t="s">
        <v>29</v>
      </c>
      <c r="AN394" t="s">
        <v>1894</v>
      </c>
      <c r="AO394" t="s">
        <v>164</v>
      </c>
      <c r="AR394">
        <v>10</v>
      </c>
      <c r="AS394">
        <v>6</v>
      </c>
      <c r="AU394">
        <v>40</v>
      </c>
      <c r="AV394" t="s">
        <v>1895</v>
      </c>
      <c r="AW394" t="s">
        <v>66</v>
      </c>
      <c r="AY394">
        <v>10</v>
      </c>
      <c r="AZ394" t="s">
        <v>1896</v>
      </c>
      <c r="BA394" t="s">
        <v>1897</v>
      </c>
      <c r="BB394" t="s">
        <v>1898</v>
      </c>
      <c r="BC394">
        <v>1</v>
      </c>
    </row>
    <row r="395" spans="1:55" ht="409.6" x14ac:dyDescent="0.3">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s="10" t="s">
        <v>86</v>
      </c>
      <c r="AH395" t="s">
        <v>32</v>
      </c>
      <c r="AP395" t="s">
        <v>1900</v>
      </c>
      <c r="AQ395">
        <v>4</v>
      </c>
      <c r="AT395">
        <v>12</v>
      </c>
      <c r="AU395">
        <v>12</v>
      </c>
      <c r="AV395" s="3" t="s">
        <v>1901</v>
      </c>
      <c r="AX395" t="s">
        <v>1902</v>
      </c>
      <c r="AY395">
        <v>7</v>
      </c>
      <c r="AZ395" t="s">
        <v>1903</v>
      </c>
      <c r="BA395" t="s">
        <v>1904</v>
      </c>
      <c r="BC395">
        <v>1</v>
      </c>
    </row>
    <row r="396" spans="1:55" x14ac:dyDescent="0.3">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s="10" t="s">
        <v>86</v>
      </c>
      <c r="AH396" t="s">
        <v>32</v>
      </c>
      <c r="AO396" t="s">
        <v>75</v>
      </c>
      <c r="AQ396">
        <v>2</v>
      </c>
      <c r="AS396">
        <v>2</v>
      </c>
      <c r="AU396">
        <v>80</v>
      </c>
      <c r="AV396" t="s">
        <v>1906</v>
      </c>
      <c r="AX396" t="s">
        <v>1907</v>
      </c>
      <c r="AY396">
        <v>10</v>
      </c>
      <c r="AZ396" t="s">
        <v>1578</v>
      </c>
      <c r="BA396" t="s">
        <v>1380</v>
      </c>
      <c r="BB396" t="s">
        <v>1908</v>
      </c>
      <c r="BC396">
        <v>1</v>
      </c>
    </row>
    <row r="397" spans="1:55" x14ac:dyDescent="0.3">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s="10" t="s">
        <v>61</v>
      </c>
      <c r="AJ397" t="s">
        <v>34</v>
      </c>
      <c r="AO397" t="s">
        <v>62</v>
      </c>
      <c r="AQ397">
        <v>5</v>
      </c>
      <c r="AT397">
        <v>7</v>
      </c>
      <c r="AU397">
        <v>16</v>
      </c>
      <c r="AV397" t="s">
        <v>1911</v>
      </c>
      <c r="AW397" t="s">
        <v>77</v>
      </c>
      <c r="AY397">
        <v>10</v>
      </c>
      <c r="AZ397" t="s">
        <v>1912</v>
      </c>
      <c r="BA397" t="s">
        <v>1913</v>
      </c>
      <c r="BB397" t="s">
        <v>1914</v>
      </c>
    </row>
    <row r="398" spans="1:55" x14ac:dyDescent="0.3">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s="10" t="s">
        <v>86</v>
      </c>
      <c r="AJ398" t="s">
        <v>34</v>
      </c>
      <c r="AO398" t="s">
        <v>75</v>
      </c>
      <c r="AQ398">
        <v>6</v>
      </c>
      <c r="AS398">
        <v>6</v>
      </c>
      <c r="AU398">
        <v>8</v>
      </c>
      <c r="AV398" t="s">
        <v>1916</v>
      </c>
      <c r="AW398" t="s">
        <v>77</v>
      </c>
      <c r="AY398">
        <v>10</v>
      </c>
      <c r="AZ398" t="s">
        <v>1917</v>
      </c>
      <c r="BC398">
        <v>1</v>
      </c>
    </row>
    <row r="399" spans="1:55" x14ac:dyDescent="0.3">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s="10" t="s">
        <v>61</v>
      </c>
      <c r="AI399" t="s">
        <v>33</v>
      </c>
      <c r="AO399" t="s">
        <v>62</v>
      </c>
      <c r="AQ399">
        <v>2</v>
      </c>
      <c r="AS399">
        <v>2</v>
      </c>
      <c r="AU399">
        <v>3</v>
      </c>
      <c r="AV399" t="s">
        <v>1918</v>
      </c>
      <c r="AW399" t="s">
        <v>347</v>
      </c>
      <c r="AY399">
        <v>6</v>
      </c>
      <c r="AZ399" t="s">
        <v>1919</v>
      </c>
      <c r="BC399">
        <v>1</v>
      </c>
    </row>
    <row r="400" spans="1:55" x14ac:dyDescent="0.3">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s="1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3">
      <c r="A401">
        <v>399</v>
      </c>
      <c r="B401">
        <v>399</v>
      </c>
      <c r="C401">
        <v>399</v>
      </c>
      <c r="E401" t="s">
        <v>3</v>
      </c>
      <c r="F401" t="s">
        <v>4</v>
      </c>
      <c r="G401" t="s">
        <v>5</v>
      </c>
      <c r="J401" s="1">
        <v>34906</v>
      </c>
      <c r="K401">
        <v>5</v>
      </c>
      <c r="L401">
        <v>0</v>
      </c>
      <c r="M401">
        <v>8</v>
      </c>
      <c r="N401">
        <v>10</v>
      </c>
      <c r="O401" t="s">
        <v>105</v>
      </c>
      <c r="P401">
        <v>1</v>
      </c>
      <c r="U401">
        <v>0</v>
      </c>
      <c r="AD401" s="10" t="s">
        <v>163</v>
      </c>
      <c r="AG401" t="s">
        <v>31</v>
      </c>
      <c r="AM401" t="s">
        <v>37</v>
      </c>
      <c r="AW401" t="s">
        <v>66</v>
      </c>
      <c r="AY401">
        <v>8</v>
      </c>
      <c r="AZ401" t="s">
        <v>1925</v>
      </c>
      <c r="BA401" t="s">
        <v>1926</v>
      </c>
      <c r="BB401" t="s">
        <v>1927</v>
      </c>
      <c r="BC401">
        <v>1</v>
      </c>
    </row>
    <row r="402" spans="1:55" x14ac:dyDescent="0.3">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s="10" t="s">
        <v>86</v>
      </c>
      <c r="AG402" t="s">
        <v>31</v>
      </c>
      <c r="AO402" t="s">
        <v>87</v>
      </c>
      <c r="AQ402">
        <v>4</v>
      </c>
      <c r="AS402">
        <v>4</v>
      </c>
      <c r="AU402">
        <v>25</v>
      </c>
      <c r="AV402" t="s">
        <v>1929</v>
      </c>
      <c r="AX402" t="s">
        <v>1145</v>
      </c>
      <c r="AY402">
        <v>7</v>
      </c>
      <c r="AZ402" t="s">
        <v>1930</v>
      </c>
      <c r="BB402" t="s">
        <v>1931</v>
      </c>
      <c r="BC402">
        <v>0</v>
      </c>
    </row>
    <row r="403" spans="1:55" x14ac:dyDescent="0.3">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s="10" t="s">
        <v>61</v>
      </c>
      <c r="AH403" t="s">
        <v>32</v>
      </c>
      <c r="AO403" t="s">
        <v>75</v>
      </c>
      <c r="AQ403">
        <v>5</v>
      </c>
      <c r="AS403">
        <v>5</v>
      </c>
      <c r="AU403">
        <v>130</v>
      </c>
      <c r="AV403" t="s">
        <v>1934</v>
      </c>
      <c r="AW403" t="s">
        <v>77</v>
      </c>
      <c r="AY403">
        <v>7</v>
      </c>
      <c r="AZ403" t="s">
        <v>1935</v>
      </c>
      <c r="BA403" t="s">
        <v>1936</v>
      </c>
      <c r="BC403">
        <v>1</v>
      </c>
    </row>
    <row r="404" spans="1:55" x14ac:dyDescent="0.3">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s="10" t="s">
        <v>86</v>
      </c>
      <c r="AH404" t="s">
        <v>32</v>
      </c>
      <c r="AO404" t="s">
        <v>62</v>
      </c>
      <c r="AQ404">
        <v>4</v>
      </c>
      <c r="AS404">
        <v>4</v>
      </c>
      <c r="AU404">
        <v>10</v>
      </c>
      <c r="AV404" t="s">
        <v>1938</v>
      </c>
      <c r="AW404" t="s">
        <v>77</v>
      </c>
      <c r="AY404">
        <v>10</v>
      </c>
      <c r="AZ404" t="s">
        <v>1939</v>
      </c>
      <c r="BA404" t="s">
        <v>1940</v>
      </c>
      <c r="BC404">
        <v>1</v>
      </c>
    </row>
    <row r="405" spans="1:55" ht="409.6" x14ac:dyDescent="0.3">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s="10" t="s">
        <v>61</v>
      </c>
      <c r="AG405" t="s">
        <v>31</v>
      </c>
      <c r="AO405" t="s">
        <v>75</v>
      </c>
      <c r="AQ405">
        <v>6</v>
      </c>
      <c r="AS405">
        <v>4</v>
      </c>
      <c r="AU405">
        <v>35</v>
      </c>
      <c r="AV405" s="3" t="s">
        <v>1942</v>
      </c>
      <c r="AW405" t="s">
        <v>77</v>
      </c>
      <c r="AY405">
        <v>9</v>
      </c>
      <c r="AZ405" t="s">
        <v>78</v>
      </c>
      <c r="BA405" t="s">
        <v>1943</v>
      </c>
      <c r="BC405">
        <v>1</v>
      </c>
    </row>
    <row r="406" spans="1:55" x14ac:dyDescent="0.3">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s="10" t="s">
        <v>61</v>
      </c>
      <c r="AI406" t="s">
        <v>33</v>
      </c>
      <c r="AO406" t="s">
        <v>87</v>
      </c>
      <c r="AQ406">
        <v>5</v>
      </c>
      <c r="AS406">
        <v>3</v>
      </c>
      <c r="AU406">
        <v>10</v>
      </c>
      <c r="AV406" t="s">
        <v>1945</v>
      </c>
      <c r="AW406" t="s">
        <v>77</v>
      </c>
      <c r="AY406">
        <v>10</v>
      </c>
      <c r="AZ406" t="s">
        <v>1946</v>
      </c>
      <c r="BA406" t="s">
        <v>1947</v>
      </c>
      <c r="BB406" t="s">
        <v>1948</v>
      </c>
      <c r="BC406">
        <v>1</v>
      </c>
    </row>
    <row r="407" spans="1:55" x14ac:dyDescent="0.3">
      <c r="A407">
        <v>405</v>
      </c>
      <c r="B407">
        <v>405</v>
      </c>
      <c r="C407">
        <v>405</v>
      </c>
      <c r="G407" t="s">
        <v>5</v>
      </c>
      <c r="H407" t="s">
        <v>6</v>
      </c>
      <c r="J407" s="1">
        <v>35212</v>
      </c>
      <c r="K407">
        <v>4</v>
      </c>
      <c r="L407">
        <v>10</v>
      </c>
      <c r="M407">
        <v>10</v>
      </c>
      <c r="N407">
        <v>14</v>
      </c>
      <c r="O407" t="s">
        <v>105</v>
      </c>
      <c r="P407">
        <v>0</v>
      </c>
      <c r="Q407" t="s">
        <v>70</v>
      </c>
      <c r="S407" t="s">
        <v>101</v>
      </c>
      <c r="U407">
        <v>0</v>
      </c>
      <c r="AD407" s="10" t="s">
        <v>61</v>
      </c>
      <c r="AH407" t="s">
        <v>32</v>
      </c>
      <c r="AO407" t="s">
        <v>75</v>
      </c>
      <c r="AR407">
        <v>30</v>
      </c>
      <c r="AS407">
        <v>6</v>
      </c>
      <c r="AU407">
        <v>25</v>
      </c>
      <c r="AV407" t="s">
        <v>1949</v>
      </c>
      <c r="AW407" t="s">
        <v>66</v>
      </c>
      <c r="AY407">
        <v>9</v>
      </c>
      <c r="AZ407" t="s">
        <v>1950</v>
      </c>
      <c r="BA407" t="s">
        <v>1951</v>
      </c>
      <c r="BC407">
        <v>1</v>
      </c>
    </row>
    <row r="408" spans="1:55" x14ac:dyDescent="0.3">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s="10" t="s">
        <v>86</v>
      </c>
      <c r="AJ408" t="s">
        <v>34</v>
      </c>
      <c r="AO408" t="s">
        <v>75</v>
      </c>
      <c r="AQ408">
        <v>3</v>
      </c>
      <c r="AS408">
        <v>5</v>
      </c>
      <c r="AU408">
        <v>6</v>
      </c>
      <c r="AV408" t="s">
        <v>1953</v>
      </c>
      <c r="AW408" t="s">
        <v>77</v>
      </c>
      <c r="AY408">
        <v>8</v>
      </c>
      <c r="AZ408" t="s">
        <v>1954</v>
      </c>
      <c r="BC408">
        <v>0</v>
      </c>
    </row>
    <row r="409" spans="1:55" x14ac:dyDescent="0.3">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s="10" t="s">
        <v>61</v>
      </c>
      <c r="AH409" t="s">
        <v>32</v>
      </c>
      <c r="AO409" t="s">
        <v>87</v>
      </c>
      <c r="AQ409">
        <v>6</v>
      </c>
      <c r="AS409">
        <v>6</v>
      </c>
      <c r="AU409">
        <v>220</v>
      </c>
      <c r="AV409" t="s">
        <v>1956</v>
      </c>
      <c r="AW409" t="s">
        <v>66</v>
      </c>
      <c r="AY409">
        <v>10</v>
      </c>
      <c r="AZ409" t="s">
        <v>1957</v>
      </c>
      <c r="BA409" t="s">
        <v>1958</v>
      </c>
      <c r="BC409">
        <v>0</v>
      </c>
    </row>
    <row r="410" spans="1:55" x14ac:dyDescent="0.3">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s="10" t="s">
        <v>86</v>
      </c>
      <c r="AJ410" t="s">
        <v>34</v>
      </c>
      <c r="AO410" t="s">
        <v>75</v>
      </c>
      <c r="AQ410">
        <v>4</v>
      </c>
      <c r="AS410">
        <v>3</v>
      </c>
      <c r="AU410">
        <v>10</v>
      </c>
      <c r="AV410" t="s">
        <v>1960</v>
      </c>
      <c r="AW410" t="s">
        <v>77</v>
      </c>
      <c r="AY410">
        <v>9</v>
      </c>
      <c r="AZ410" t="s">
        <v>1961</v>
      </c>
      <c r="BA410" t="s">
        <v>1962</v>
      </c>
      <c r="BC410">
        <v>1</v>
      </c>
    </row>
    <row r="411" spans="1:55" x14ac:dyDescent="0.3">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s="10" t="s">
        <v>86</v>
      </c>
      <c r="AH411" t="s">
        <v>32</v>
      </c>
      <c r="AO411" t="s">
        <v>75</v>
      </c>
      <c r="AQ411">
        <v>6</v>
      </c>
      <c r="AS411">
        <v>6</v>
      </c>
      <c r="AU411">
        <v>20</v>
      </c>
      <c r="AV411" t="s">
        <v>1964</v>
      </c>
      <c r="AW411" t="s">
        <v>77</v>
      </c>
      <c r="AY411">
        <v>10</v>
      </c>
      <c r="AZ411" t="s">
        <v>1965</v>
      </c>
      <c r="BA411" t="s">
        <v>1966</v>
      </c>
      <c r="BC411">
        <v>0</v>
      </c>
    </row>
    <row r="412" spans="1:55" ht="403.2" x14ac:dyDescent="0.3">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s="10" t="s">
        <v>61</v>
      </c>
      <c r="AJ412" t="s">
        <v>34</v>
      </c>
      <c r="AO412" t="s">
        <v>75</v>
      </c>
      <c r="AQ412">
        <v>5</v>
      </c>
      <c r="AS412">
        <v>5</v>
      </c>
      <c r="AU412">
        <v>36</v>
      </c>
      <c r="AV412" t="s">
        <v>1967</v>
      </c>
      <c r="AW412" t="s">
        <v>77</v>
      </c>
      <c r="AY412">
        <v>7</v>
      </c>
      <c r="AZ412" s="3" t="s">
        <v>1968</v>
      </c>
      <c r="BA412" t="s">
        <v>1969</v>
      </c>
      <c r="BB412" t="s">
        <v>1970</v>
      </c>
      <c r="BC412">
        <v>0</v>
      </c>
    </row>
    <row r="413" spans="1:55" x14ac:dyDescent="0.3">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s="10" t="s">
        <v>74</v>
      </c>
      <c r="AI413" t="s">
        <v>33</v>
      </c>
      <c r="AO413" t="s">
        <v>62</v>
      </c>
      <c r="AQ413">
        <v>4</v>
      </c>
      <c r="AS413">
        <v>3</v>
      </c>
      <c r="AU413">
        <v>5</v>
      </c>
      <c r="AV413" t="s">
        <v>1972</v>
      </c>
      <c r="AW413" t="s">
        <v>77</v>
      </c>
      <c r="AY413">
        <v>10</v>
      </c>
      <c r="AZ413" t="s">
        <v>1973</v>
      </c>
      <c r="BA413" t="s">
        <v>1974</v>
      </c>
      <c r="BC413">
        <v>1</v>
      </c>
    </row>
    <row r="414" spans="1:55" x14ac:dyDescent="0.3">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s="10" t="s">
        <v>61</v>
      </c>
      <c r="AI414" t="s">
        <v>33</v>
      </c>
      <c r="AO414" t="s">
        <v>75</v>
      </c>
      <c r="AR414">
        <v>8</v>
      </c>
      <c r="AS414">
        <v>3</v>
      </c>
      <c r="AU414">
        <v>12</v>
      </c>
      <c r="AV414" t="s">
        <v>1976</v>
      </c>
      <c r="AW414" t="s">
        <v>77</v>
      </c>
      <c r="AY414">
        <v>7</v>
      </c>
      <c r="AZ414" t="s">
        <v>1977</v>
      </c>
      <c r="BA414" t="s">
        <v>1978</v>
      </c>
      <c r="BB414" t="s">
        <v>141</v>
      </c>
      <c r="BC414">
        <v>1</v>
      </c>
    </row>
    <row r="415" spans="1:55" x14ac:dyDescent="0.3">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s="10" t="s">
        <v>86</v>
      </c>
      <c r="AJ415" t="s">
        <v>34</v>
      </c>
      <c r="AO415" t="s">
        <v>75</v>
      </c>
      <c r="AR415">
        <v>15</v>
      </c>
      <c r="AS415">
        <v>4</v>
      </c>
      <c r="AU415">
        <v>8</v>
      </c>
      <c r="AV415" t="s">
        <v>1980</v>
      </c>
      <c r="AW415" t="s">
        <v>77</v>
      </c>
      <c r="AY415">
        <v>10</v>
      </c>
      <c r="AZ415" t="s">
        <v>1981</v>
      </c>
      <c r="BA415" t="s">
        <v>1982</v>
      </c>
      <c r="BB415" t="s">
        <v>1983</v>
      </c>
      <c r="BC415">
        <v>1</v>
      </c>
    </row>
    <row r="416" spans="1:55" x14ac:dyDescent="0.3">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s="10" t="s">
        <v>86</v>
      </c>
      <c r="AH416" t="s">
        <v>32</v>
      </c>
      <c r="AO416" t="s">
        <v>87</v>
      </c>
      <c r="AQ416">
        <v>3</v>
      </c>
      <c r="AS416">
        <v>2</v>
      </c>
      <c r="AU416">
        <v>4</v>
      </c>
      <c r="AV416" t="s">
        <v>1984</v>
      </c>
      <c r="AW416" t="s">
        <v>66</v>
      </c>
      <c r="AY416">
        <v>9</v>
      </c>
      <c r="AZ416" t="s">
        <v>1985</v>
      </c>
      <c r="BA416" t="s">
        <v>1986</v>
      </c>
      <c r="BB416" t="s">
        <v>1987</v>
      </c>
      <c r="BC416">
        <v>0</v>
      </c>
    </row>
    <row r="417" spans="1:55" x14ac:dyDescent="0.3">
      <c r="A417">
        <v>415</v>
      </c>
      <c r="B417">
        <v>415</v>
      </c>
      <c r="C417">
        <v>415</v>
      </c>
      <c r="D417" t="s">
        <v>2</v>
      </c>
      <c r="J417" s="1">
        <v>35421</v>
      </c>
      <c r="K417">
        <v>5</v>
      </c>
      <c r="L417">
        <v>60</v>
      </c>
      <c r="M417">
        <v>8</v>
      </c>
      <c r="N417">
        <v>2</v>
      </c>
      <c r="O417" t="s">
        <v>105</v>
      </c>
      <c r="P417">
        <v>1</v>
      </c>
      <c r="U417">
        <v>0</v>
      </c>
      <c r="AD417" s="10" t="s">
        <v>163</v>
      </c>
      <c r="AG417" t="s">
        <v>31</v>
      </c>
      <c r="AO417" t="s">
        <v>62</v>
      </c>
      <c r="AQ417">
        <v>5</v>
      </c>
      <c r="AS417">
        <v>6</v>
      </c>
      <c r="AU417">
        <v>72</v>
      </c>
      <c r="AV417" t="s">
        <v>1988</v>
      </c>
      <c r="AW417" t="s">
        <v>77</v>
      </c>
      <c r="AY417">
        <v>10</v>
      </c>
      <c r="AZ417" t="s">
        <v>1989</v>
      </c>
      <c r="BA417" t="s">
        <v>1990</v>
      </c>
      <c r="BB417" t="s">
        <v>1991</v>
      </c>
      <c r="BC417">
        <v>1</v>
      </c>
    </row>
    <row r="418" spans="1:55" x14ac:dyDescent="0.3">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s="10" t="s">
        <v>86</v>
      </c>
      <c r="AI418" t="s">
        <v>33</v>
      </c>
      <c r="AO418" t="s">
        <v>75</v>
      </c>
      <c r="AQ418">
        <v>6</v>
      </c>
      <c r="AS418">
        <v>6</v>
      </c>
      <c r="AU418">
        <v>15</v>
      </c>
      <c r="AV418" t="s">
        <v>1992</v>
      </c>
      <c r="AW418" t="s">
        <v>77</v>
      </c>
      <c r="AY418">
        <v>10</v>
      </c>
      <c r="AZ418" t="s">
        <v>1993</v>
      </c>
      <c r="BA418" t="s">
        <v>1994</v>
      </c>
      <c r="BB418" t="s">
        <v>118</v>
      </c>
      <c r="BC418">
        <v>0</v>
      </c>
    </row>
    <row r="419" spans="1:55" x14ac:dyDescent="0.3">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s="10" t="s">
        <v>61</v>
      </c>
      <c r="AJ419" t="s">
        <v>34</v>
      </c>
      <c r="AO419" t="s">
        <v>87</v>
      </c>
      <c r="AQ419">
        <v>5</v>
      </c>
      <c r="AS419">
        <v>4</v>
      </c>
      <c r="AU419">
        <v>3</v>
      </c>
      <c r="AV419" t="s">
        <v>1995</v>
      </c>
      <c r="AW419" t="s">
        <v>77</v>
      </c>
      <c r="AY419">
        <v>10</v>
      </c>
      <c r="AZ419" t="s">
        <v>1996</v>
      </c>
      <c r="BA419" t="s">
        <v>199</v>
      </c>
      <c r="BB419" t="s">
        <v>1997</v>
      </c>
      <c r="BC419">
        <v>1</v>
      </c>
    </row>
    <row r="420" spans="1:55" x14ac:dyDescent="0.3">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s="10" t="s">
        <v>86</v>
      </c>
      <c r="AG420" t="s">
        <v>31</v>
      </c>
      <c r="AO420" t="s">
        <v>75</v>
      </c>
      <c r="AQ420">
        <v>4</v>
      </c>
      <c r="AS420">
        <v>2</v>
      </c>
      <c r="AU420">
        <v>800</v>
      </c>
      <c r="AV420" t="s">
        <v>1998</v>
      </c>
      <c r="AW420" t="s">
        <v>77</v>
      </c>
      <c r="AY420">
        <v>9</v>
      </c>
      <c r="AZ420" t="s">
        <v>1578</v>
      </c>
      <c r="BA420" t="s">
        <v>1578</v>
      </c>
      <c r="BC420">
        <v>1</v>
      </c>
    </row>
    <row r="421" spans="1:55" x14ac:dyDescent="0.3">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s="10" t="s">
        <v>86</v>
      </c>
      <c r="AG421" t="s">
        <v>31</v>
      </c>
      <c r="AI421" t="s">
        <v>33</v>
      </c>
      <c r="AO421" t="s">
        <v>75</v>
      </c>
      <c r="AR421" t="s">
        <v>618</v>
      </c>
      <c r="AS421">
        <v>6</v>
      </c>
      <c r="AU421">
        <v>400</v>
      </c>
      <c r="AV421" t="s">
        <v>2000</v>
      </c>
      <c r="AW421" t="s">
        <v>77</v>
      </c>
      <c r="AY421">
        <v>8</v>
      </c>
      <c r="AZ421" t="s">
        <v>2001</v>
      </c>
      <c r="BC421">
        <v>1</v>
      </c>
    </row>
    <row r="422" spans="1:55" ht="409.6" x14ac:dyDescent="0.3">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s="10" t="s">
        <v>61</v>
      </c>
      <c r="AI422" t="s">
        <v>33</v>
      </c>
      <c r="AO422" t="s">
        <v>75</v>
      </c>
      <c r="AQ422">
        <v>3</v>
      </c>
      <c r="AT422">
        <v>8</v>
      </c>
      <c r="AU422">
        <v>10</v>
      </c>
      <c r="AV422" s="3" t="s">
        <v>2002</v>
      </c>
      <c r="AW422" t="s">
        <v>66</v>
      </c>
      <c r="AY422">
        <v>9</v>
      </c>
      <c r="AZ422" t="s">
        <v>2003</v>
      </c>
      <c r="BA422" t="s">
        <v>2004</v>
      </c>
      <c r="BB422" t="s">
        <v>2005</v>
      </c>
      <c r="BC422">
        <v>1</v>
      </c>
    </row>
    <row r="423" spans="1:55" x14ac:dyDescent="0.3">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s="10"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3">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s="10" t="s">
        <v>61</v>
      </c>
      <c r="AJ424" t="s">
        <v>34</v>
      </c>
      <c r="AO424" t="s">
        <v>75</v>
      </c>
      <c r="AR424">
        <v>15</v>
      </c>
      <c r="AS424">
        <v>3</v>
      </c>
      <c r="AU424">
        <v>20</v>
      </c>
      <c r="AV424" t="s">
        <v>2011</v>
      </c>
      <c r="AW424" t="s">
        <v>77</v>
      </c>
      <c r="AY424">
        <v>10</v>
      </c>
      <c r="AZ424" t="s">
        <v>2012</v>
      </c>
      <c r="BA424" t="s">
        <v>2013</v>
      </c>
      <c r="BB424" t="s">
        <v>2014</v>
      </c>
      <c r="BC424">
        <v>0</v>
      </c>
    </row>
    <row r="425" spans="1:55" x14ac:dyDescent="0.3">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s="10" t="s">
        <v>86</v>
      </c>
      <c r="AI425" t="s">
        <v>33</v>
      </c>
      <c r="AO425" t="s">
        <v>87</v>
      </c>
      <c r="AQ425">
        <v>4</v>
      </c>
      <c r="AS425">
        <v>4</v>
      </c>
      <c r="AU425">
        <v>10</v>
      </c>
      <c r="AV425" t="s">
        <v>2016</v>
      </c>
      <c r="AW425" t="s">
        <v>77</v>
      </c>
      <c r="AY425">
        <v>10</v>
      </c>
      <c r="AZ425" t="s">
        <v>2017</v>
      </c>
      <c r="BA425" t="s">
        <v>2018</v>
      </c>
      <c r="BB425" t="s">
        <v>2019</v>
      </c>
      <c r="BC425">
        <v>1</v>
      </c>
    </row>
    <row r="426" spans="1:55" x14ac:dyDescent="0.3">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s="10" t="s">
        <v>365</v>
      </c>
      <c r="AJ426" t="s">
        <v>34</v>
      </c>
      <c r="AO426" t="s">
        <v>62</v>
      </c>
      <c r="AQ426">
        <v>4</v>
      </c>
      <c r="AS426">
        <v>4</v>
      </c>
      <c r="AU426">
        <v>12</v>
      </c>
      <c r="AV426" t="s">
        <v>2021</v>
      </c>
      <c r="AW426" t="s">
        <v>77</v>
      </c>
      <c r="AY426">
        <v>10</v>
      </c>
      <c r="AZ426" t="s">
        <v>2022</v>
      </c>
      <c r="BC426">
        <v>0</v>
      </c>
    </row>
    <row r="427" spans="1:55" x14ac:dyDescent="0.3">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s="10" t="s">
        <v>86</v>
      </c>
      <c r="AH427" t="s">
        <v>32</v>
      </c>
      <c r="AO427" t="s">
        <v>75</v>
      </c>
      <c r="AQ427">
        <v>6</v>
      </c>
      <c r="AS427">
        <v>6</v>
      </c>
      <c r="AU427">
        <v>40</v>
      </c>
      <c r="AV427" t="s">
        <v>2023</v>
      </c>
      <c r="AW427" t="s">
        <v>77</v>
      </c>
      <c r="AY427">
        <v>10</v>
      </c>
      <c r="AZ427" t="s">
        <v>2024</v>
      </c>
      <c r="BA427" t="s">
        <v>2025</v>
      </c>
      <c r="BB427" t="s">
        <v>2026</v>
      </c>
      <c r="BC427">
        <v>1</v>
      </c>
    </row>
    <row r="428" spans="1:55" x14ac:dyDescent="0.3">
      <c r="A428">
        <v>426</v>
      </c>
      <c r="B428">
        <v>426</v>
      </c>
      <c r="C428">
        <v>426</v>
      </c>
      <c r="F428" t="s">
        <v>4</v>
      </c>
      <c r="H428" t="s">
        <v>6</v>
      </c>
      <c r="K428">
        <v>8</v>
      </c>
      <c r="L428">
        <v>0</v>
      </c>
      <c r="M428">
        <v>8</v>
      </c>
      <c r="N428">
        <v>4</v>
      </c>
      <c r="O428" t="s">
        <v>305</v>
      </c>
      <c r="P428">
        <v>0</v>
      </c>
      <c r="Q428" t="s">
        <v>391</v>
      </c>
      <c r="S428" t="s">
        <v>101</v>
      </c>
      <c r="U428">
        <v>0</v>
      </c>
      <c r="AD428" s="10" t="s">
        <v>86</v>
      </c>
      <c r="AI428" t="s">
        <v>33</v>
      </c>
      <c r="AN428" t="s">
        <v>2027</v>
      </c>
      <c r="AO428" t="s">
        <v>164</v>
      </c>
      <c r="AQ428">
        <v>4</v>
      </c>
      <c r="AS428">
        <v>6</v>
      </c>
      <c r="AU428">
        <v>4</v>
      </c>
      <c r="AV428" t="s">
        <v>1744</v>
      </c>
      <c r="AW428" t="s">
        <v>77</v>
      </c>
      <c r="AY428">
        <v>8</v>
      </c>
      <c r="BC428">
        <v>0</v>
      </c>
    </row>
    <row r="429" spans="1:55" x14ac:dyDescent="0.3">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s="10" t="s">
        <v>1119</v>
      </c>
      <c r="AH429" t="s">
        <v>32</v>
      </c>
      <c r="AO429" t="s">
        <v>75</v>
      </c>
      <c r="AQ429">
        <v>5</v>
      </c>
      <c r="AS429">
        <v>3</v>
      </c>
      <c r="AU429">
        <v>3</v>
      </c>
      <c r="AV429" t="s">
        <v>2029</v>
      </c>
      <c r="AW429" t="s">
        <v>77</v>
      </c>
      <c r="AY429">
        <v>7</v>
      </c>
      <c r="AZ429" t="s">
        <v>2030</v>
      </c>
      <c r="BA429" t="s">
        <v>2031</v>
      </c>
      <c r="BB429" t="s">
        <v>2032</v>
      </c>
      <c r="BC429">
        <v>0</v>
      </c>
    </row>
    <row r="430" spans="1:55" x14ac:dyDescent="0.3">
      <c r="A430">
        <v>428</v>
      </c>
      <c r="B430">
        <v>428</v>
      </c>
      <c r="C430">
        <v>428</v>
      </c>
      <c r="H430" t="s">
        <v>6</v>
      </c>
      <c r="J430" s="1">
        <v>34689</v>
      </c>
      <c r="K430">
        <v>7</v>
      </c>
      <c r="L430">
        <v>120</v>
      </c>
      <c r="M430">
        <v>8</v>
      </c>
      <c r="N430">
        <v>8</v>
      </c>
      <c r="O430" t="s">
        <v>105</v>
      </c>
      <c r="P430">
        <v>1</v>
      </c>
      <c r="Q430" t="s">
        <v>55</v>
      </c>
      <c r="S430" t="s">
        <v>101</v>
      </c>
      <c r="U430">
        <v>0</v>
      </c>
      <c r="AD430" s="10" t="s">
        <v>365</v>
      </c>
      <c r="AG430" t="s">
        <v>31</v>
      </c>
      <c r="AK430" t="s">
        <v>35</v>
      </c>
      <c r="AO430" t="s">
        <v>75</v>
      </c>
      <c r="AQ430">
        <v>6</v>
      </c>
      <c r="AS430">
        <v>6</v>
      </c>
      <c r="AU430">
        <v>10</v>
      </c>
      <c r="AV430" t="s">
        <v>2033</v>
      </c>
      <c r="AW430" t="s">
        <v>77</v>
      </c>
      <c r="AY430">
        <v>8</v>
      </c>
      <c r="AZ430" t="s">
        <v>2034</v>
      </c>
      <c r="BA430" t="s">
        <v>2035</v>
      </c>
      <c r="BB430" t="s">
        <v>2036</v>
      </c>
    </row>
    <row r="431" spans="1:55" ht="409.6" x14ac:dyDescent="0.3">
      <c r="A431">
        <v>429</v>
      </c>
      <c r="B431">
        <v>429</v>
      </c>
      <c r="C431">
        <v>429</v>
      </c>
      <c r="D431" t="s">
        <v>2</v>
      </c>
      <c r="E431" t="s">
        <v>3</v>
      </c>
      <c r="F431" t="s">
        <v>4</v>
      </c>
      <c r="J431" s="1">
        <v>29960</v>
      </c>
      <c r="K431">
        <v>7</v>
      </c>
      <c r="L431">
        <v>20</v>
      </c>
      <c r="M431">
        <v>8</v>
      </c>
      <c r="N431">
        <v>2</v>
      </c>
      <c r="O431" t="s">
        <v>227</v>
      </c>
      <c r="P431">
        <v>0</v>
      </c>
      <c r="Q431" t="s">
        <v>55</v>
      </c>
      <c r="S431" t="s">
        <v>106</v>
      </c>
      <c r="U431">
        <v>0</v>
      </c>
      <c r="AD431" s="10" t="s">
        <v>74</v>
      </c>
      <c r="AG431" t="s">
        <v>31</v>
      </c>
      <c r="AO431" t="s">
        <v>75</v>
      </c>
      <c r="AR431">
        <v>10</v>
      </c>
      <c r="AT431">
        <v>10</v>
      </c>
      <c r="AU431">
        <v>30</v>
      </c>
      <c r="AV431" t="s">
        <v>2037</v>
      </c>
      <c r="AW431" t="s">
        <v>77</v>
      </c>
      <c r="AY431">
        <v>8</v>
      </c>
      <c r="AZ431" t="s">
        <v>2038</v>
      </c>
      <c r="BB431" s="3" t="s">
        <v>2039</v>
      </c>
      <c r="BC431">
        <v>0</v>
      </c>
    </row>
    <row r="432" spans="1:55" x14ac:dyDescent="0.3">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s="10" t="s">
        <v>61</v>
      </c>
      <c r="AH432" t="s">
        <v>32</v>
      </c>
      <c r="AO432" t="s">
        <v>87</v>
      </c>
      <c r="AQ432">
        <v>3</v>
      </c>
      <c r="AS432">
        <v>3</v>
      </c>
      <c r="AU432">
        <v>5</v>
      </c>
      <c r="AV432" t="s">
        <v>2041</v>
      </c>
      <c r="AW432" t="s">
        <v>77</v>
      </c>
      <c r="AY432">
        <v>9</v>
      </c>
      <c r="AZ432" t="s">
        <v>2042</v>
      </c>
      <c r="BC432">
        <v>1</v>
      </c>
    </row>
    <row r="433" spans="1:55" x14ac:dyDescent="0.3">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s="10" t="s">
        <v>61</v>
      </c>
      <c r="AG433" t="s">
        <v>31</v>
      </c>
      <c r="AO433" t="s">
        <v>75</v>
      </c>
      <c r="AR433">
        <v>10</v>
      </c>
      <c r="AS433">
        <v>2</v>
      </c>
      <c r="AU433">
        <v>8</v>
      </c>
      <c r="AV433" t="s">
        <v>2044</v>
      </c>
      <c r="AW433" t="s">
        <v>77</v>
      </c>
      <c r="AY433">
        <v>10</v>
      </c>
      <c r="AZ433" t="s">
        <v>2045</v>
      </c>
      <c r="BA433" t="s">
        <v>2046</v>
      </c>
      <c r="BB433" t="s">
        <v>2047</v>
      </c>
      <c r="BC433">
        <v>1</v>
      </c>
    </row>
    <row r="434" spans="1:55" x14ac:dyDescent="0.3">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s="10" t="s">
        <v>86</v>
      </c>
      <c r="AH434" t="s">
        <v>32</v>
      </c>
      <c r="AJ434" t="s">
        <v>34</v>
      </c>
      <c r="AO434" t="s">
        <v>75</v>
      </c>
      <c r="AQ434">
        <v>6</v>
      </c>
      <c r="AS434">
        <v>5</v>
      </c>
      <c r="AU434">
        <v>6</v>
      </c>
      <c r="AV434" t="s">
        <v>2049</v>
      </c>
      <c r="AW434" t="s">
        <v>66</v>
      </c>
      <c r="AY434">
        <v>8</v>
      </c>
      <c r="AZ434" t="s">
        <v>2050</v>
      </c>
      <c r="BA434" t="s">
        <v>2051</v>
      </c>
      <c r="BC434">
        <v>1</v>
      </c>
    </row>
    <row r="435" spans="1:55" x14ac:dyDescent="0.3">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s="10" t="s">
        <v>86</v>
      </c>
      <c r="AG435" t="s">
        <v>31</v>
      </c>
      <c r="AO435" t="s">
        <v>87</v>
      </c>
      <c r="AR435">
        <v>12</v>
      </c>
      <c r="AS435">
        <v>5</v>
      </c>
      <c r="AU435">
        <v>20</v>
      </c>
      <c r="AV435" t="s">
        <v>2055</v>
      </c>
      <c r="AW435" t="s">
        <v>77</v>
      </c>
      <c r="AY435">
        <v>8</v>
      </c>
      <c r="AZ435" t="s">
        <v>2056</v>
      </c>
      <c r="BA435" t="s">
        <v>2057</v>
      </c>
      <c r="BB435" t="s">
        <v>2058</v>
      </c>
      <c r="BC435">
        <v>1</v>
      </c>
    </row>
    <row r="436" spans="1:55" x14ac:dyDescent="0.3">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s="10" t="s">
        <v>61</v>
      </c>
      <c r="AH436" t="s">
        <v>32</v>
      </c>
      <c r="AO436" t="s">
        <v>62</v>
      </c>
      <c r="AQ436">
        <v>5</v>
      </c>
      <c r="AT436">
        <v>10</v>
      </c>
      <c r="AU436">
        <v>20</v>
      </c>
      <c r="AV436" t="s">
        <v>2059</v>
      </c>
      <c r="AW436" t="s">
        <v>77</v>
      </c>
      <c r="AY436">
        <v>10</v>
      </c>
      <c r="AZ436" t="s">
        <v>2060</v>
      </c>
      <c r="BC436">
        <v>0</v>
      </c>
    </row>
    <row r="437" spans="1:55" x14ac:dyDescent="0.3">
      <c r="A437">
        <v>435</v>
      </c>
      <c r="B437">
        <v>435</v>
      </c>
      <c r="C437">
        <v>435</v>
      </c>
      <c r="D437" t="s">
        <v>2</v>
      </c>
      <c r="G437" t="s">
        <v>5</v>
      </c>
      <c r="H437" t="s">
        <v>6</v>
      </c>
      <c r="J437" s="1">
        <v>31833</v>
      </c>
      <c r="K437">
        <v>8</v>
      </c>
      <c r="L437">
        <v>60</v>
      </c>
      <c r="M437">
        <v>12</v>
      </c>
      <c r="N437">
        <v>20</v>
      </c>
      <c r="O437" t="s">
        <v>305</v>
      </c>
      <c r="P437">
        <v>0</v>
      </c>
      <c r="Q437" t="s">
        <v>55</v>
      </c>
      <c r="S437" t="s">
        <v>106</v>
      </c>
      <c r="U437">
        <v>0</v>
      </c>
      <c r="AD437" s="10" t="s">
        <v>86</v>
      </c>
      <c r="AG437" t="s">
        <v>31</v>
      </c>
      <c r="AO437" t="s">
        <v>75</v>
      </c>
      <c r="AQ437">
        <v>3</v>
      </c>
      <c r="AS437">
        <v>3</v>
      </c>
      <c r="AU437">
        <v>180</v>
      </c>
      <c r="AV437" t="s">
        <v>2061</v>
      </c>
      <c r="AW437" t="s">
        <v>194</v>
      </c>
      <c r="AY437">
        <v>9</v>
      </c>
      <c r="AZ437" t="s">
        <v>2062</v>
      </c>
      <c r="BA437" t="s">
        <v>2063</v>
      </c>
      <c r="BB437" t="s">
        <v>2064</v>
      </c>
      <c r="BC437">
        <v>1</v>
      </c>
    </row>
    <row r="438" spans="1:55" x14ac:dyDescent="0.3">
      <c r="A438">
        <v>436</v>
      </c>
      <c r="B438">
        <v>436</v>
      </c>
      <c r="C438">
        <v>436</v>
      </c>
      <c r="E438" t="s">
        <v>3</v>
      </c>
      <c r="F438" t="s">
        <v>4</v>
      </c>
      <c r="H438" t="s">
        <v>6</v>
      </c>
      <c r="J438" s="1">
        <v>33725</v>
      </c>
      <c r="K438">
        <v>8</v>
      </c>
      <c r="L438">
        <v>0</v>
      </c>
      <c r="M438">
        <v>8</v>
      </c>
      <c r="N438">
        <v>15</v>
      </c>
      <c r="O438" t="s">
        <v>99</v>
      </c>
      <c r="P438">
        <v>1</v>
      </c>
      <c r="U438">
        <v>0</v>
      </c>
      <c r="AD438" s="10" t="s">
        <v>86</v>
      </c>
      <c r="AJ438" t="s">
        <v>34</v>
      </c>
      <c r="AO438" t="s">
        <v>75</v>
      </c>
      <c r="AQ438">
        <v>3</v>
      </c>
      <c r="AS438">
        <v>5</v>
      </c>
      <c r="AU438">
        <v>5</v>
      </c>
      <c r="AV438" t="s">
        <v>2065</v>
      </c>
      <c r="AW438" t="s">
        <v>77</v>
      </c>
      <c r="AY438">
        <v>8</v>
      </c>
      <c r="AZ438" t="s">
        <v>2066</v>
      </c>
      <c r="BA438" t="s">
        <v>2067</v>
      </c>
      <c r="BB438" t="s">
        <v>2068</v>
      </c>
      <c r="BC438">
        <v>0</v>
      </c>
    </row>
    <row r="439" spans="1:55" x14ac:dyDescent="0.3">
      <c r="A439">
        <v>437</v>
      </c>
      <c r="B439">
        <v>437</v>
      </c>
      <c r="C439">
        <v>437</v>
      </c>
      <c r="H439" t="s">
        <v>6</v>
      </c>
      <c r="J439" s="1">
        <v>29313</v>
      </c>
      <c r="K439">
        <v>7</v>
      </c>
      <c r="L439">
        <v>50</v>
      </c>
      <c r="M439">
        <v>8</v>
      </c>
      <c r="N439">
        <v>3</v>
      </c>
      <c r="O439" t="s">
        <v>191</v>
      </c>
      <c r="P439">
        <v>1</v>
      </c>
      <c r="U439">
        <v>1</v>
      </c>
      <c r="V439" t="s">
        <v>215</v>
      </c>
      <c r="X439" t="s">
        <v>83</v>
      </c>
      <c r="Z439" t="s">
        <v>94</v>
      </c>
      <c r="AB439">
        <v>12</v>
      </c>
      <c r="AD439" s="10" t="s">
        <v>86</v>
      </c>
      <c r="AJ439" t="s">
        <v>34</v>
      </c>
      <c r="AO439" t="s">
        <v>87</v>
      </c>
      <c r="AQ439">
        <v>3</v>
      </c>
      <c r="AS439">
        <v>2</v>
      </c>
      <c r="AU439">
        <v>5</v>
      </c>
      <c r="AV439" t="s">
        <v>2069</v>
      </c>
      <c r="AW439" t="s">
        <v>77</v>
      </c>
      <c r="AY439">
        <v>7</v>
      </c>
      <c r="AZ439" t="s">
        <v>2070</v>
      </c>
      <c r="BC439">
        <v>0</v>
      </c>
    </row>
    <row r="440" spans="1:55" x14ac:dyDescent="0.3">
      <c r="A440">
        <v>438</v>
      </c>
      <c r="B440">
        <v>438</v>
      </c>
      <c r="C440">
        <v>438</v>
      </c>
      <c r="F440" t="s">
        <v>4</v>
      </c>
      <c r="G440" t="s">
        <v>5</v>
      </c>
      <c r="J440" s="1">
        <v>34275</v>
      </c>
      <c r="K440">
        <v>7</v>
      </c>
      <c r="L440">
        <v>30</v>
      </c>
      <c r="M440">
        <v>8</v>
      </c>
      <c r="N440">
        <v>5</v>
      </c>
      <c r="O440" t="s">
        <v>227</v>
      </c>
      <c r="P440">
        <v>1</v>
      </c>
      <c r="U440">
        <v>0</v>
      </c>
      <c r="AD440" s="10" t="s">
        <v>61</v>
      </c>
      <c r="AH440" t="s">
        <v>32</v>
      </c>
      <c r="AO440" t="s">
        <v>75</v>
      </c>
      <c r="AQ440">
        <v>6</v>
      </c>
      <c r="AS440">
        <v>4</v>
      </c>
      <c r="AU440">
        <v>30</v>
      </c>
      <c r="AV440" t="s">
        <v>2071</v>
      </c>
      <c r="AW440" t="s">
        <v>66</v>
      </c>
      <c r="AY440">
        <v>9</v>
      </c>
      <c r="AZ440" t="s">
        <v>2072</v>
      </c>
      <c r="BA440" t="s">
        <v>2073</v>
      </c>
      <c r="BB440" t="s">
        <v>2074</v>
      </c>
      <c r="BC440">
        <v>0</v>
      </c>
    </row>
    <row r="441" spans="1:55" x14ac:dyDescent="0.3">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s="10"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3">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s="10" t="s">
        <v>74</v>
      </c>
      <c r="AJ442" t="s">
        <v>34</v>
      </c>
      <c r="AO442" t="s">
        <v>75</v>
      </c>
      <c r="AQ442">
        <v>5</v>
      </c>
      <c r="AS442">
        <v>3</v>
      </c>
      <c r="AU442">
        <v>10</v>
      </c>
      <c r="AV442" t="s">
        <v>2085</v>
      </c>
      <c r="AW442" t="s">
        <v>66</v>
      </c>
      <c r="AY442">
        <v>10</v>
      </c>
      <c r="AZ442" t="s">
        <v>2086</v>
      </c>
      <c r="BA442" t="s">
        <v>2087</v>
      </c>
      <c r="BB442" t="s">
        <v>141</v>
      </c>
      <c r="BC442">
        <v>1</v>
      </c>
    </row>
    <row r="443" spans="1:55" x14ac:dyDescent="0.3">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s="10" t="s">
        <v>61</v>
      </c>
      <c r="AJ443" t="s">
        <v>34</v>
      </c>
      <c r="AO443" t="s">
        <v>75</v>
      </c>
      <c r="AR443" t="s">
        <v>2089</v>
      </c>
      <c r="AS443">
        <v>6</v>
      </c>
      <c r="AU443">
        <v>12</v>
      </c>
      <c r="AV443" t="s">
        <v>2090</v>
      </c>
      <c r="AW443" t="s">
        <v>77</v>
      </c>
      <c r="AY443">
        <v>10</v>
      </c>
      <c r="AZ443" t="s">
        <v>2091</v>
      </c>
      <c r="BA443" t="s">
        <v>2092</v>
      </c>
      <c r="BB443" t="s">
        <v>1396</v>
      </c>
      <c r="BC443">
        <v>1</v>
      </c>
    </row>
    <row r="444" spans="1:55" x14ac:dyDescent="0.3">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s="10" t="s">
        <v>61</v>
      </c>
      <c r="AI444" t="s">
        <v>33</v>
      </c>
      <c r="AO444" t="s">
        <v>62</v>
      </c>
      <c r="AR444">
        <v>10</v>
      </c>
      <c r="AT444">
        <v>8</v>
      </c>
      <c r="AU444">
        <v>8</v>
      </c>
      <c r="AV444" t="s">
        <v>2094</v>
      </c>
      <c r="AW444" t="s">
        <v>77</v>
      </c>
      <c r="AY444">
        <v>9</v>
      </c>
      <c r="AZ444" t="s">
        <v>2095</v>
      </c>
      <c r="BC444">
        <v>1</v>
      </c>
    </row>
    <row r="445" spans="1:55" x14ac:dyDescent="0.3">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s="10"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3">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s="10" t="s">
        <v>74</v>
      </c>
      <c r="AN446" t="s">
        <v>2100</v>
      </c>
      <c r="AO446" t="s">
        <v>75</v>
      </c>
      <c r="AQ446">
        <v>6</v>
      </c>
      <c r="AS446">
        <v>6</v>
      </c>
      <c r="AU446">
        <v>10</v>
      </c>
      <c r="AV446" t="s">
        <v>2101</v>
      </c>
      <c r="AW446" t="s">
        <v>77</v>
      </c>
      <c r="AY446">
        <v>9</v>
      </c>
      <c r="AZ446" t="s">
        <v>2102</v>
      </c>
      <c r="BC446">
        <v>0</v>
      </c>
    </row>
    <row r="447" spans="1:55" x14ac:dyDescent="0.3">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s="10" t="s">
        <v>61</v>
      </c>
      <c r="AJ447" t="s">
        <v>34</v>
      </c>
      <c r="AO447" t="s">
        <v>75</v>
      </c>
      <c r="AQ447">
        <v>6</v>
      </c>
      <c r="AS447">
        <v>6</v>
      </c>
      <c r="AU447">
        <v>12</v>
      </c>
      <c r="AV447" t="s">
        <v>2104</v>
      </c>
      <c r="AW447" t="s">
        <v>77</v>
      </c>
      <c r="AY447">
        <v>10</v>
      </c>
      <c r="AZ447" t="s">
        <v>2105</v>
      </c>
      <c r="BA447" t="s">
        <v>2106</v>
      </c>
      <c r="BC447">
        <v>1</v>
      </c>
    </row>
    <row r="448" spans="1:55" ht="409.6" x14ac:dyDescent="0.3">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s="10" t="s">
        <v>86</v>
      </c>
      <c r="AJ448" t="s">
        <v>34</v>
      </c>
      <c r="AO448" t="s">
        <v>1080</v>
      </c>
      <c r="AR448">
        <v>10</v>
      </c>
      <c r="AS448">
        <v>6</v>
      </c>
      <c r="AU448">
        <v>6</v>
      </c>
      <c r="AV448" s="3" t="s">
        <v>2109</v>
      </c>
      <c r="AW448" t="s">
        <v>194</v>
      </c>
      <c r="AY448">
        <v>9</v>
      </c>
      <c r="AZ448" s="3" t="s">
        <v>2110</v>
      </c>
      <c r="BA448" t="s">
        <v>2111</v>
      </c>
      <c r="BB448" t="s">
        <v>2112</v>
      </c>
      <c r="BC448">
        <v>1</v>
      </c>
    </row>
    <row r="449" spans="1:55" x14ac:dyDescent="0.3">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s="10" t="s">
        <v>61</v>
      </c>
      <c r="AH449" t="s">
        <v>32</v>
      </c>
      <c r="AO449" t="s">
        <v>87</v>
      </c>
      <c r="AQ449">
        <v>6</v>
      </c>
      <c r="AS449">
        <v>5</v>
      </c>
      <c r="AU449">
        <v>100</v>
      </c>
      <c r="AV449" t="s">
        <v>2114</v>
      </c>
      <c r="AW449" t="s">
        <v>77</v>
      </c>
      <c r="AY449">
        <v>9</v>
      </c>
      <c r="AZ449" t="s">
        <v>2115</v>
      </c>
      <c r="BA449" t="s">
        <v>2116</v>
      </c>
      <c r="BC449">
        <v>1</v>
      </c>
    </row>
    <row r="450" spans="1:55" x14ac:dyDescent="0.3">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s="10" t="s">
        <v>61</v>
      </c>
      <c r="AH450" t="s">
        <v>32</v>
      </c>
      <c r="AO450" t="s">
        <v>87</v>
      </c>
      <c r="AQ450">
        <v>6</v>
      </c>
      <c r="AS450">
        <v>4</v>
      </c>
      <c r="AU450">
        <v>3</v>
      </c>
      <c r="AV450" t="s">
        <v>2118</v>
      </c>
      <c r="AW450" t="s">
        <v>66</v>
      </c>
      <c r="AY450">
        <v>10</v>
      </c>
      <c r="AZ450" t="s">
        <v>2119</v>
      </c>
      <c r="BA450" t="s">
        <v>2120</v>
      </c>
      <c r="BC450">
        <v>0</v>
      </c>
    </row>
    <row r="451" spans="1:55" x14ac:dyDescent="0.3">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s="10" t="s">
        <v>74</v>
      </c>
      <c r="AH451" t="s">
        <v>32</v>
      </c>
      <c r="AK451" t="s">
        <v>35</v>
      </c>
      <c r="AO451" t="s">
        <v>75</v>
      </c>
      <c r="AQ451">
        <v>5</v>
      </c>
      <c r="AS451">
        <v>3</v>
      </c>
      <c r="AU451">
        <v>20</v>
      </c>
      <c r="AV451" t="s">
        <v>2122</v>
      </c>
      <c r="AX451" t="s">
        <v>2123</v>
      </c>
      <c r="AY451">
        <v>9</v>
      </c>
      <c r="AZ451" t="s">
        <v>2124</v>
      </c>
      <c r="BA451" t="s">
        <v>1306</v>
      </c>
      <c r="BC451">
        <v>0</v>
      </c>
    </row>
    <row r="452" spans="1:55" x14ac:dyDescent="0.3">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s="10" t="s">
        <v>86</v>
      </c>
      <c r="AH452" t="s">
        <v>32</v>
      </c>
      <c r="AO452" t="s">
        <v>75</v>
      </c>
      <c r="AQ452">
        <v>6</v>
      </c>
      <c r="AT452">
        <v>10</v>
      </c>
      <c r="AU452">
        <v>15</v>
      </c>
      <c r="AV452" t="s">
        <v>2126</v>
      </c>
      <c r="AX452" t="s">
        <v>2127</v>
      </c>
      <c r="AY452">
        <v>10</v>
      </c>
      <c r="AZ452" t="s">
        <v>2128</v>
      </c>
      <c r="BA452" t="s">
        <v>2129</v>
      </c>
      <c r="BB452" t="s">
        <v>118</v>
      </c>
      <c r="BC452">
        <v>1</v>
      </c>
    </row>
    <row r="453" spans="1:55" x14ac:dyDescent="0.3">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s="10"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3">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s="10" t="s">
        <v>86</v>
      </c>
      <c r="AI454" t="s">
        <v>33</v>
      </c>
      <c r="AO454" t="s">
        <v>75</v>
      </c>
      <c r="AQ454">
        <v>6</v>
      </c>
      <c r="AS454">
        <v>4</v>
      </c>
      <c r="AU454">
        <v>25</v>
      </c>
      <c r="AV454" t="s">
        <v>334</v>
      </c>
      <c r="AW454" t="s">
        <v>77</v>
      </c>
      <c r="AY454">
        <v>7</v>
      </c>
      <c r="AZ454" t="s">
        <v>1777</v>
      </c>
      <c r="BC454">
        <v>0</v>
      </c>
    </row>
    <row r="455" spans="1:55" x14ac:dyDescent="0.3">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s="10" t="s">
        <v>86</v>
      </c>
      <c r="AJ455" t="s">
        <v>34</v>
      </c>
      <c r="AO455" t="s">
        <v>62</v>
      </c>
      <c r="AQ455">
        <v>5</v>
      </c>
      <c r="AS455">
        <v>5</v>
      </c>
      <c r="AU455">
        <v>10</v>
      </c>
      <c r="AV455" t="s">
        <v>698</v>
      </c>
      <c r="AW455" t="s">
        <v>66</v>
      </c>
      <c r="AY455">
        <v>7</v>
      </c>
      <c r="AZ455" t="s">
        <v>2136</v>
      </c>
      <c r="BC455">
        <v>0</v>
      </c>
    </row>
    <row r="456" spans="1:55" x14ac:dyDescent="0.3">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s="10" t="s">
        <v>61</v>
      </c>
      <c r="AJ456" t="s">
        <v>34</v>
      </c>
      <c r="AO456" t="s">
        <v>62</v>
      </c>
      <c r="AQ456">
        <v>5</v>
      </c>
      <c r="AS456">
        <v>4</v>
      </c>
      <c r="AU456">
        <v>12</v>
      </c>
      <c r="AV456" t="s">
        <v>2138</v>
      </c>
      <c r="AW456" t="s">
        <v>77</v>
      </c>
      <c r="AY456">
        <v>10</v>
      </c>
      <c r="AZ456" t="s">
        <v>2139</v>
      </c>
      <c r="BA456" t="s">
        <v>2140</v>
      </c>
      <c r="BB456" t="s">
        <v>2141</v>
      </c>
      <c r="BC456">
        <v>1</v>
      </c>
    </row>
    <row r="457" spans="1:55" ht="302.39999999999998" x14ac:dyDescent="0.3">
      <c r="A457">
        <v>455</v>
      </c>
      <c r="B457">
        <v>455</v>
      </c>
      <c r="C457">
        <v>455</v>
      </c>
      <c r="D457" t="s">
        <v>2</v>
      </c>
      <c r="H457" t="s">
        <v>6</v>
      </c>
      <c r="J457" s="1">
        <v>32097</v>
      </c>
      <c r="K457">
        <v>7</v>
      </c>
      <c r="L457">
        <v>0</v>
      </c>
      <c r="M457">
        <v>8</v>
      </c>
      <c r="N457">
        <v>50</v>
      </c>
      <c r="O457" t="s">
        <v>305</v>
      </c>
      <c r="P457">
        <v>1</v>
      </c>
      <c r="U457">
        <v>0</v>
      </c>
      <c r="AD457" s="10"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3">
      <c r="A458">
        <v>456</v>
      </c>
      <c r="B458">
        <v>456</v>
      </c>
      <c r="C458">
        <v>456</v>
      </c>
      <c r="D458" t="s">
        <v>2</v>
      </c>
      <c r="G458" t="s">
        <v>5</v>
      </c>
      <c r="H458" t="s">
        <v>6</v>
      </c>
      <c r="J458" s="1">
        <v>35411</v>
      </c>
      <c r="K458">
        <v>7</v>
      </c>
      <c r="L458">
        <v>50</v>
      </c>
      <c r="M458">
        <v>9</v>
      </c>
      <c r="N458">
        <v>15</v>
      </c>
      <c r="O458" t="s">
        <v>99</v>
      </c>
      <c r="P458">
        <v>1</v>
      </c>
      <c r="U458">
        <v>0</v>
      </c>
      <c r="AD458" s="10" t="s">
        <v>61</v>
      </c>
      <c r="AH458" t="s">
        <v>32</v>
      </c>
      <c r="AO458" t="s">
        <v>75</v>
      </c>
      <c r="AQ458">
        <v>5</v>
      </c>
      <c r="AS458">
        <v>6</v>
      </c>
      <c r="AU458">
        <v>14</v>
      </c>
      <c r="AV458" t="s">
        <v>2147</v>
      </c>
      <c r="AW458" t="s">
        <v>66</v>
      </c>
      <c r="AY458">
        <v>10</v>
      </c>
      <c r="AZ458" t="s">
        <v>2148</v>
      </c>
      <c r="BA458" t="s">
        <v>2149</v>
      </c>
      <c r="BB458" t="s">
        <v>2150</v>
      </c>
      <c r="BC458">
        <v>1</v>
      </c>
    </row>
    <row r="459" spans="1:55" x14ac:dyDescent="0.3">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s="10" t="s">
        <v>74</v>
      </c>
      <c r="AJ459" t="s">
        <v>34</v>
      </c>
      <c r="AO459" t="s">
        <v>75</v>
      </c>
      <c r="AQ459">
        <v>5</v>
      </c>
      <c r="AS459">
        <v>4</v>
      </c>
      <c r="AU459">
        <v>12</v>
      </c>
      <c r="AV459" t="s">
        <v>2151</v>
      </c>
      <c r="AW459" t="s">
        <v>66</v>
      </c>
      <c r="AY459">
        <v>9</v>
      </c>
      <c r="AZ459" t="s">
        <v>2152</v>
      </c>
      <c r="BA459" t="s">
        <v>2153</v>
      </c>
      <c r="BB459" t="s">
        <v>2154</v>
      </c>
      <c r="BC459">
        <v>0</v>
      </c>
    </row>
    <row r="460" spans="1:55" x14ac:dyDescent="0.3">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s="10" t="s">
        <v>61</v>
      </c>
      <c r="AJ460" t="s">
        <v>34</v>
      </c>
      <c r="AO460" t="s">
        <v>62</v>
      </c>
      <c r="AQ460">
        <v>6</v>
      </c>
      <c r="AS460">
        <v>6</v>
      </c>
      <c r="AU460">
        <v>4</v>
      </c>
      <c r="AV460" t="s">
        <v>2156</v>
      </c>
      <c r="AW460" t="s">
        <v>66</v>
      </c>
      <c r="AY460">
        <v>9</v>
      </c>
      <c r="AZ460" t="s">
        <v>2157</v>
      </c>
      <c r="BA460" t="s">
        <v>2158</v>
      </c>
      <c r="BC460">
        <v>1</v>
      </c>
    </row>
    <row r="461" spans="1:55" x14ac:dyDescent="0.3">
      <c r="A461">
        <v>459</v>
      </c>
      <c r="B461">
        <v>459</v>
      </c>
      <c r="C461">
        <v>459</v>
      </c>
      <c r="D461" t="s">
        <v>2</v>
      </c>
      <c r="E461" t="s">
        <v>3</v>
      </c>
      <c r="J461" s="1">
        <v>26900</v>
      </c>
      <c r="K461">
        <v>6</v>
      </c>
      <c r="L461">
        <v>60</v>
      </c>
      <c r="M461">
        <v>16</v>
      </c>
      <c r="N461">
        <v>10</v>
      </c>
      <c r="O461" t="s">
        <v>105</v>
      </c>
      <c r="P461">
        <v>0</v>
      </c>
      <c r="Q461" t="s">
        <v>100</v>
      </c>
      <c r="S461" t="s">
        <v>101</v>
      </c>
      <c r="U461">
        <v>0</v>
      </c>
      <c r="AD461" s="10" t="s">
        <v>86</v>
      </c>
      <c r="AG461" t="s">
        <v>31</v>
      </c>
      <c r="AO461" t="s">
        <v>75</v>
      </c>
      <c r="AR461">
        <v>40</v>
      </c>
      <c r="AT461">
        <v>20</v>
      </c>
      <c r="AU461">
        <v>25</v>
      </c>
      <c r="AV461" t="s">
        <v>2159</v>
      </c>
      <c r="AW461" t="s">
        <v>77</v>
      </c>
      <c r="AY461">
        <v>9</v>
      </c>
      <c r="AZ461" t="s">
        <v>2160</v>
      </c>
      <c r="BA461" t="s">
        <v>2161</v>
      </c>
      <c r="BB461" t="s">
        <v>2162</v>
      </c>
      <c r="BC461">
        <v>1</v>
      </c>
    </row>
    <row r="462" spans="1:55" x14ac:dyDescent="0.3">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s="10" t="s">
        <v>86</v>
      </c>
      <c r="AH462" t="s">
        <v>32</v>
      </c>
      <c r="AP462" t="s">
        <v>2163</v>
      </c>
      <c r="AQ462">
        <v>5</v>
      </c>
      <c r="AS462">
        <v>5</v>
      </c>
      <c r="AU462">
        <v>20</v>
      </c>
      <c r="AV462" t="s">
        <v>2164</v>
      </c>
      <c r="AW462" t="s">
        <v>66</v>
      </c>
      <c r="AY462">
        <v>10</v>
      </c>
      <c r="AZ462" t="s">
        <v>78</v>
      </c>
      <c r="BA462" t="s">
        <v>78</v>
      </c>
      <c r="BB462" t="s">
        <v>292</v>
      </c>
      <c r="BC462">
        <v>0</v>
      </c>
    </row>
    <row r="463" spans="1:55" x14ac:dyDescent="0.3">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s="10" t="s">
        <v>86</v>
      </c>
      <c r="AM463" t="s">
        <v>37</v>
      </c>
      <c r="AW463" t="s">
        <v>347</v>
      </c>
      <c r="AY463">
        <v>8</v>
      </c>
      <c r="AZ463" t="s">
        <v>2165</v>
      </c>
      <c r="BA463" t="s">
        <v>2166</v>
      </c>
      <c r="BB463" t="s">
        <v>2167</v>
      </c>
      <c r="BC463">
        <v>0</v>
      </c>
    </row>
    <row r="464" spans="1:55" ht="115.2" x14ac:dyDescent="0.3">
      <c r="A464">
        <v>462</v>
      </c>
      <c r="B464">
        <v>462</v>
      </c>
      <c r="C464">
        <v>462</v>
      </c>
      <c r="D464" t="s">
        <v>2</v>
      </c>
      <c r="J464" s="1">
        <v>33863</v>
      </c>
      <c r="K464">
        <v>7</v>
      </c>
      <c r="L464">
        <v>0</v>
      </c>
      <c r="M464">
        <v>15</v>
      </c>
      <c r="N464">
        <v>5</v>
      </c>
      <c r="O464" t="s">
        <v>123</v>
      </c>
      <c r="P464">
        <v>0</v>
      </c>
      <c r="Q464" t="s">
        <v>55</v>
      </c>
      <c r="S464" t="s">
        <v>101</v>
      </c>
      <c r="U464">
        <v>0</v>
      </c>
      <c r="AD464" s="10" t="s">
        <v>86</v>
      </c>
      <c r="AJ464" t="s">
        <v>34</v>
      </c>
      <c r="AO464" t="s">
        <v>75</v>
      </c>
      <c r="AQ464">
        <v>5</v>
      </c>
      <c r="AS464">
        <v>5</v>
      </c>
      <c r="AU464">
        <v>100</v>
      </c>
      <c r="AV464" s="3" t="s">
        <v>2168</v>
      </c>
      <c r="AW464" t="s">
        <v>77</v>
      </c>
      <c r="AY464">
        <v>10</v>
      </c>
      <c r="AZ464" t="s">
        <v>2169</v>
      </c>
      <c r="BA464" s="3" t="s">
        <v>2170</v>
      </c>
      <c r="BC464">
        <v>1</v>
      </c>
    </row>
    <row r="465" spans="1:55" x14ac:dyDescent="0.3">
      <c r="A465">
        <v>463</v>
      </c>
      <c r="B465">
        <v>463</v>
      </c>
      <c r="C465">
        <v>463</v>
      </c>
      <c r="D465" t="s">
        <v>2</v>
      </c>
      <c r="J465" s="1">
        <v>31904</v>
      </c>
      <c r="K465">
        <v>8</v>
      </c>
      <c r="L465">
        <v>0</v>
      </c>
      <c r="M465">
        <v>10</v>
      </c>
      <c r="N465">
        <v>12</v>
      </c>
      <c r="O465" t="s">
        <v>191</v>
      </c>
      <c r="P465">
        <v>0</v>
      </c>
      <c r="Q465" t="s">
        <v>55</v>
      </c>
      <c r="S465" t="s">
        <v>56</v>
      </c>
      <c r="U465">
        <v>0</v>
      </c>
      <c r="AD465" s="10" t="s">
        <v>61</v>
      </c>
      <c r="AG465" t="s">
        <v>31</v>
      </c>
      <c r="AO465" t="s">
        <v>75</v>
      </c>
      <c r="AQ465">
        <v>5</v>
      </c>
      <c r="AS465">
        <v>5</v>
      </c>
      <c r="AU465">
        <v>5</v>
      </c>
      <c r="AV465" t="s">
        <v>2171</v>
      </c>
      <c r="AW465" t="s">
        <v>77</v>
      </c>
      <c r="AY465">
        <v>8</v>
      </c>
      <c r="AZ465" t="s">
        <v>78</v>
      </c>
      <c r="BA465" t="s">
        <v>2172</v>
      </c>
      <c r="BB465" t="s">
        <v>2173</v>
      </c>
      <c r="BC465">
        <v>1</v>
      </c>
    </row>
    <row r="466" spans="1:55" x14ac:dyDescent="0.3">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s="10" t="s">
        <v>86</v>
      </c>
      <c r="AG466" t="s">
        <v>31</v>
      </c>
      <c r="AO466" t="s">
        <v>87</v>
      </c>
      <c r="AQ466">
        <v>6</v>
      </c>
      <c r="AS466">
        <v>3</v>
      </c>
      <c r="AU466">
        <v>8</v>
      </c>
      <c r="AV466" t="s">
        <v>2175</v>
      </c>
      <c r="AX466" t="s">
        <v>2176</v>
      </c>
      <c r="AY466">
        <v>6</v>
      </c>
      <c r="AZ466" t="s">
        <v>2177</v>
      </c>
      <c r="BA466" t="s">
        <v>2178</v>
      </c>
      <c r="BC466">
        <v>1</v>
      </c>
    </row>
    <row r="467" spans="1:55" ht="409.6" x14ac:dyDescent="0.3">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s="10"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3">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s="10" t="s">
        <v>86</v>
      </c>
      <c r="AH468" t="s">
        <v>32</v>
      </c>
      <c r="AO468" t="s">
        <v>75</v>
      </c>
      <c r="AQ468">
        <v>6</v>
      </c>
      <c r="AS468">
        <v>6</v>
      </c>
      <c r="AU468">
        <v>100</v>
      </c>
      <c r="AV468" t="s">
        <v>2185</v>
      </c>
      <c r="AW468" t="s">
        <v>77</v>
      </c>
      <c r="AY468">
        <v>9</v>
      </c>
      <c r="AZ468" t="s">
        <v>2186</v>
      </c>
      <c r="BA468" t="s">
        <v>2187</v>
      </c>
      <c r="BC468">
        <v>1</v>
      </c>
    </row>
    <row r="469" spans="1:55" x14ac:dyDescent="0.3">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s="10" t="s">
        <v>365</v>
      </c>
      <c r="AJ469" t="s">
        <v>34</v>
      </c>
      <c r="AO469" t="s">
        <v>62</v>
      </c>
      <c r="AR469">
        <v>20</v>
      </c>
      <c r="AT469">
        <v>10</v>
      </c>
      <c r="AU469">
        <v>30</v>
      </c>
      <c r="AV469" t="s">
        <v>2189</v>
      </c>
      <c r="AX469" t="s">
        <v>2190</v>
      </c>
      <c r="AY469">
        <v>10</v>
      </c>
      <c r="AZ469" t="s">
        <v>2191</v>
      </c>
      <c r="BA469" t="s">
        <v>2192</v>
      </c>
      <c r="BB469" t="s">
        <v>2193</v>
      </c>
      <c r="BC469">
        <v>0</v>
      </c>
    </row>
    <row r="470" spans="1:55" x14ac:dyDescent="0.3">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s="10" t="s">
        <v>61</v>
      </c>
      <c r="AH470" t="s">
        <v>32</v>
      </c>
      <c r="AO470" t="s">
        <v>62</v>
      </c>
      <c r="AQ470">
        <v>6</v>
      </c>
      <c r="AS470">
        <v>6</v>
      </c>
      <c r="AU470">
        <v>10</v>
      </c>
      <c r="AV470" t="s">
        <v>2194</v>
      </c>
      <c r="AW470" t="s">
        <v>77</v>
      </c>
      <c r="AY470">
        <v>10</v>
      </c>
      <c r="AZ470" t="s">
        <v>2195</v>
      </c>
      <c r="BA470" t="s">
        <v>2196</v>
      </c>
      <c r="BB470" t="s">
        <v>2197</v>
      </c>
      <c r="BC470">
        <v>1</v>
      </c>
    </row>
    <row r="471" spans="1:55" x14ac:dyDescent="0.3">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s="10"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3">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s="10" t="s">
        <v>86</v>
      </c>
      <c r="AJ472" t="s">
        <v>34</v>
      </c>
      <c r="AO472" t="s">
        <v>75</v>
      </c>
      <c r="AQ472">
        <v>4</v>
      </c>
      <c r="AS472">
        <v>4</v>
      </c>
      <c r="AU472">
        <v>4</v>
      </c>
      <c r="AV472" t="s">
        <v>2205</v>
      </c>
      <c r="AW472" t="s">
        <v>77</v>
      </c>
      <c r="AY472">
        <v>8</v>
      </c>
      <c r="AZ472" t="s">
        <v>2206</v>
      </c>
      <c r="BA472" t="s">
        <v>2207</v>
      </c>
      <c r="BB472" t="s">
        <v>2208</v>
      </c>
      <c r="BC472">
        <v>0</v>
      </c>
    </row>
    <row r="473" spans="1:55" x14ac:dyDescent="0.3">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s="10" t="s">
        <v>365</v>
      </c>
      <c r="AH473" t="s">
        <v>32</v>
      </c>
      <c r="AO473" t="s">
        <v>87</v>
      </c>
      <c r="AR473">
        <v>25</v>
      </c>
      <c r="AT473">
        <v>15</v>
      </c>
      <c r="AU473">
        <v>5</v>
      </c>
      <c r="AV473" t="s">
        <v>250</v>
      </c>
      <c r="AW473" t="s">
        <v>66</v>
      </c>
      <c r="AY473">
        <v>10</v>
      </c>
      <c r="AZ473" t="s">
        <v>2210</v>
      </c>
      <c r="BA473" t="s">
        <v>2211</v>
      </c>
      <c r="BB473" t="s">
        <v>2212</v>
      </c>
      <c r="BC473">
        <v>1</v>
      </c>
    </row>
    <row r="474" spans="1:55" x14ac:dyDescent="0.3">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s="10" t="s">
        <v>365</v>
      </c>
      <c r="AJ474" t="s">
        <v>34</v>
      </c>
      <c r="AO474" t="s">
        <v>75</v>
      </c>
      <c r="AQ474">
        <v>5</v>
      </c>
      <c r="AS474">
        <v>2</v>
      </c>
      <c r="AU474">
        <v>10</v>
      </c>
      <c r="AV474" t="s">
        <v>2215</v>
      </c>
      <c r="AW474" t="s">
        <v>77</v>
      </c>
      <c r="AY474">
        <v>10</v>
      </c>
      <c r="AZ474" t="s">
        <v>2216</v>
      </c>
      <c r="BA474" t="s">
        <v>2217</v>
      </c>
      <c r="BB474" t="s">
        <v>2218</v>
      </c>
      <c r="BC474">
        <v>1</v>
      </c>
    </row>
    <row r="475" spans="1:55" x14ac:dyDescent="0.3">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s="10" t="s">
        <v>74</v>
      </c>
      <c r="AJ475" t="s">
        <v>34</v>
      </c>
      <c r="AO475" t="s">
        <v>75</v>
      </c>
      <c r="AQ475">
        <v>3</v>
      </c>
      <c r="AS475">
        <v>4</v>
      </c>
      <c r="AU475">
        <v>7</v>
      </c>
      <c r="AV475" t="s">
        <v>2220</v>
      </c>
      <c r="AW475" t="s">
        <v>66</v>
      </c>
      <c r="AY475">
        <v>10</v>
      </c>
      <c r="AZ475" t="s">
        <v>2221</v>
      </c>
      <c r="BA475" t="s">
        <v>2222</v>
      </c>
      <c r="BB475" t="s">
        <v>2223</v>
      </c>
      <c r="BC475">
        <v>1</v>
      </c>
    </row>
    <row r="476" spans="1:55" x14ac:dyDescent="0.3">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s="10" t="s">
        <v>74</v>
      </c>
      <c r="AH476" t="s">
        <v>32</v>
      </c>
      <c r="AO476" t="s">
        <v>75</v>
      </c>
      <c r="AQ476">
        <v>4</v>
      </c>
      <c r="AS476">
        <v>3</v>
      </c>
      <c r="AU476">
        <v>120</v>
      </c>
      <c r="AV476" t="s">
        <v>2224</v>
      </c>
      <c r="AX476" t="s">
        <v>2127</v>
      </c>
      <c r="AY476">
        <v>9</v>
      </c>
      <c r="AZ476" t="s">
        <v>78</v>
      </c>
      <c r="BA476" t="s">
        <v>2225</v>
      </c>
      <c r="BB476" t="s">
        <v>1674</v>
      </c>
      <c r="BC476">
        <v>0</v>
      </c>
    </row>
    <row r="477" spans="1:55" x14ac:dyDescent="0.3">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s="10" t="s">
        <v>86</v>
      </c>
      <c r="AJ477" t="s">
        <v>34</v>
      </c>
      <c r="AO477" t="s">
        <v>75</v>
      </c>
      <c r="AQ477">
        <v>4</v>
      </c>
      <c r="AT477">
        <v>16</v>
      </c>
      <c r="AU477">
        <v>30</v>
      </c>
      <c r="AV477" t="s">
        <v>2226</v>
      </c>
      <c r="AX477" t="s">
        <v>2227</v>
      </c>
      <c r="AY477">
        <v>8</v>
      </c>
      <c r="AZ477" t="s">
        <v>2228</v>
      </c>
      <c r="BC477">
        <v>0</v>
      </c>
    </row>
    <row r="478" spans="1:55" x14ac:dyDescent="0.3">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s="10" t="s">
        <v>86</v>
      </c>
      <c r="AJ478" t="s">
        <v>34</v>
      </c>
      <c r="AO478" t="s">
        <v>75</v>
      </c>
      <c r="AR478">
        <v>10</v>
      </c>
      <c r="AS478">
        <v>6</v>
      </c>
      <c r="AU478">
        <v>10</v>
      </c>
      <c r="AV478" t="s">
        <v>2231</v>
      </c>
      <c r="AW478" t="s">
        <v>77</v>
      </c>
      <c r="AY478">
        <v>10</v>
      </c>
      <c r="AZ478" t="s">
        <v>2232</v>
      </c>
      <c r="BA478" t="s">
        <v>2233</v>
      </c>
      <c r="BB478" t="s">
        <v>2234</v>
      </c>
      <c r="BC478">
        <v>0</v>
      </c>
    </row>
    <row r="479" spans="1:55" ht="409.6" x14ac:dyDescent="0.3">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s="10" t="s">
        <v>61</v>
      </c>
      <c r="AG479" t="s">
        <v>31</v>
      </c>
      <c r="AO479" t="s">
        <v>75</v>
      </c>
      <c r="AR479">
        <v>15</v>
      </c>
      <c r="AT479">
        <v>30</v>
      </c>
      <c r="AU479">
        <v>22</v>
      </c>
      <c r="AV479" s="3" t="s">
        <v>2235</v>
      </c>
      <c r="AX479" t="s">
        <v>2236</v>
      </c>
      <c r="AY479">
        <v>10</v>
      </c>
      <c r="AZ479" t="s">
        <v>2237</v>
      </c>
      <c r="BA479" t="s">
        <v>2233</v>
      </c>
      <c r="BB479" s="3" t="s">
        <v>2238</v>
      </c>
      <c r="BC479">
        <v>1</v>
      </c>
    </row>
    <row r="480" spans="1:55" x14ac:dyDescent="0.3">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s="10" t="s">
        <v>61</v>
      </c>
      <c r="AJ480" t="s">
        <v>34</v>
      </c>
      <c r="AO480" t="s">
        <v>62</v>
      </c>
      <c r="AQ480">
        <v>4</v>
      </c>
      <c r="AS480">
        <v>4</v>
      </c>
      <c r="AU480">
        <v>2</v>
      </c>
      <c r="AV480" t="s">
        <v>2239</v>
      </c>
      <c r="AW480" t="s">
        <v>77</v>
      </c>
      <c r="AY480">
        <v>10</v>
      </c>
      <c r="AZ480" t="s">
        <v>2240</v>
      </c>
      <c r="BC480">
        <v>1</v>
      </c>
    </row>
    <row r="481" spans="1:55" x14ac:dyDescent="0.3">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s="10" t="s">
        <v>86</v>
      </c>
      <c r="AH481" t="s">
        <v>32</v>
      </c>
      <c r="AO481" t="s">
        <v>62</v>
      </c>
      <c r="AQ481">
        <v>2</v>
      </c>
      <c r="AT481">
        <v>6</v>
      </c>
      <c r="AU481">
        <v>30</v>
      </c>
      <c r="AV481" t="s">
        <v>2243</v>
      </c>
      <c r="AW481" t="s">
        <v>77</v>
      </c>
      <c r="AY481">
        <v>5</v>
      </c>
      <c r="AZ481" t="s">
        <v>2244</v>
      </c>
      <c r="BA481" t="s">
        <v>2245</v>
      </c>
      <c r="BB481" t="s">
        <v>118</v>
      </c>
      <c r="BC481">
        <v>1</v>
      </c>
    </row>
    <row r="482" spans="1:55" x14ac:dyDescent="0.3">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s="10" t="s">
        <v>61</v>
      </c>
      <c r="AG482" t="s">
        <v>31</v>
      </c>
      <c r="AO482" t="s">
        <v>75</v>
      </c>
      <c r="AR482">
        <v>10</v>
      </c>
      <c r="AT482">
        <v>10</v>
      </c>
      <c r="AU482">
        <v>4</v>
      </c>
      <c r="AV482" t="s">
        <v>2247</v>
      </c>
      <c r="AW482" t="s">
        <v>77</v>
      </c>
      <c r="AY482">
        <v>8</v>
      </c>
      <c r="AZ482" t="s">
        <v>2248</v>
      </c>
      <c r="BC482">
        <v>1</v>
      </c>
    </row>
    <row r="483" spans="1:55" x14ac:dyDescent="0.3">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s="10" t="s">
        <v>61</v>
      </c>
      <c r="AJ483" t="s">
        <v>34</v>
      </c>
      <c r="AO483" t="s">
        <v>164</v>
      </c>
      <c r="AQ483">
        <v>6</v>
      </c>
      <c r="AS483">
        <v>2</v>
      </c>
      <c r="AU483">
        <v>48</v>
      </c>
      <c r="AV483" t="s">
        <v>2250</v>
      </c>
      <c r="AW483" t="s">
        <v>77</v>
      </c>
      <c r="AY483">
        <v>10</v>
      </c>
      <c r="AZ483" t="s">
        <v>2251</v>
      </c>
      <c r="BA483" t="s">
        <v>199</v>
      </c>
      <c r="BB483" t="s">
        <v>2252</v>
      </c>
      <c r="BC483">
        <v>1</v>
      </c>
    </row>
    <row r="484" spans="1:55" x14ac:dyDescent="0.3">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s="10" t="s">
        <v>86</v>
      </c>
      <c r="AG484" t="s">
        <v>31</v>
      </c>
      <c r="AH484" t="s">
        <v>32</v>
      </c>
      <c r="AJ484" t="s">
        <v>34</v>
      </c>
      <c r="AO484" t="s">
        <v>75</v>
      </c>
      <c r="AQ484">
        <v>4</v>
      </c>
      <c r="AS484">
        <v>6</v>
      </c>
      <c r="AU484">
        <v>20</v>
      </c>
      <c r="AV484" t="s">
        <v>2253</v>
      </c>
      <c r="AW484" t="s">
        <v>77</v>
      </c>
      <c r="AY484">
        <v>9</v>
      </c>
      <c r="AZ484" t="s">
        <v>2254</v>
      </c>
      <c r="BA484" t="s">
        <v>2255</v>
      </c>
      <c r="BC484">
        <v>1</v>
      </c>
    </row>
    <row r="485" spans="1:55" ht="115.2" x14ac:dyDescent="0.3">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s="10" t="s">
        <v>86</v>
      </c>
      <c r="AJ485" t="s">
        <v>34</v>
      </c>
      <c r="AO485" t="s">
        <v>75</v>
      </c>
      <c r="AQ485">
        <v>1</v>
      </c>
      <c r="AS485">
        <v>4</v>
      </c>
      <c r="AU485">
        <v>12</v>
      </c>
      <c r="AV485" t="s">
        <v>2257</v>
      </c>
      <c r="AW485" t="s">
        <v>66</v>
      </c>
      <c r="AY485">
        <v>10</v>
      </c>
      <c r="AZ485" t="s">
        <v>2258</v>
      </c>
      <c r="BA485" s="3" t="s">
        <v>2259</v>
      </c>
      <c r="BC485">
        <v>0</v>
      </c>
    </row>
    <row r="486" spans="1:55" x14ac:dyDescent="0.3">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s="10" t="s">
        <v>61</v>
      </c>
      <c r="AJ486" t="s">
        <v>34</v>
      </c>
      <c r="AO486" t="s">
        <v>62</v>
      </c>
      <c r="AQ486">
        <v>6</v>
      </c>
      <c r="AS486">
        <v>5</v>
      </c>
      <c r="AU486">
        <v>400</v>
      </c>
      <c r="AV486" t="s">
        <v>2262</v>
      </c>
      <c r="AW486" t="s">
        <v>77</v>
      </c>
      <c r="AY486">
        <v>10</v>
      </c>
      <c r="AZ486" t="s">
        <v>2263</v>
      </c>
      <c r="BA486" t="s">
        <v>2264</v>
      </c>
      <c r="BC486">
        <v>1</v>
      </c>
    </row>
    <row r="487" spans="1:55" x14ac:dyDescent="0.3">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s="10"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3">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s="10" t="s">
        <v>61</v>
      </c>
      <c r="AH488" t="s">
        <v>32</v>
      </c>
      <c r="AJ488" t="s">
        <v>34</v>
      </c>
      <c r="AO488" t="s">
        <v>62</v>
      </c>
      <c r="AR488">
        <v>10</v>
      </c>
      <c r="AT488">
        <v>26</v>
      </c>
      <c r="AU488">
        <v>22</v>
      </c>
      <c r="AV488" t="s">
        <v>2272</v>
      </c>
      <c r="AW488" t="s">
        <v>66</v>
      </c>
      <c r="AY488">
        <v>10</v>
      </c>
      <c r="AZ488" t="s">
        <v>2273</v>
      </c>
      <c r="BA488" t="s">
        <v>133</v>
      </c>
      <c r="BC488">
        <v>0</v>
      </c>
    </row>
    <row r="489" spans="1:55" ht="409.6" x14ac:dyDescent="0.3">
      <c r="A489">
        <v>487</v>
      </c>
      <c r="B489">
        <v>487</v>
      </c>
      <c r="C489">
        <v>487</v>
      </c>
      <c r="D489" t="s">
        <v>2</v>
      </c>
      <c r="J489" s="1">
        <v>21582</v>
      </c>
      <c r="K489">
        <v>8</v>
      </c>
      <c r="L489">
        <v>0</v>
      </c>
      <c r="M489">
        <v>8</v>
      </c>
      <c r="N489">
        <v>10</v>
      </c>
      <c r="O489" t="s">
        <v>305</v>
      </c>
      <c r="P489">
        <v>0</v>
      </c>
      <c r="R489" t="s">
        <v>2274</v>
      </c>
      <c r="T489" t="s">
        <v>2275</v>
      </c>
      <c r="U489">
        <v>0</v>
      </c>
      <c r="AD489" s="10" t="s">
        <v>86</v>
      </c>
      <c r="AH489" t="s">
        <v>32</v>
      </c>
      <c r="AO489" t="s">
        <v>87</v>
      </c>
      <c r="AR489">
        <v>14</v>
      </c>
      <c r="AS489">
        <v>6</v>
      </c>
      <c r="AU489">
        <v>20</v>
      </c>
      <c r="AV489" t="s">
        <v>2276</v>
      </c>
      <c r="AW489" t="s">
        <v>66</v>
      </c>
      <c r="AY489">
        <v>9</v>
      </c>
      <c r="AZ489" t="s">
        <v>2277</v>
      </c>
      <c r="BA489" t="s">
        <v>2278</v>
      </c>
      <c r="BB489" s="3" t="s">
        <v>2279</v>
      </c>
      <c r="BC489">
        <v>1</v>
      </c>
    </row>
    <row r="490" spans="1:55" ht="409.6" x14ac:dyDescent="0.3">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s="10" t="s">
        <v>61</v>
      </c>
      <c r="AJ490" t="s">
        <v>34</v>
      </c>
      <c r="AO490" t="s">
        <v>75</v>
      </c>
      <c r="AR490">
        <v>15</v>
      </c>
      <c r="AS490">
        <v>5</v>
      </c>
      <c r="AU490">
        <v>10</v>
      </c>
      <c r="AV490" s="3" t="s">
        <v>2281</v>
      </c>
      <c r="AW490" t="s">
        <v>77</v>
      </c>
      <c r="AY490">
        <v>10</v>
      </c>
      <c r="AZ490" t="s">
        <v>2282</v>
      </c>
      <c r="BA490" t="s">
        <v>2283</v>
      </c>
      <c r="BB490" t="s">
        <v>2284</v>
      </c>
      <c r="BC490">
        <v>1</v>
      </c>
    </row>
    <row r="491" spans="1:55" ht="409.6" x14ac:dyDescent="0.3">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s="10" t="s">
        <v>86</v>
      </c>
      <c r="AJ491" t="s">
        <v>34</v>
      </c>
      <c r="AO491" t="s">
        <v>62</v>
      </c>
      <c r="AQ491">
        <v>3</v>
      </c>
      <c r="AS491">
        <v>6</v>
      </c>
      <c r="AU491">
        <v>6</v>
      </c>
      <c r="AV491" t="s">
        <v>2286</v>
      </c>
      <c r="AW491" t="s">
        <v>77</v>
      </c>
      <c r="AY491">
        <v>7</v>
      </c>
      <c r="AZ491" t="s">
        <v>2287</v>
      </c>
      <c r="BB491" s="3" t="s">
        <v>2288</v>
      </c>
      <c r="BC491">
        <v>1</v>
      </c>
    </row>
    <row r="492" spans="1:55" ht="409.6" x14ac:dyDescent="0.3">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s="10" t="s">
        <v>86</v>
      </c>
      <c r="AI492" t="s">
        <v>33</v>
      </c>
      <c r="AO492" t="s">
        <v>75</v>
      </c>
      <c r="AQ492">
        <v>4</v>
      </c>
      <c r="AS492">
        <v>6</v>
      </c>
      <c r="AU492">
        <v>66</v>
      </c>
      <c r="AV492" s="3" t="s">
        <v>2291</v>
      </c>
      <c r="AW492" t="s">
        <v>77</v>
      </c>
      <c r="AY492">
        <v>9</v>
      </c>
      <c r="AZ492" t="s">
        <v>2292</v>
      </c>
      <c r="BA492" t="s">
        <v>2293</v>
      </c>
      <c r="BB492" s="3" t="s">
        <v>2294</v>
      </c>
      <c r="BC492">
        <v>1</v>
      </c>
    </row>
    <row r="493" spans="1:55" x14ac:dyDescent="0.3">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s="10" t="s">
        <v>86</v>
      </c>
      <c r="AH493" t="s">
        <v>32</v>
      </c>
      <c r="AO493" t="s">
        <v>555</v>
      </c>
      <c r="AQ493">
        <v>4</v>
      </c>
      <c r="AT493">
        <v>30</v>
      </c>
      <c r="AU493">
        <v>60</v>
      </c>
      <c r="AV493" t="s">
        <v>2296</v>
      </c>
      <c r="AX493" t="s">
        <v>2297</v>
      </c>
      <c r="AY493">
        <v>8</v>
      </c>
      <c r="AZ493" t="s">
        <v>2298</v>
      </c>
      <c r="BA493" t="s">
        <v>2299</v>
      </c>
      <c r="BB493" t="s">
        <v>141</v>
      </c>
      <c r="BC493">
        <v>1</v>
      </c>
    </row>
    <row r="494" spans="1:55" x14ac:dyDescent="0.3">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s="10" t="s">
        <v>61</v>
      </c>
      <c r="AJ494" t="s">
        <v>34</v>
      </c>
      <c r="AO494" t="s">
        <v>62</v>
      </c>
      <c r="AR494">
        <v>10</v>
      </c>
      <c r="AS494">
        <v>2</v>
      </c>
      <c r="AU494">
        <v>8</v>
      </c>
      <c r="AV494" t="s">
        <v>2301</v>
      </c>
      <c r="AW494" t="s">
        <v>66</v>
      </c>
      <c r="AY494">
        <v>8</v>
      </c>
      <c r="AZ494" t="s">
        <v>2302</v>
      </c>
      <c r="BA494" t="s">
        <v>2303</v>
      </c>
      <c r="BB494" t="s">
        <v>2304</v>
      </c>
      <c r="BC494">
        <v>1</v>
      </c>
    </row>
    <row r="495" spans="1:55" x14ac:dyDescent="0.3">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s="10" t="s">
        <v>163</v>
      </c>
      <c r="AG495" t="s">
        <v>31</v>
      </c>
      <c r="AO495" t="s">
        <v>87</v>
      </c>
      <c r="AQ495">
        <v>6</v>
      </c>
      <c r="AS495">
        <v>2</v>
      </c>
      <c r="AU495">
        <v>16</v>
      </c>
      <c r="AV495" t="s">
        <v>2306</v>
      </c>
      <c r="AW495" t="s">
        <v>77</v>
      </c>
      <c r="AY495">
        <v>9</v>
      </c>
      <c r="AZ495" t="s">
        <v>2307</v>
      </c>
      <c r="BA495" t="s">
        <v>2308</v>
      </c>
      <c r="BB495" t="s">
        <v>2309</v>
      </c>
      <c r="BC495">
        <v>0</v>
      </c>
    </row>
    <row r="496" spans="1:55" x14ac:dyDescent="0.3">
      <c r="A496">
        <v>494</v>
      </c>
      <c r="B496">
        <v>494</v>
      </c>
      <c r="C496">
        <v>494</v>
      </c>
      <c r="D496" t="s">
        <v>2</v>
      </c>
      <c r="J496" s="1">
        <v>32718</v>
      </c>
      <c r="K496">
        <v>7</v>
      </c>
      <c r="L496">
        <v>0</v>
      </c>
      <c r="M496">
        <v>13</v>
      </c>
      <c r="N496">
        <v>6</v>
      </c>
      <c r="O496" t="s">
        <v>191</v>
      </c>
      <c r="P496">
        <v>0</v>
      </c>
      <c r="Q496" t="s">
        <v>124</v>
      </c>
      <c r="S496" t="s">
        <v>71</v>
      </c>
      <c r="U496">
        <v>0</v>
      </c>
      <c r="AD496" s="10" t="s">
        <v>61</v>
      </c>
      <c r="AH496" t="s">
        <v>32</v>
      </c>
      <c r="AO496" t="s">
        <v>87</v>
      </c>
      <c r="AQ496">
        <v>5</v>
      </c>
      <c r="AS496">
        <v>2</v>
      </c>
      <c r="AU496">
        <v>6</v>
      </c>
      <c r="AV496" t="s">
        <v>2310</v>
      </c>
      <c r="AW496" t="s">
        <v>66</v>
      </c>
      <c r="AY496">
        <v>6</v>
      </c>
      <c r="AZ496" t="s">
        <v>2311</v>
      </c>
      <c r="BA496" t="s">
        <v>2312</v>
      </c>
      <c r="BB496" t="s">
        <v>2313</v>
      </c>
      <c r="BC496">
        <v>1</v>
      </c>
    </row>
    <row r="497" spans="1:55" x14ac:dyDescent="0.3">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s="10" t="s">
        <v>61</v>
      </c>
      <c r="AG497" t="s">
        <v>31</v>
      </c>
      <c r="AO497" t="s">
        <v>75</v>
      </c>
      <c r="AR497" s="4">
        <v>42278</v>
      </c>
      <c r="AT497" s="4">
        <v>42278</v>
      </c>
      <c r="AU497">
        <v>500</v>
      </c>
      <c r="AV497" t="s">
        <v>2315</v>
      </c>
      <c r="AW497" t="s">
        <v>66</v>
      </c>
      <c r="AY497">
        <v>8</v>
      </c>
      <c r="AZ497" t="s">
        <v>2316</v>
      </c>
      <c r="BA497" t="s">
        <v>2317</v>
      </c>
      <c r="BB497" t="s">
        <v>2318</v>
      </c>
      <c r="BC497">
        <v>1</v>
      </c>
    </row>
    <row r="498" spans="1:55" x14ac:dyDescent="0.3">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s="10" t="s">
        <v>86</v>
      </c>
      <c r="AH498" t="s">
        <v>32</v>
      </c>
      <c r="AO498" t="s">
        <v>75</v>
      </c>
      <c r="AR498">
        <v>21</v>
      </c>
      <c r="AU498">
        <v>8</v>
      </c>
      <c r="AV498" t="s">
        <v>2320</v>
      </c>
      <c r="AW498" t="s">
        <v>77</v>
      </c>
      <c r="AY498">
        <v>10</v>
      </c>
      <c r="AZ498" t="s">
        <v>2321</v>
      </c>
      <c r="BA498" t="s">
        <v>2322</v>
      </c>
      <c r="BB498" t="s">
        <v>2323</v>
      </c>
      <c r="BC498">
        <v>1</v>
      </c>
    </row>
    <row r="499" spans="1:55" x14ac:dyDescent="0.3">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s="10" t="s">
        <v>86</v>
      </c>
      <c r="AE499" t="s">
        <v>29</v>
      </c>
      <c r="AH499" t="s">
        <v>32</v>
      </c>
      <c r="AO499" t="s">
        <v>62</v>
      </c>
      <c r="AR499">
        <v>10</v>
      </c>
      <c r="AS499">
        <v>2</v>
      </c>
      <c r="AU499">
        <v>10</v>
      </c>
      <c r="AV499" t="s">
        <v>2327</v>
      </c>
      <c r="AW499" t="s">
        <v>77</v>
      </c>
      <c r="AY499">
        <v>10</v>
      </c>
      <c r="AZ499" t="s">
        <v>2328</v>
      </c>
      <c r="BA499" t="s">
        <v>2329</v>
      </c>
      <c r="BB499" t="s">
        <v>2330</v>
      </c>
    </row>
    <row r="500" spans="1:55" x14ac:dyDescent="0.3">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s="10" t="s">
        <v>86</v>
      </c>
      <c r="AH500" t="s">
        <v>32</v>
      </c>
      <c r="AO500" t="s">
        <v>87</v>
      </c>
      <c r="AQ500">
        <v>6</v>
      </c>
      <c r="AS500">
        <v>6</v>
      </c>
      <c r="AU500">
        <v>20</v>
      </c>
      <c r="AV500" t="s">
        <v>2332</v>
      </c>
      <c r="AW500" t="s">
        <v>66</v>
      </c>
      <c r="AY500">
        <v>10</v>
      </c>
      <c r="AZ500" t="s">
        <v>2333</v>
      </c>
      <c r="BA500" t="s">
        <v>408</v>
      </c>
      <c r="BB500" t="s">
        <v>2334</v>
      </c>
      <c r="BC500">
        <v>0</v>
      </c>
    </row>
    <row r="501" spans="1:55" x14ac:dyDescent="0.3">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s="10" t="s">
        <v>61</v>
      </c>
      <c r="AJ501" t="s">
        <v>34</v>
      </c>
      <c r="AO501" t="s">
        <v>75</v>
      </c>
      <c r="AQ501">
        <v>6</v>
      </c>
      <c r="AS501">
        <v>6</v>
      </c>
      <c r="AU501">
        <v>7</v>
      </c>
      <c r="AV501" t="s">
        <v>2336</v>
      </c>
      <c r="AW501" t="s">
        <v>347</v>
      </c>
      <c r="AY501">
        <v>10</v>
      </c>
      <c r="AZ501" t="s">
        <v>2337</v>
      </c>
      <c r="BA501" t="s">
        <v>2338</v>
      </c>
      <c r="BB501" t="s">
        <v>118</v>
      </c>
      <c r="BC501">
        <v>1</v>
      </c>
    </row>
    <row r="502" spans="1:55" x14ac:dyDescent="0.3">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s="10" t="s">
        <v>61</v>
      </c>
      <c r="AH502" t="s">
        <v>32</v>
      </c>
      <c r="AN502" t="s">
        <v>2339</v>
      </c>
      <c r="AO502" t="s">
        <v>75</v>
      </c>
      <c r="AQ502">
        <v>4</v>
      </c>
      <c r="AS502">
        <v>6</v>
      </c>
      <c r="AU502">
        <v>60</v>
      </c>
      <c r="AV502" t="s">
        <v>2340</v>
      </c>
      <c r="AW502" t="s">
        <v>77</v>
      </c>
      <c r="AY502">
        <v>10</v>
      </c>
      <c r="AZ502" t="s">
        <v>2341</v>
      </c>
      <c r="BC502">
        <v>1</v>
      </c>
    </row>
    <row r="503" spans="1:55" x14ac:dyDescent="0.3">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s="10" t="s">
        <v>163</v>
      </c>
      <c r="AJ503" t="s">
        <v>34</v>
      </c>
      <c r="AO503" t="s">
        <v>62</v>
      </c>
      <c r="AR503">
        <v>23</v>
      </c>
      <c r="AS503">
        <v>2</v>
      </c>
      <c r="AU503">
        <v>15</v>
      </c>
      <c r="AV503" t="s">
        <v>2343</v>
      </c>
      <c r="AW503" t="s">
        <v>66</v>
      </c>
      <c r="AY503">
        <v>8</v>
      </c>
      <c r="AZ503" t="s">
        <v>2344</v>
      </c>
      <c r="BA503" t="s">
        <v>2345</v>
      </c>
      <c r="BB503" t="s">
        <v>2346</v>
      </c>
      <c r="BC503">
        <v>0</v>
      </c>
    </row>
    <row r="504" spans="1:55" x14ac:dyDescent="0.3">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s="10" t="s">
        <v>86</v>
      </c>
      <c r="AH504" t="s">
        <v>32</v>
      </c>
      <c r="AO504" t="s">
        <v>75</v>
      </c>
      <c r="AQ504">
        <v>5</v>
      </c>
      <c r="AS504">
        <v>1</v>
      </c>
      <c r="AU504">
        <v>6</v>
      </c>
      <c r="AV504" t="s">
        <v>2348</v>
      </c>
      <c r="AW504" t="s">
        <v>77</v>
      </c>
      <c r="AY504">
        <v>10</v>
      </c>
      <c r="AZ504" t="s">
        <v>2349</v>
      </c>
      <c r="BA504" t="s">
        <v>2350</v>
      </c>
      <c r="BB504" t="s">
        <v>141</v>
      </c>
      <c r="BC504">
        <v>1</v>
      </c>
    </row>
    <row r="505" spans="1:55" x14ac:dyDescent="0.3">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s="10" t="s">
        <v>365</v>
      </c>
      <c r="AH505" t="s">
        <v>32</v>
      </c>
      <c r="AO505" t="s">
        <v>164</v>
      </c>
      <c r="AQ505">
        <v>6</v>
      </c>
      <c r="AS505">
        <v>5</v>
      </c>
      <c r="AU505">
        <v>100</v>
      </c>
      <c r="AV505" t="s">
        <v>2353</v>
      </c>
      <c r="AW505" t="s">
        <v>77</v>
      </c>
      <c r="AY505">
        <v>9</v>
      </c>
      <c r="AZ505" t="s">
        <v>2354</v>
      </c>
      <c r="BA505" t="s">
        <v>490</v>
      </c>
      <c r="BB505" t="s">
        <v>141</v>
      </c>
      <c r="BC505">
        <v>0</v>
      </c>
    </row>
    <row r="506" spans="1:55" x14ac:dyDescent="0.3">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s="10" t="s">
        <v>61</v>
      </c>
      <c r="AJ506" t="s">
        <v>34</v>
      </c>
      <c r="AO506" t="s">
        <v>75</v>
      </c>
      <c r="AQ506">
        <v>5</v>
      </c>
      <c r="AS506">
        <v>5</v>
      </c>
      <c r="AU506">
        <v>5</v>
      </c>
      <c r="AV506" t="s">
        <v>2356</v>
      </c>
      <c r="AW506" t="s">
        <v>77</v>
      </c>
      <c r="AY506">
        <v>10</v>
      </c>
      <c r="AZ506" t="s">
        <v>2357</v>
      </c>
      <c r="BA506" t="s">
        <v>2358</v>
      </c>
      <c r="BB506" t="s">
        <v>2359</v>
      </c>
      <c r="BC506">
        <v>1</v>
      </c>
    </row>
    <row r="507" spans="1:55" x14ac:dyDescent="0.3">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s="10" t="s">
        <v>86</v>
      </c>
      <c r="AJ507" t="s">
        <v>34</v>
      </c>
      <c r="AO507" t="s">
        <v>62</v>
      </c>
      <c r="AR507">
        <v>10</v>
      </c>
      <c r="AS507">
        <v>3</v>
      </c>
      <c r="AU507">
        <v>6</v>
      </c>
      <c r="AV507" t="s">
        <v>2360</v>
      </c>
      <c r="AW507" t="s">
        <v>77</v>
      </c>
      <c r="AY507">
        <v>8</v>
      </c>
      <c r="AZ507" t="s">
        <v>2361</v>
      </c>
      <c r="BA507" t="s">
        <v>2362</v>
      </c>
      <c r="BC507">
        <v>0</v>
      </c>
    </row>
    <row r="508" spans="1:55" x14ac:dyDescent="0.3">
      <c r="A508">
        <v>506</v>
      </c>
      <c r="B508">
        <v>506</v>
      </c>
      <c r="C508">
        <v>506</v>
      </c>
      <c r="D508" t="s">
        <v>2</v>
      </c>
      <c r="J508" s="1">
        <v>32478</v>
      </c>
      <c r="K508">
        <v>8</v>
      </c>
      <c r="L508">
        <v>0</v>
      </c>
      <c r="M508">
        <v>8</v>
      </c>
      <c r="N508">
        <v>4</v>
      </c>
      <c r="O508" t="s">
        <v>69</v>
      </c>
      <c r="P508">
        <v>1</v>
      </c>
      <c r="Q508" t="s">
        <v>55</v>
      </c>
      <c r="S508" t="s">
        <v>106</v>
      </c>
      <c r="U508">
        <v>0</v>
      </c>
      <c r="AD508" s="10" t="s">
        <v>365</v>
      </c>
      <c r="AE508" t="s">
        <v>29</v>
      </c>
      <c r="AG508" t="s">
        <v>31</v>
      </c>
      <c r="AO508" t="s">
        <v>87</v>
      </c>
      <c r="AR508">
        <v>35</v>
      </c>
      <c r="AT508">
        <v>56</v>
      </c>
      <c r="AU508">
        <v>112</v>
      </c>
      <c r="AV508" t="s">
        <v>2363</v>
      </c>
      <c r="AW508" t="s">
        <v>77</v>
      </c>
      <c r="AY508">
        <v>10</v>
      </c>
      <c r="AZ508" t="s">
        <v>2364</v>
      </c>
      <c r="BA508" t="s">
        <v>2365</v>
      </c>
      <c r="BB508" t="s">
        <v>2366</v>
      </c>
    </row>
    <row r="509" spans="1:55" x14ac:dyDescent="0.3">
      <c r="A509">
        <v>507</v>
      </c>
      <c r="B509">
        <v>507</v>
      </c>
      <c r="C509">
        <v>507</v>
      </c>
      <c r="D509" t="s">
        <v>2</v>
      </c>
      <c r="J509" s="1">
        <v>29313</v>
      </c>
      <c r="K509">
        <v>7</v>
      </c>
      <c r="L509">
        <v>0</v>
      </c>
      <c r="M509">
        <v>5</v>
      </c>
      <c r="N509">
        <v>8</v>
      </c>
      <c r="O509" t="s">
        <v>135</v>
      </c>
      <c r="P509">
        <v>0</v>
      </c>
      <c r="Q509" t="s">
        <v>136</v>
      </c>
      <c r="T509" t="s">
        <v>2367</v>
      </c>
      <c r="U509">
        <v>0</v>
      </c>
      <c r="AD509" s="10"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3">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s="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3">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s="10" t="s">
        <v>74</v>
      </c>
      <c r="AM511" t="s">
        <v>37</v>
      </c>
      <c r="AW511" t="s">
        <v>77</v>
      </c>
      <c r="AY511">
        <v>10</v>
      </c>
      <c r="AZ511" t="s">
        <v>2377</v>
      </c>
      <c r="BA511" t="s">
        <v>2378</v>
      </c>
      <c r="BB511" t="s">
        <v>2379</v>
      </c>
      <c r="BC511">
        <v>1</v>
      </c>
    </row>
    <row r="512" spans="1:55" x14ac:dyDescent="0.3">
      <c r="A512">
        <v>510</v>
      </c>
      <c r="B512">
        <v>510</v>
      </c>
      <c r="C512">
        <v>510</v>
      </c>
      <c r="E512" t="s">
        <v>3</v>
      </c>
      <c r="J512" s="1">
        <v>23189</v>
      </c>
      <c r="K512">
        <v>7</v>
      </c>
      <c r="L512">
        <v>45</v>
      </c>
      <c r="M512">
        <v>13</v>
      </c>
      <c r="N512">
        <v>1</v>
      </c>
      <c r="O512" t="s">
        <v>54</v>
      </c>
      <c r="P512">
        <v>0</v>
      </c>
      <c r="Q512" t="s">
        <v>81</v>
      </c>
      <c r="S512" t="s">
        <v>106</v>
      </c>
      <c r="U512">
        <v>0</v>
      </c>
      <c r="AD512" s="10" t="s">
        <v>86</v>
      </c>
      <c r="AF512" t="s">
        <v>30</v>
      </c>
      <c r="AO512" t="s">
        <v>75</v>
      </c>
      <c r="AQ512">
        <v>6</v>
      </c>
      <c r="AS512">
        <v>6</v>
      </c>
      <c r="AU512">
        <v>5</v>
      </c>
      <c r="AV512" t="s">
        <v>2380</v>
      </c>
      <c r="AW512" t="s">
        <v>77</v>
      </c>
      <c r="AY512">
        <v>10</v>
      </c>
      <c r="AZ512" t="s">
        <v>2381</v>
      </c>
      <c r="BB512" t="s">
        <v>2382</v>
      </c>
      <c r="BC512">
        <v>0</v>
      </c>
    </row>
    <row r="513" spans="1:55" x14ac:dyDescent="0.3">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s="10" t="s">
        <v>86</v>
      </c>
      <c r="AM513" t="s">
        <v>37</v>
      </c>
      <c r="AW513" t="s">
        <v>77</v>
      </c>
      <c r="AY513">
        <v>10</v>
      </c>
      <c r="AZ513" t="s">
        <v>2385</v>
      </c>
      <c r="BA513" t="s">
        <v>430</v>
      </c>
      <c r="BC513">
        <v>1</v>
      </c>
    </row>
    <row r="514" spans="1:55" x14ac:dyDescent="0.3">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s="10" t="s">
        <v>61</v>
      </c>
      <c r="AM514" t="s">
        <v>37</v>
      </c>
      <c r="AW514" t="s">
        <v>347</v>
      </c>
      <c r="AY514">
        <v>10</v>
      </c>
      <c r="AZ514" t="s">
        <v>2387</v>
      </c>
      <c r="BA514" t="s">
        <v>2388</v>
      </c>
      <c r="BB514" t="s">
        <v>2389</v>
      </c>
      <c r="BC514">
        <v>1</v>
      </c>
    </row>
    <row r="515" spans="1:55" x14ac:dyDescent="0.3">
      <c r="A515">
        <v>513</v>
      </c>
      <c r="B515">
        <v>513</v>
      </c>
      <c r="C515">
        <v>513</v>
      </c>
      <c r="D515" t="s">
        <v>2</v>
      </c>
      <c r="J515" s="1">
        <v>30351</v>
      </c>
      <c r="K515">
        <v>8</v>
      </c>
      <c r="L515">
        <v>0</v>
      </c>
      <c r="M515">
        <v>8</v>
      </c>
      <c r="N515">
        <v>4</v>
      </c>
      <c r="O515" t="s">
        <v>337</v>
      </c>
      <c r="P515">
        <v>0</v>
      </c>
      <c r="Q515" t="s">
        <v>81</v>
      </c>
      <c r="S515" t="s">
        <v>101</v>
      </c>
      <c r="U515">
        <v>0</v>
      </c>
      <c r="AD515" s="10" t="s">
        <v>86</v>
      </c>
      <c r="AG515" t="s">
        <v>31</v>
      </c>
      <c r="AH515" t="s">
        <v>32</v>
      </c>
      <c r="AO515" t="s">
        <v>75</v>
      </c>
      <c r="AR515">
        <v>30</v>
      </c>
      <c r="AT515">
        <v>20</v>
      </c>
      <c r="AU515">
        <v>80</v>
      </c>
      <c r="AV515" t="s">
        <v>2390</v>
      </c>
      <c r="AX515" t="s">
        <v>2391</v>
      </c>
      <c r="AY515">
        <v>10</v>
      </c>
      <c r="AZ515" t="s">
        <v>2392</v>
      </c>
      <c r="BC515">
        <v>0</v>
      </c>
    </row>
    <row r="516" spans="1:55" x14ac:dyDescent="0.3">
      <c r="A516">
        <v>514</v>
      </c>
      <c r="B516">
        <v>514</v>
      </c>
      <c r="C516">
        <v>514</v>
      </c>
      <c r="G516" t="s">
        <v>5</v>
      </c>
      <c r="J516" s="1">
        <v>34335</v>
      </c>
      <c r="K516">
        <v>6</v>
      </c>
      <c r="L516">
        <v>2</v>
      </c>
      <c r="M516">
        <v>17</v>
      </c>
      <c r="N516">
        <v>50</v>
      </c>
      <c r="O516" t="s">
        <v>105</v>
      </c>
      <c r="P516">
        <v>1</v>
      </c>
      <c r="U516">
        <v>0</v>
      </c>
      <c r="AD516" s="10" t="s">
        <v>86</v>
      </c>
      <c r="AG516" t="s">
        <v>31</v>
      </c>
      <c r="AO516" t="s">
        <v>62</v>
      </c>
      <c r="AQ516">
        <v>5</v>
      </c>
      <c r="AT516">
        <v>10</v>
      </c>
      <c r="AU516">
        <v>50</v>
      </c>
      <c r="AV516" t="s">
        <v>2393</v>
      </c>
      <c r="AW516" t="s">
        <v>66</v>
      </c>
      <c r="AY516">
        <v>10</v>
      </c>
      <c r="AZ516" t="s">
        <v>2394</v>
      </c>
      <c r="BA516" t="s">
        <v>2395</v>
      </c>
      <c r="BC516">
        <v>1</v>
      </c>
    </row>
    <row r="517" spans="1:55" x14ac:dyDescent="0.3">
      <c r="A517">
        <v>515</v>
      </c>
      <c r="B517">
        <v>515</v>
      </c>
      <c r="C517">
        <v>515</v>
      </c>
      <c r="D517" t="s">
        <v>2</v>
      </c>
      <c r="J517" s="1">
        <v>31403</v>
      </c>
      <c r="K517">
        <v>7</v>
      </c>
      <c r="L517">
        <v>60</v>
      </c>
      <c r="M517">
        <v>9</v>
      </c>
      <c r="N517">
        <v>3</v>
      </c>
      <c r="O517" t="s">
        <v>99</v>
      </c>
      <c r="P517">
        <v>0</v>
      </c>
      <c r="Q517" t="s">
        <v>136</v>
      </c>
      <c r="S517" t="s">
        <v>101</v>
      </c>
      <c r="U517">
        <v>0</v>
      </c>
      <c r="AD517" s="10" t="s">
        <v>86</v>
      </c>
      <c r="AH517" t="s">
        <v>32</v>
      </c>
      <c r="AO517" t="s">
        <v>87</v>
      </c>
      <c r="AQ517">
        <v>6</v>
      </c>
      <c r="AS517">
        <v>6</v>
      </c>
      <c r="AU517">
        <v>20</v>
      </c>
      <c r="AV517" t="s">
        <v>2396</v>
      </c>
      <c r="AW517" t="s">
        <v>77</v>
      </c>
      <c r="AY517">
        <v>8</v>
      </c>
      <c r="AZ517" t="s">
        <v>2397</v>
      </c>
      <c r="BA517" t="s">
        <v>2398</v>
      </c>
      <c r="BB517" t="s">
        <v>2399</v>
      </c>
      <c r="BC517">
        <v>1</v>
      </c>
    </row>
    <row r="518" spans="1:55" x14ac:dyDescent="0.3">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s="10" t="s">
        <v>163</v>
      </c>
      <c r="AM518" t="s">
        <v>37</v>
      </c>
      <c r="AW518" t="s">
        <v>77</v>
      </c>
      <c r="AY518">
        <v>10</v>
      </c>
      <c r="AZ518" t="s">
        <v>2401</v>
      </c>
      <c r="BA518" t="s">
        <v>1127</v>
      </c>
      <c r="BB518" t="s">
        <v>2402</v>
      </c>
      <c r="BC518">
        <v>1</v>
      </c>
    </row>
    <row r="519" spans="1:55" x14ac:dyDescent="0.3">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s="10" t="s">
        <v>1119</v>
      </c>
      <c r="AI519" t="s">
        <v>33</v>
      </c>
      <c r="AO519" t="s">
        <v>62</v>
      </c>
      <c r="AQ519">
        <v>3</v>
      </c>
      <c r="AS519">
        <v>5</v>
      </c>
      <c r="AU519">
        <v>14</v>
      </c>
      <c r="AV519" t="s">
        <v>2404</v>
      </c>
      <c r="AX519" t="s">
        <v>2405</v>
      </c>
      <c r="AY519">
        <v>10</v>
      </c>
      <c r="AZ519" t="s">
        <v>2406</v>
      </c>
      <c r="BC519">
        <v>1</v>
      </c>
    </row>
    <row r="520" spans="1:55" x14ac:dyDescent="0.3">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s="10" t="s">
        <v>86</v>
      </c>
      <c r="AI520" t="s">
        <v>33</v>
      </c>
      <c r="AO520" t="s">
        <v>75</v>
      </c>
      <c r="AQ520">
        <v>4</v>
      </c>
      <c r="AS520">
        <v>1</v>
      </c>
      <c r="AU520">
        <v>6</v>
      </c>
      <c r="AV520" t="s">
        <v>2408</v>
      </c>
      <c r="AW520" t="s">
        <v>77</v>
      </c>
      <c r="AY520">
        <v>6</v>
      </c>
      <c r="AZ520" t="s">
        <v>2409</v>
      </c>
      <c r="BC520">
        <v>1</v>
      </c>
    </row>
    <row r="521" spans="1:55" x14ac:dyDescent="0.3">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s="10" t="s">
        <v>74</v>
      </c>
      <c r="AJ521" t="s">
        <v>34</v>
      </c>
      <c r="AO521" t="s">
        <v>62</v>
      </c>
      <c r="AQ521">
        <v>2</v>
      </c>
      <c r="AS521">
        <v>2</v>
      </c>
      <c r="AU521">
        <v>2</v>
      </c>
      <c r="AV521" t="s">
        <v>2411</v>
      </c>
      <c r="AW521" t="s">
        <v>77</v>
      </c>
      <c r="AY521">
        <v>8</v>
      </c>
      <c r="AZ521" t="s">
        <v>2412</v>
      </c>
      <c r="BA521" t="s">
        <v>2413</v>
      </c>
      <c r="BB521" t="s">
        <v>2414</v>
      </c>
      <c r="BC521">
        <v>0</v>
      </c>
    </row>
    <row r="522" spans="1:55" x14ac:dyDescent="0.3">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s="10" t="s">
        <v>86</v>
      </c>
      <c r="AJ522" t="s">
        <v>34</v>
      </c>
      <c r="AO522" t="s">
        <v>62</v>
      </c>
      <c r="AQ522">
        <v>3</v>
      </c>
      <c r="AS522">
        <v>6</v>
      </c>
      <c r="AU522">
        <v>10</v>
      </c>
      <c r="AV522" t="s">
        <v>2416</v>
      </c>
      <c r="AW522" t="s">
        <v>77</v>
      </c>
      <c r="AY522">
        <v>8</v>
      </c>
      <c r="AZ522" t="s">
        <v>2417</v>
      </c>
      <c r="BC522">
        <v>0</v>
      </c>
    </row>
    <row r="523" spans="1:55" x14ac:dyDescent="0.3">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s="10"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3">
      <c r="A524">
        <v>522</v>
      </c>
      <c r="B524">
        <v>522</v>
      </c>
      <c r="C524">
        <v>522</v>
      </c>
      <c r="D524" t="s">
        <v>2</v>
      </c>
      <c r="J524" s="1">
        <v>32220</v>
      </c>
      <c r="K524">
        <v>4</v>
      </c>
      <c r="L524">
        <v>5</v>
      </c>
      <c r="M524">
        <v>12</v>
      </c>
      <c r="N524">
        <v>1</v>
      </c>
      <c r="O524" t="s">
        <v>337</v>
      </c>
      <c r="P524">
        <v>0</v>
      </c>
      <c r="Q524" t="s">
        <v>70</v>
      </c>
      <c r="S524" t="s">
        <v>101</v>
      </c>
      <c r="U524">
        <v>0</v>
      </c>
      <c r="AD524" s="10" t="s">
        <v>365</v>
      </c>
      <c r="AH524" t="s">
        <v>32</v>
      </c>
      <c r="AO524" t="s">
        <v>87</v>
      </c>
      <c r="AR524">
        <v>10</v>
      </c>
      <c r="AS524">
        <v>3</v>
      </c>
      <c r="AU524">
        <v>100</v>
      </c>
      <c r="AV524" t="s">
        <v>2423</v>
      </c>
      <c r="AX524" t="s">
        <v>2424</v>
      </c>
      <c r="AY524">
        <v>0</v>
      </c>
      <c r="AZ524" t="s">
        <v>2425</v>
      </c>
      <c r="BA524" t="s">
        <v>2426</v>
      </c>
      <c r="BC524">
        <v>0</v>
      </c>
    </row>
    <row r="525" spans="1:55" x14ac:dyDescent="0.3">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s="10" t="s">
        <v>61</v>
      </c>
      <c r="AH525" t="s">
        <v>32</v>
      </c>
      <c r="AK525" t="s">
        <v>35</v>
      </c>
      <c r="AO525" t="s">
        <v>75</v>
      </c>
      <c r="AQ525">
        <v>5</v>
      </c>
      <c r="AT525">
        <v>20</v>
      </c>
      <c r="AU525">
        <v>20</v>
      </c>
      <c r="AV525" t="s">
        <v>2428</v>
      </c>
      <c r="AW525" t="s">
        <v>66</v>
      </c>
      <c r="AY525">
        <v>9</v>
      </c>
      <c r="AZ525" t="s">
        <v>2429</v>
      </c>
      <c r="BB525" t="s">
        <v>2430</v>
      </c>
      <c r="BC525">
        <v>1</v>
      </c>
    </row>
    <row r="526" spans="1:55" x14ac:dyDescent="0.3">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s="10" t="s">
        <v>86</v>
      </c>
      <c r="AG526" t="s">
        <v>31</v>
      </c>
      <c r="AH526" t="s">
        <v>32</v>
      </c>
      <c r="AO526" t="s">
        <v>87</v>
      </c>
      <c r="AQ526">
        <v>2</v>
      </c>
      <c r="AS526">
        <v>6</v>
      </c>
      <c r="AU526">
        <v>80</v>
      </c>
      <c r="AV526" t="s">
        <v>2432</v>
      </c>
      <c r="AW526" t="s">
        <v>77</v>
      </c>
      <c r="AY526">
        <v>10</v>
      </c>
      <c r="AZ526" t="s">
        <v>2433</v>
      </c>
      <c r="BA526" t="s">
        <v>2434</v>
      </c>
      <c r="BC526">
        <v>0</v>
      </c>
    </row>
    <row r="527" spans="1:55" x14ac:dyDescent="0.3">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s="10" t="s">
        <v>86</v>
      </c>
      <c r="AJ527" t="s">
        <v>34</v>
      </c>
      <c r="AO527" t="s">
        <v>75</v>
      </c>
      <c r="AQ527">
        <v>6</v>
      </c>
      <c r="AS527">
        <v>2</v>
      </c>
      <c r="AU527">
        <v>80</v>
      </c>
      <c r="AV527" t="s">
        <v>2436</v>
      </c>
      <c r="AW527" t="s">
        <v>379</v>
      </c>
      <c r="AY527">
        <v>10</v>
      </c>
      <c r="AZ527" t="s">
        <v>2437</v>
      </c>
      <c r="BA527" t="s">
        <v>2438</v>
      </c>
      <c r="BC527">
        <v>1</v>
      </c>
    </row>
    <row r="528" spans="1:55" x14ac:dyDescent="0.3">
      <c r="A528">
        <v>526</v>
      </c>
      <c r="B528">
        <v>526</v>
      </c>
      <c r="C528">
        <v>526</v>
      </c>
      <c r="D528" t="s">
        <v>2</v>
      </c>
      <c r="K528">
        <v>7</v>
      </c>
      <c r="L528">
        <v>13</v>
      </c>
      <c r="M528">
        <v>10</v>
      </c>
      <c r="N528">
        <v>2</v>
      </c>
      <c r="O528" t="s">
        <v>227</v>
      </c>
      <c r="P528">
        <v>1</v>
      </c>
      <c r="U528">
        <v>1</v>
      </c>
      <c r="V528" t="s">
        <v>32</v>
      </c>
      <c r="X528" t="s">
        <v>83</v>
      </c>
      <c r="Z528" t="s">
        <v>94</v>
      </c>
      <c r="AB528">
        <v>2</v>
      </c>
      <c r="AC528" t="s">
        <v>2439</v>
      </c>
      <c r="AD528" s="10" t="s">
        <v>61</v>
      </c>
      <c r="AH528" t="s">
        <v>32</v>
      </c>
      <c r="AO528" t="s">
        <v>87</v>
      </c>
      <c r="AR528">
        <v>10</v>
      </c>
      <c r="AT528">
        <v>15</v>
      </c>
      <c r="AU528">
        <v>35</v>
      </c>
      <c r="AV528" t="s">
        <v>2440</v>
      </c>
      <c r="AW528" t="s">
        <v>77</v>
      </c>
      <c r="AY528">
        <v>10</v>
      </c>
      <c r="AZ528" t="s">
        <v>2441</v>
      </c>
      <c r="BC528">
        <v>0</v>
      </c>
    </row>
    <row r="529" spans="1:55" x14ac:dyDescent="0.3">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s="10"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3">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s="1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3">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s="10" t="s">
        <v>86</v>
      </c>
      <c r="AM531" t="s">
        <v>37</v>
      </c>
      <c r="AW531" t="s">
        <v>77</v>
      </c>
      <c r="AY531">
        <v>10</v>
      </c>
      <c r="AZ531" t="s">
        <v>2453</v>
      </c>
      <c r="BA531" t="s">
        <v>2454</v>
      </c>
      <c r="BC531">
        <v>1</v>
      </c>
    </row>
    <row r="532" spans="1:55" x14ac:dyDescent="0.3">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s="10" t="s">
        <v>163</v>
      </c>
      <c r="AN532" t="s">
        <v>2456</v>
      </c>
      <c r="AO532" t="s">
        <v>87</v>
      </c>
      <c r="AQ532">
        <v>6</v>
      </c>
      <c r="AS532">
        <v>2</v>
      </c>
      <c r="AU532">
        <v>20</v>
      </c>
      <c r="AV532" t="s">
        <v>2457</v>
      </c>
      <c r="AW532" t="s">
        <v>66</v>
      </c>
      <c r="AY532">
        <v>9</v>
      </c>
      <c r="AZ532" t="s">
        <v>2458</v>
      </c>
      <c r="BA532" t="s">
        <v>2459</v>
      </c>
      <c r="BB532" t="s">
        <v>2460</v>
      </c>
      <c r="BC532">
        <v>1</v>
      </c>
    </row>
    <row r="533" spans="1:55" x14ac:dyDescent="0.3">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s="10" t="s">
        <v>86</v>
      </c>
      <c r="AG533" t="s">
        <v>31</v>
      </c>
      <c r="AO533" t="s">
        <v>75</v>
      </c>
      <c r="AR533">
        <v>14</v>
      </c>
      <c r="AS533">
        <v>2</v>
      </c>
      <c r="AU533">
        <v>32</v>
      </c>
      <c r="AV533" t="s">
        <v>2462</v>
      </c>
      <c r="AW533" t="s">
        <v>77</v>
      </c>
      <c r="AY533">
        <v>8</v>
      </c>
      <c r="AZ533" t="s">
        <v>2463</v>
      </c>
      <c r="BA533" t="s">
        <v>2464</v>
      </c>
      <c r="BB533" t="s">
        <v>2465</v>
      </c>
      <c r="BC533">
        <v>1</v>
      </c>
    </row>
    <row r="534" spans="1:55" x14ac:dyDescent="0.3">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s="10" t="s">
        <v>86</v>
      </c>
      <c r="AI534" t="s">
        <v>33</v>
      </c>
      <c r="AO534" t="s">
        <v>75</v>
      </c>
      <c r="AQ534">
        <v>5</v>
      </c>
      <c r="AS534">
        <v>5</v>
      </c>
      <c r="AU534">
        <v>15</v>
      </c>
      <c r="AV534" t="s">
        <v>2467</v>
      </c>
      <c r="AX534" t="s">
        <v>2468</v>
      </c>
      <c r="AY534">
        <v>7</v>
      </c>
      <c r="AZ534" t="s">
        <v>2469</v>
      </c>
      <c r="BA534" t="s">
        <v>2470</v>
      </c>
      <c r="BB534" t="s">
        <v>2471</v>
      </c>
      <c r="BC534">
        <v>1</v>
      </c>
    </row>
    <row r="535" spans="1:55" x14ac:dyDescent="0.3">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s="10" t="s">
        <v>74</v>
      </c>
      <c r="AG535" t="s">
        <v>31</v>
      </c>
      <c r="AO535" t="s">
        <v>87</v>
      </c>
      <c r="AQ535">
        <v>5</v>
      </c>
      <c r="AS535">
        <v>5</v>
      </c>
      <c r="AU535">
        <v>40</v>
      </c>
      <c r="AV535" t="s">
        <v>2473</v>
      </c>
      <c r="AW535" t="s">
        <v>77</v>
      </c>
      <c r="AY535">
        <v>10</v>
      </c>
      <c r="AZ535" t="s">
        <v>2474</v>
      </c>
      <c r="BA535" t="s">
        <v>2475</v>
      </c>
      <c r="BC535">
        <v>1</v>
      </c>
    </row>
    <row r="536" spans="1:55" ht="409.6" x14ac:dyDescent="0.3">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s="10" t="s">
        <v>74</v>
      </c>
      <c r="AH536" t="s">
        <v>32</v>
      </c>
      <c r="AO536" t="s">
        <v>75</v>
      </c>
      <c r="AQ536">
        <v>6</v>
      </c>
      <c r="AS536">
        <v>5</v>
      </c>
      <c r="AU536">
        <v>10</v>
      </c>
      <c r="AV536" t="s">
        <v>2477</v>
      </c>
      <c r="AW536" t="s">
        <v>77</v>
      </c>
      <c r="AY536">
        <v>4</v>
      </c>
      <c r="AZ536" t="s">
        <v>2478</v>
      </c>
      <c r="BA536" t="s">
        <v>2479</v>
      </c>
      <c r="BB536" s="3" t="s">
        <v>2480</v>
      </c>
      <c r="BC536">
        <v>0</v>
      </c>
    </row>
    <row r="537" spans="1:55" x14ac:dyDescent="0.3">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s="10" t="s">
        <v>86</v>
      </c>
      <c r="AM537" t="s">
        <v>37</v>
      </c>
      <c r="AW537" t="s">
        <v>77</v>
      </c>
      <c r="AY537">
        <v>10</v>
      </c>
      <c r="AZ537" t="s">
        <v>2482</v>
      </c>
      <c r="BA537" t="s">
        <v>2483</v>
      </c>
      <c r="BC537">
        <v>0</v>
      </c>
    </row>
    <row r="538" spans="1:55" x14ac:dyDescent="0.3">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s="10" t="s">
        <v>86</v>
      </c>
      <c r="AH538" t="s">
        <v>32</v>
      </c>
      <c r="AO538" t="s">
        <v>75</v>
      </c>
      <c r="AQ538">
        <v>6</v>
      </c>
      <c r="AS538">
        <v>5</v>
      </c>
      <c r="AU538">
        <v>15</v>
      </c>
      <c r="AV538" t="s">
        <v>2484</v>
      </c>
      <c r="AW538" t="s">
        <v>77</v>
      </c>
      <c r="AY538">
        <v>9</v>
      </c>
      <c r="AZ538" t="s">
        <v>2485</v>
      </c>
      <c r="BA538" t="s">
        <v>2486</v>
      </c>
      <c r="BB538" t="s">
        <v>2487</v>
      </c>
      <c r="BC538">
        <v>1</v>
      </c>
    </row>
    <row r="539" spans="1:55" x14ac:dyDescent="0.3">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s="10" t="s">
        <v>74</v>
      </c>
      <c r="AG539" t="s">
        <v>31</v>
      </c>
      <c r="AO539" t="s">
        <v>164</v>
      </c>
      <c r="AQ539">
        <v>3</v>
      </c>
      <c r="AS539">
        <v>5</v>
      </c>
      <c r="AU539">
        <v>15</v>
      </c>
      <c r="AV539" t="s">
        <v>2489</v>
      </c>
      <c r="AW539" t="s">
        <v>66</v>
      </c>
      <c r="AY539">
        <v>9</v>
      </c>
      <c r="AZ539" t="s">
        <v>2490</v>
      </c>
      <c r="BA539" t="s">
        <v>2491</v>
      </c>
      <c r="BB539" t="s">
        <v>2492</v>
      </c>
      <c r="BC539">
        <v>1</v>
      </c>
    </row>
    <row r="540" spans="1:55" x14ac:dyDescent="0.3">
      <c r="A540">
        <v>538</v>
      </c>
      <c r="B540">
        <v>538</v>
      </c>
      <c r="C540">
        <v>538</v>
      </c>
      <c r="E540" t="s">
        <v>3</v>
      </c>
      <c r="G540" t="s">
        <v>5</v>
      </c>
      <c r="H540" t="s">
        <v>6</v>
      </c>
      <c r="J540" s="1">
        <v>29622</v>
      </c>
      <c r="K540">
        <v>7</v>
      </c>
      <c r="L540">
        <v>0</v>
      </c>
      <c r="M540">
        <v>10</v>
      </c>
      <c r="N540">
        <v>5</v>
      </c>
      <c r="O540" t="s">
        <v>54</v>
      </c>
      <c r="P540">
        <v>0</v>
      </c>
      <c r="Q540" t="s">
        <v>70</v>
      </c>
      <c r="S540" t="s">
        <v>56</v>
      </c>
      <c r="U540">
        <v>0</v>
      </c>
      <c r="AD540" s="10" t="s">
        <v>86</v>
      </c>
      <c r="AJ540" t="s">
        <v>34</v>
      </c>
      <c r="AO540" t="s">
        <v>75</v>
      </c>
      <c r="AQ540">
        <v>6</v>
      </c>
      <c r="AS540">
        <v>6</v>
      </c>
      <c r="AU540">
        <v>15</v>
      </c>
      <c r="AV540" t="s">
        <v>2493</v>
      </c>
      <c r="AW540" t="s">
        <v>2494</v>
      </c>
      <c r="AY540">
        <v>10</v>
      </c>
      <c r="AZ540" t="s">
        <v>2495</v>
      </c>
      <c r="BA540" t="s">
        <v>1585</v>
      </c>
      <c r="BC540">
        <v>0</v>
      </c>
    </row>
    <row r="541" spans="1:55" x14ac:dyDescent="0.3">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s="10"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3">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s="10" t="s">
        <v>86</v>
      </c>
      <c r="AI542" t="s">
        <v>33</v>
      </c>
      <c r="AO542" t="s">
        <v>87</v>
      </c>
      <c r="AQ542">
        <v>4</v>
      </c>
      <c r="AT542">
        <v>10</v>
      </c>
      <c r="AU542">
        <v>18</v>
      </c>
      <c r="AV542" t="s">
        <v>2500</v>
      </c>
      <c r="AW542" t="s">
        <v>347</v>
      </c>
      <c r="AY542">
        <v>10</v>
      </c>
      <c r="AZ542" t="s">
        <v>2501</v>
      </c>
      <c r="BA542" t="s">
        <v>2502</v>
      </c>
      <c r="BB542" t="s">
        <v>2503</v>
      </c>
      <c r="BC542">
        <v>1</v>
      </c>
    </row>
    <row r="543" spans="1:55" x14ac:dyDescent="0.3">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s="10"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3">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s="10" t="s">
        <v>61</v>
      </c>
      <c r="AJ544" t="s">
        <v>34</v>
      </c>
      <c r="AO544" t="s">
        <v>75</v>
      </c>
      <c r="AQ544">
        <v>1</v>
      </c>
      <c r="AS544">
        <v>1</v>
      </c>
      <c r="AU544">
        <v>10</v>
      </c>
      <c r="AV544" t="s">
        <v>2510</v>
      </c>
      <c r="AW544" t="s">
        <v>77</v>
      </c>
      <c r="AY544">
        <v>8</v>
      </c>
      <c r="AZ544" t="s">
        <v>2511</v>
      </c>
      <c r="BA544" t="s">
        <v>2512</v>
      </c>
      <c r="BB544" t="s">
        <v>2513</v>
      </c>
      <c r="BC544">
        <v>1</v>
      </c>
    </row>
    <row r="545" spans="1:55" x14ac:dyDescent="0.3">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s="10" t="s">
        <v>86</v>
      </c>
      <c r="AH545" t="s">
        <v>32</v>
      </c>
      <c r="AJ545" t="s">
        <v>34</v>
      </c>
      <c r="AO545" t="s">
        <v>75</v>
      </c>
      <c r="AQ545">
        <v>2</v>
      </c>
      <c r="AS545">
        <v>3</v>
      </c>
      <c r="AU545">
        <v>10</v>
      </c>
      <c r="AV545" t="s">
        <v>2514</v>
      </c>
      <c r="AW545" t="s">
        <v>77</v>
      </c>
      <c r="AY545">
        <v>9</v>
      </c>
      <c r="AZ545" t="s">
        <v>2515</v>
      </c>
      <c r="BA545" t="s">
        <v>2516</v>
      </c>
      <c r="BB545" t="s">
        <v>2517</v>
      </c>
      <c r="BC545">
        <v>0</v>
      </c>
    </row>
    <row r="546" spans="1:55" ht="172.8" x14ac:dyDescent="0.3">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s="10" t="s">
        <v>86</v>
      </c>
      <c r="AH546" t="s">
        <v>32</v>
      </c>
      <c r="AO546" t="s">
        <v>75</v>
      </c>
      <c r="AQ546">
        <v>3</v>
      </c>
      <c r="AS546">
        <v>2</v>
      </c>
      <c r="AU546">
        <v>40</v>
      </c>
      <c r="AV546" t="s">
        <v>2520</v>
      </c>
      <c r="AW546" t="s">
        <v>77</v>
      </c>
      <c r="AY546">
        <v>10</v>
      </c>
      <c r="AZ546" s="3" t="s">
        <v>2521</v>
      </c>
      <c r="BC546">
        <v>0</v>
      </c>
    </row>
    <row r="547" spans="1:55" x14ac:dyDescent="0.3">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s="10"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3">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s="10" t="s">
        <v>163</v>
      </c>
      <c r="AM548" t="s">
        <v>37</v>
      </c>
      <c r="AW548" t="s">
        <v>347</v>
      </c>
      <c r="AY548">
        <v>9</v>
      </c>
      <c r="AZ548" t="s">
        <v>2528</v>
      </c>
      <c r="BA548" t="s">
        <v>2529</v>
      </c>
      <c r="BB548" t="s">
        <v>1617</v>
      </c>
      <c r="BC548">
        <v>0</v>
      </c>
    </row>
    <row r="549" spans="1:55" x14ac:dyDescent="0.3">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s="10" t="s">
        <v>86</v>
      </c>
      <c r="AG549" t="s">
        <v>31</v>
      </c>
      <c r="AH549" t="s">
        <v>32</v>
      </c>
      <c r="AO549" t="s">
        <v>75</v>
      </c>
      <c r="AR549">
        <v>12</v>
      </c>
      <c r="AT549">
        <v>10</v>
      </c>
      <c r="AU549">
        <v>3</v>
      </c>
      <c r="AV549" t="s">
        <v>2533</v>
      </c>
      <c r="AW549" t="s">
        <v>77</v>
      </c>
      <c r="AY549">
        <v>10</v>
      </c>
      <c r="AZ549" t="s">
        <v>2534</v>
      </c>
      <c r="BA549" t="s">
        <v>2535</v>
      </c>
      <c r="BB549" t="s">
        <v>2536</v>
      </c>
      <c r="BC549">
        <v>1</v>
      </c>
    </row>
    <row r="550" spans="1:55" ht="409.6" x14ac:dyDescent="0.3">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s="10" t="s">
        <v>61</v>
      </c>
      <c r="AM550" t="s">
        <v>37</v>
      </c>
      <c r="AW550" t="s">
        <v>77</v>
      </c>
      <c r="AY550">
        <v>5</v>
      </c>
      <c r="AZ550" s="3" t="s">
        <v>2538</v>
      </c>
      <c r="BA550" s="3" t="s">
        <v>2539</v>
      </c>
      <c r="BB550" t="s">
        <v>2540</v>
      </c>
      <c r="BC550">
        <v>0</v>
      </c>
    </row>
    <row r="551" spans="1:55" x14ac:dyDescent="0.3">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s="10" t="s">
        <v>61</v>
      </c>
      <c r="AJ551" t="s">
        <v>34</v>
      </c>
      <c r="AO551" t="s">
        <v>87</v>
      </c>
      <c r="AQ551">
        <v>2</v>
      </c>
      <c r="AS551">
        <v>3</v>
      </c>
      <c r="AU551">
        <v>4</v>
      </c>
      <c r="AV551" t="s">
        <v>2542</v>
      </c>
      <c r="AW551" t="s">
        <v>77</v>
      </c>
      <c r="AY551">
        <v>9</v>
      </c>
      <c r="AZ551" t="s">
        <v>2543</v>
      </c>
      <c r="BA551" t="s">
        <v>2544</v>
      </c>
      <c r="BB551" t="s">
        <v>118</v>
      </c>
      <c r="BC551">
        <v>1</v>
      </c>
    </row>
    <row r="552" spans="1:55" ht="409.6" x14ac:dyDescent="0.3">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s="10" t="s">
        <v>86</v>
      </c>
      <c r="AH552" t="s">
        <v>32</v>
      </c>
      <c r="AJ552" t="s">
        <v>34</v>
      </c>
      <c r="AO552" t="s">
        <v>62</v>
      </c>
      <c r="AQ552">
        <v>3</v>
      </c>
      <c r="AS552">
        <v>2</v>
      </c>
      <c r="AU552">
        <v>8</v>
      </c>
      <c r="AV552" t="s">
        <v>2545</v>
      </c>
      <c r="AX552" t="s">
        <v>2546</v>
      </c>
      <c r="AY552">
        <v>9</v>
      </c>
      <c r="AZ552" s="3" t="s">
        <v>2547</v>
      </c>
      <c r="BA552" t="s">
        <v>2548</v>
      </c>
      <c r="BC552">
        <v>0</v>
      </c>
    </row>
    <row r="553" spans="1:55" ht="409.6" x14ac:dyDescent="0.3">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s="10" t="s">
        <v>61</v>
      </c>
      <c r="AM553" t="s">
        <v>37</v>
      </c>
      <c r="AW553" t="s">
        <v>77</v>
      </c>
      <c r="AY553">
        <v>8</v>
      </c>
      <c r="AZ553" s="3" t="s">
        <v>2550</v>
      </c>
      <c r="BA553" t="s">
        <v>2551</v>
      </c>
      <c r="BB553" s="3" t="s">
        <v>2552</v>
      </c>
      <c r="BC553">
        <v>1</v>
      </c>
    </row>
    <row r="554" spans="1:55" x14ac:dyDescent="0.3">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s="10" t="s">
        <v>74</v>
      </c>
      <c r="AG554" t="s">
        <v>31</v>
      </c>
      <c r="AO554" t="s">
        <v>75</v>
      </c>
      <c r="AQ554">
        <v>4</v>
      </c>
      <c r="AS554">
        <v>4</v>
      </c>
      <c r="AU554">
        <v>5</v>
      </c>
      <c r="AV554" t="s">
        <v>2554</v>
      </c>
      <c r="AW554" t="s">
        <v>77</v>
      </c>
      <c r="AY554">
        <v>10</v>
      </c>
      <c r="AZ554" t="s">
        <v>2555</v>
      </c>
      <c r="BA554" t="s">
        <v>2556</v>
      </c>
      <c r="BB554" t="s">
        <v>2557</v>
      </c>
      <c r="BC554">
        <v>0</v>
      </c>
    </row>
    <row r="555" spans="1:55" x14ac:dyDescent="0.3">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s="10"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3">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s="10" t="s">
        <v>86</v>
      </c>
      <c r="AI556" t="s">
        <v>33</v>
      </c>
      <c r="AO556" t="s">
        <v>164</v>
      </c>
      <c r="AQ556">
        <v>4</v>
      </c>
      <c r="AS556">
        <v>2</v>
      </c>
      <c r="AU556">
        <v>5</v>
      </c>
      <c r="AV556" t="s">
        <v>2565</v>
      </c>
      <c r="AW556" t="s">
        <v>77</v>
      </c>
      <c r="AY556">
        <v>10</v>
      </c>
      <c r="AZ556" t="s">
        <v>2566</v>
      </c>
      <c r="BA556" t="s">
        <v>2567</v>
      </c>
      <c r="BB556" t="s">
        <v>2568</v>
      </c>
      <c r="BC556">
        <v>0</v>
      </c>
    </row>
    <row r="557" spans="1:55" x14ac:dyDescent="0.3">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s="10" t="s">
        <v>86</v>
      </c>
      <c r="AG557" t="s">
        <v>31</v>
      </c>
      <c r="AO557" t="s">
        <v>164</v>
      </c>
      <c r="AQ557">
        <v>3</v>
      </c>
      <c r="AS557">
        <v>6</v>
      </c>
      <c r="AU557">
        <v>25</v>
      </c>
      <c r="AV557" t="s">
        <v>2570</v>
      </c>
      <c r="AW557" t="s">
        <v>66</v>
      </c>
      <c r="AY557">
        <v>9</v>
      </c>
      <c r="AZ557" t="s">
        <v>2571</v>
      </c>
      <c r="BA557" t="s">
        <v>677</v>
      </c>
      <c r="BB557" t="s">
        <v>2572</v>
      </c>
      <c r="BC557">
        <v>0</v>
      </c>
    </row>
    <row r="558" spans="1:55" x14ac:dyDescent="0.3">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s="10" t="s">
        <v>74</v>
      </c>
      <c r="AH558" t="s">
        <v>32</v>
      </c>
      <c r="AO558" t="s">
        <v>75</v>
      </c>
      <c r="AQ558">
        <v>6</v>
      </c>
      <c r="AS558">
        <v>6</v>
      </c>
      <c r="AU558">
        <v>3</v>
      </c>
      <c r="AV558" t="s">
        <v>2574</v>
      </c>
      <c r="AW558" t="s">
        <v>77</v>
      </c>
      <c r="AY558">
        <v>10</v>
      </c>
      <c r="AZ558" t="s">
        <v>2575</v>
      </c>
      <c r="BA558" t="s">
        <v>430</v>
      </c>
      <c r="BB558" t="s">
        <v>2576</v>
      </c>
      <c r="BC558">
        <v>1</v>
      </c>
    </row>
    <row r="559" spans="1:55" x14ac:dyDescent="0.3">
      <c r="A559">
        <v>557</v>
      </c>
      <c r="B559">
        <v>557</v>
      </c>
      <c r="C559">
        <v>557</v>
      </c>
      <c r="D559" t="s">
        <v>2</v>
      </c>
      <c r="G559" t="s">
        <v>5</v>
      </c>
      <c r="H559" t="s">
        <v>6</v>
      </c>
      <c r="J559" s="1">
        <v>30965</v>
      </c>
      <c r="K559">
        <v>8</v>
      </c>
      <c r="L559">
        <v>0</v>
      </c>
      <c r="M559">
        <v>14</v>
      </c>
      <c r="N559">
        <v>20</v>
      </c>
      <c r="O559" t="s">
        <v>54</v>
      </c>
      <c r="P559">
        <v>1</v>
      </c>
      <c r="U559">
        <v>0</v>
      </c>
      <c r="AD559" s="10" t="s">
        <v>163</v>
      </c>
      <c r="AH559" t="s">
        <v>32</v>
      </c>
      <c r="AO559" t="s">
        <v>75</v>
      </c>
      <c r="AQ559">
        <v>6</v>
      </c>
      <c r="AT559">
        <v>10</v>
      </c>
      <c r="AU559">
        <v>12</v>
      </c>
      <c r="AV559" t="s">
        <v>2577</v>
      </c>
      <c r="AW559" t="s">
        <v>66</v>
      </c>
      <c r="AY559">
        <v>9</v>
      </c>
      <c r="AZ559" t="s">
        <v>2578</v>
      </c>
      <c r="BA559" t="s">
        <v>2579</v>
      </c>
      <c r="BB559" t="s">
        <v>2580</v>
      </c>
      <c r="BC559">
        <v>1</v>
      </c>
    </row>
    <row r="560" spans="1:55" x14ac:dyDescent="0.3">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s="10" t="s">
        <v>74</v>
      </c>
      <c r="AH560" t="s">
        <v>32</v>
      </c>
      <c r="AO560" t="s">
        <v>75</v>
      </c>
      <c r="AQ560">
        <v>6</v>
      </c>
      <c r="AS560">
        <v>3</v>
      </c>
      <c r="AU560">
        <v>40</v>
      </c>
      <c r="AV560" t="s">
        <v>2582</v>
      </c>
      <c r="AW560" t="s">
        <v>77</v>
      </c>
      <c r="AY560">
        <v>10</v>
      </c>
      <c r="AZ560" t="s">
        <v>2583</v>
      </c>
      <c r="BA560" t="s">
        <v>2584</v>
      </c>
      <c r="BB560" t="s">
        <v>320</v>
      </c>
      <c r="BC560">
        <v>1</v>
      </c>
    </row>
    <row r="561" spans="1:55" ht="409.6" x14ac:dyDescent="0.3">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s="10" t="s">
        <v>61</v>
      </c>
      <c r="AH561" t="s">
        <v>32</v>
      </c>
      <c r="AO561" t="s">
        <v>75</v>
      </c>
      <c r="AR561">
        <v>30</v>
      </c>
      <c r="AT561">
        <v>10</v>
      </c>
      <c r="AU561">
        <v>20</v>
      </c>
      <c r="AV561" t="s">
        <v>2586</v>
      </c>
      <c r="AW561" t="s">
        <v>77</v>
      </c>
      <c r="AY561">
        <v>5</v>
      </c>
      <c r="AZ561" s="3" t="s">
        <v>2587</v>
      </c>
      <c r="BA561" t="s">
        <v>177</v>
      </c>
      <c r="BB561" t="s">
        <v>2588</v>
      </c>
      <c r="BC561">
        <v>1</v>
      </c>
    </row>
    <row r="562" spans="1:55" ht="172.8" x14ac:dyDescent="0.3">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s="10" t="s">
        <v>61</v>
      </c>
      <c r="AH562" t="s">
        <v>32</v>
      </c>
      <c r="AO562" t="s">
        <v>62</v>
      </c>
      <c r="AQ562">
        <v>6</v>
      </c>
      <c r="AS562">
        <v>6</v>
      </c>
      <c r="AU562">
        <v>15</v>
      </c>
      <c r="AV562" s="3" t="s">
        <v>2590</v>
      </c>
      <c r="AW562" t="s">
        <v>77</v>
      </c>
      <c r="AY562">
        <v>10</v>
      </c>
      <c r="AZ562" t="s">
        <v>2591</v>
      </c>
      <c r="BA562" t="s">
        <v>2592</v>
      </c>
      <c r="BB562" t="s">
        <v>2593</v>
      </c>
      <c r="BC562">
        <v>0</v>
      </c>
    </row>
    <row r="563" spans="1:55" x14ac:dyDescent="0.3">
      <c r="A563">
        <v>561</v>
      </c>
      <c r="B563">
        <v>561</v>
      </c>
      <c r="C563">
        <v>561</v>
      </c>
      <c r="H563" t="s">
        <v>6</v>
      </c>
      <c r="J563" s="1">
        <v>33946</v>
      </c>
      <c r="K563">
        <v>8</v>
      </c>
      <c r="L563">
        <v>20</v>
      </c>
      <c r="M563">
        <v>8</v>
      </c>
      <c r="N563">
        <v>24</v>
      </c>
      <c r="O563" t="s">
        <v>135</v>
      </c>
      <c r="P563">
        <v>0</v>
      </c>
      <c r="Q563" t="s">
        <v>70</v>
      </c>
      <c r="S563" t="s">
        <v>56</v>
      </c>
      <c r="U563">
        <v>0</v>
      </c>
      <c r="AD563" s="10" t="s">
        <v>86</v>
      </c>
      <c r="AH563" t="s">
        <v>32</v>
      </c>
      <c r="AO563" t="s">
        <v>75</v>
      </c>
      <c r="AQ563">
        <v>4</v>
      </c>
      <c r="AS563">
        <v>4</v>
      </c>
      <c r="AU563">
        <v>120</v>
      </c>
      <c r="AV563" t="s">
        <v>2594</v>
      </c>
      <c r="AW563" t="s">
        <v>77</v>
      </c>
      <c r="AY563">
        <v>5</v>
      </c>
      <c r="AZ563" t="s">
        <v>2595</v>
      </c>
      <c r="BA563" t="s">
        <v>2596</v>
      </c>
      <c r="BC563">
        <v>0</v>
      </c>
    </row>
    <row r="564" spans="1:55" x14ac:dyDescent="0.3">
      <c r="A564">
        <v>562</v>
      </c>
      <c r="B564">
        <v>562</v>
      </c>
      <c r="C564">
        <v>562</v>
      </c>
      <c r="D564" t="s">
        <v>2</v>
      </c>
      <c r="G564" t="s">
        <v>5</v>
      </c>
      <c r="H564" t="s">
        <v>6</v>
      </c>
      <c r="J564" s="1">
        <v>35356</v>
      </c>
      <c r="K564">
        <v>8</v>
      </c>
      <c r="L564">
        <v>40</v>
      </c>
      <c r="M564">
        <v>12</v>
      </c>
      <c r="N564">
        <v>0</v>
      </c>
      <c r="O564" t="s">
        <v>337</v>
      </c>
      <c r="P564">
        <v>1</v>
      </c>
      <c r="U564">
        <v>0</v>
      </c>
      <c r="AD564" s="10" t="s">
        <v>1119</v>
      </c>
      <c r="AJ564" t="s">
        <v>34</v>
      </c>
      <c r="AO564" t="s">
        <v>62</v>
      </c>
      <c r="AQ564">
        <v>3</v>
      </c>
      <c r="AS564">
        <v>3</v>
      </c>
      <c r="AU564">
        <v>5</v>
      </c>
      <c r="AV564" t="s">
        <v>2597</v>
      </c>
      <c r="AX564" t="s">
        <v>1429</v>
      </c>
      <c r="AY564">
        <v>9</v>
      </c>
      <c r="AZ564" t="s">
        <v>2598</v>
      </c>
      <c r="BA564" t="s">
        <v>2599</v>
      </c>
      <c r="BB564" t="s">
        <v>2600</v>
      </c>
      <c r="BC564">
        <v>0</v>
      </c>
    </row>
    <row r="565" spans="1:55" x14ac:dyDescent="0.3">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s="10" t="s">
        <v>74</v>
      </c>
      <c r="AH565" t="s">
        <v>32</v>
      </c>
      <c r="AO565" t="s">
        <v>75</v>
      </c>
      <c r="AR565">
        <v>16</v>
      </c>
      <c r="AS565">
        <v>6</v>
      </c>
      <c r="AU565">
        <v>50</v>
      </c>
      <c r="AV565" t="s">
        <v>2603</v>
      </c>
      <c r="AW565" t="s">
        <v>77</v>
      </c>
      <c r="AY565">
        <v>7</v>
      </c>
      <c r="AZ565" t="s">
        <v>2604</v>
      </c>
      <c r="BA565" t="s">
        <v>2605</v>
      </c>
      <c r="BC565">
        <v>1</v>
      </c>
    </row>
    <row r="566" spans="1:55" x14ac:dyDescent="0.3">
      <c r="A566">
        <v>564</v>
      </c>
      <c r="B566">
        <v>564</v>
      </c>
      <c r="C566">
        <v>564</v>
      </c>
      <c r="D566" t="s">
        <v>2</v>
      </c>
      <c r="H566" t="s">
        <v>6</v>
      </c>
      <c r="J566" s="1">
        <v>28831</v>
      </c>
      <c r="K566">
        <v>7</v>
      </c>
      <c r="L566">
        <v>0</v>
      </c>
      <c r="M566">
        <v>10</v>
      </c>
      <c r="N566">
        <v>5</v>
      </c>
      <c r="O566" t="s">
        <v>69</v>
      </c>
      <c r="P566">
        <v>0</v>
      </c>
      <c r="Q566" t="s">
        <v>70</v>
      </c>
      <c r="S566" t="s">
        <v>101</v>
      </c>
      <c r="U566">
        <v>0</v>
      </c>
      <c r="AD566" s="10" t="s">
        <v>365</v>
      </c>
      <c r="AH566" t="s">
        <v>32</v>
      </c>
      <c r="AO566" t="s">
        <v>62</v>
      </c>
      <c r="AQ566">
        <v>6</v>
      </c>
      <c r="AS566">
        <v>6</v>
      </c>
      <c r="AU566">
        <v>7</v>
      </c>
      <c r="AV566" t="s">
        <v>2606</v>
      </c>
      <c r="AW566" t="s">
        <v>77</v>
      </c>
      <c r="AY566">
        <v>10</v>
      </c>
      <c r="AZ566" t="s">
        <v>2607</v>
      </c>
      <c r="BA566" t="s">
        <v>2608</v>
      </c>
      <c r="BC566">
        <v>1</v>
      </c>
    </row>
    <row r="567" spans="1:55" x14ac:dyDescent="0.3">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s="10" t="s">
        <v>86</v>
      </c>
      <c r="AJ567" t="s">
        <v>34</v>
      </c>
      <c r="AO567" t="s">
        <v>87</v>
      </c>
      <c r="AQ567">
        <v>5</v>
      </c>
      <c r="AS567">
        <v>3</v>
      </c>
      <c r="AU567">
        <v>150</v>
      </c>
      <c r="AV567" t="s">
        <v>2609</v>
      </c>
      <c r="AW567" t="s">
        <v>77</v>
      </c>
      <c r="AY567">
        <v>8</v>
      </c>
      <c r="AZ567" t="s">
        <v>2610</v>
      </c>
      <c r="BA567" t="s">
        <v>2611</v>
      </c>
      <c r="BB567" t="s">
        <v>2612</v>
      </c>
      <c r="BC567">
        <v>1</v>
      </c>
    </row>
    <row r="568" spans="1:55" x14ac:dyDescent="0.3">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s="10" t="s">
        <v>61</v>
      </c>
      <c r="AG568" t="s">
        <v>31</v>
      </c>
      <c r="AN568" t="s">
        <v>2614</v>
      </c>
      <c r="AO568" t="s">
        <v>87</v>
      </c>
      <c r="AR568" t="s">
        <v>2615</v>
      </c>
      <c r="AT568" t="s">
        <v>618</v>
      </c>
      <c r="AU568">
        <v>20</v>
      </c>
      <c r="AV568" t="s">
        <v>2616</v>
      </c>
      <c r="AW568" t="s">
        <v>77</v>
      </c>
      <c r="AY568">
        <v>10</v>
      </c>
      <c r="AZ568" t="s">
        <v>2617</v>
      </c>
      <c r="BA568" t="s">
        <v>2618</v>
      </c>
      <c r="BC568">
        <v>1</v>
      </c>
    </row>
    <row r="569" spans="1:55" x14ac:dyDescent="0.3">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s="10" t="s">
        <v>86</v>
      </c>
      <c r="AH569" t="s">
        <v>32</v>
      </c>
      <c r="AO569" t="s">
        <v>75</v>
      </c>
      <c r="AR569">
        <v>20</v>
      </c>
      <c r="AT569">
        <v>20</v>
      </c>
      <c r="AU569">
        <v>20</v>
      </c>
      <c r="AV569" t="s">
        <v>2620</v>
      </c>
      <c r="AW569" t="s">
        <v>66</v>
      </c>
      <c r="AY569">
        <v>8</v>
      </c>
      <c r="AZ569" t="s">
        <v>2621</v>
      </c>
      <c r="BC569">
        <v>1</v>
      </c>
    </row>
    <row r="570" spans="1:55" ht="409.6" x14ac:dyDescent="0.3">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s="1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3">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s="10" t="s">
        <v>86</v>
      </c>
      <c r="AH571" t="s">
        <v>32</v>
      </c>
      <c r="AO571" t="s">
        <v>75</v>
      </c>
      <c r="AQ571">
        <v>6</v>
      </c>
      <c r="AT571">
        <v>12</v>
      </c>
      <c r="AU571">
        <v>24</v>
      </c>
      <c r="AV571" t="s">
        <v>2632</v>
      </c>
      <c r="AW571" t="s">
        <v>77</v>
      </c>
      <c r="AY571">
        <v>7</v>
      </c>
      <c r="AZ571" t="s">
        <v>2633</v>
      </c>
      <c r="BA571" t="s">
        <v>2634</v>
      </c>
      <c r="BC571">
        <v>0</v>
      </c>
    </row>
    <row r="572" spans="1:55" x14ac:dyDescent="0.3">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s="10" t="s">
        <v>61</v>
      </c>
      <c r="AJ572" t="s">
        <v>34</v>
      </c>
      <c r="AO572" t="s">
        <v>62</v>
      </c>
      <c r="AQ572">
        <v>4</v>
      </c>
      <c r="AS572">
        <v>5</v>
      </c>
      <c r="AU572">
        <v>8</v>
      </c>
      <c r="AV572" t="s">
        <v>2636</v>
      </c>
      <c r="AW572" t="s">
        <v>77</v>
      </c>
      <c r="AY572">
        <v>7</v>
      </c>
      <c r="AZ572" t="s">
        <v>2637</v>
      </c>
      <c r="BC572">
        <v>1</v>
      </c>
    </row>
    <row r="573" spans="1:55" x14ac:dyDescent="0.3">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s="10" t="s">
        <v>61</v>
      </c>
      <c r="AG573" t="s">
        <v>31</v>
      </c>
      <c r="AO573" t="s">
        <v>75</v>
      </c>
      <c r="AQ573">
        <v>5</v>
      </c>
      <c r="AS573">
        <v>5</v>
      </c>
      <c r="AU573">
        <v>20</v>
      </c>
      <c r="AV573" t="s">
        <v>2638</v>
      </c>
      <c r="AW573" t="s">
        <v>66</v>
      </c>
      <c r="AY573">
        <v>9</v>
      </c>
      <c r="AZ573" t="s">
        <v>2639</v>
      </c>
      <c r="BA573" t="s">
        <v>2640</v>
      </c>
      <c r="BC573">
        <v>0</v>
      </c>
    </row>
    <row r="574" spans="1:55" x14ac:dyDescent="0.3">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s="10" t="s">
        <v>86</v>
      </c>
      <c r="AH574" t="s">
        <v>32</v>
      </c>
      <c r="AO574" t="s">
        <v>75</v>
      </c>
      <c r="AQ574">
        <v>5</v>
      </c>
      <c r="AS574">
        <v>1</v>
      </c>
      <c r="AU574">
        <v>489</v>
      </c>
      <c r="AV574" t="s">
        <v>2642</v>
      </c>
      <c r="AW574" t="s">
        <v>77</v>
      </c>
      <c r="AY574">
        <v>8</v>
      </c>
      <c r="AZ574" t="s">
        <v>2643</v>
      </c>
      <c r="BA574" t="s">
        <v>2644</v>
      </c>
      <c r="BB574" t="s">
        <v>2645</v>
      </c>
      <c r="BC574">
        <v>0</v>
      </c>
    </row>
    <row r="575" spans="1:55" x14ac:dyDescent="0.3">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s="10" t="s">
        <v>86</v>
      </c>
      <c r="AJ575" t="s">
        <v>34</v>
      </c>
      <c r="AO575" t="s">
        <v>75</v>
      </c>
      <c r="AQ575">
        <v>4</v>
      </c>
      <c r="AS575">
        <v>3</v>
      </c>
      <c r="AU575">
        <v>30</v>
      </c>
      <c r="AV575" t="s">
        <v>2647</v>
      </c>
      <c r="AW575" t="s">
        <v>77</v>
      </c>
      <c r="AY575">
        <v>9</v>
      </c>
      <c r="AZ575" t="s">
        <v>2648</v>
      </c>
      <c r="BA575" t="s">
        <v>2649</v>
      </c>
      <c r="BB575" t="s">
        <v>2650</v>
      </c>
      <c r="BC575">
        <v>1</v>
      </c>
    </row>
    <row r="576" spans="1:55" x14ac:dyDescent="0.3">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s="10" t="s">
        <v>365</v>
      </c>
      <c r="AI576" t="s">
        <v>33</v>
      </c>
      <c r="AJ576" t="s">
        <v>34</v>
      </c>
      <c r="AO576" t="s">
        <v>62</v>
      </c>
      <c r="AQ576">
        <v>4</v>
      </c>
      <c r="AS576">
        <v>4</v>
      </c>
      <c r="AU576">
        <v>6</v>
      </c>
      <c r="AV576" t="s">
        <v>2653</v>
      </c>
      <c r="AX576" t="s">
        <v>2654</v>
      </c>
      <c r="AY576">
        <v>10</v>
      </c>
      <c r="AZ576" t="s">
        <v>2655</v>
      </c>
      <c r="BC576">
        <v>1</v>
      </c>
    </row>
    <row r="577" spans="1:55" x14ac:dyDescent="0.3">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s="10" t="s">
        <v>74</v>
      </c>
      <c r="AG577" t="s">
        <v>31</v>
      </c>
      <c r="AO577" t="s">
        <v>87</v>
      </c>
      <c r="AR577">
        <v>12</v>
      </c>
      <c r="AT577">
        <v>12</v>
      </c>
      <c r="AU577">
        <v>300</v>
      </c>
      <c r="AV577" t="s">
        <v>2657</v>
      </c>
      <c r="AW577" t="s">
        <v>77</v>
      </c>
      <c r="AY577">
        <v>9</v>
      </c>
      <c r="AZ577" t="s">
        <v>2658</v>
      </c>
      <c r="BA577" t="s">
        <v>2659</v>
      </c>
      <c r="BB577" t="s">
        <v>2660</v>
      </c>
      <c r="BC577">
        <v>1</v>
      </c>
    </row>
    <row r="578" spans="1:55" x14ac:dyDescent="0.3">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s="10" t="s">
        <v>61</v>
      </c>
      <c r="AJ578" t="s">
        <v>34</v>
      </c>
      <c r="AO578" t="s">
        <v>62</v>
      </c>
      <c r="AQ578">
        <v>6</v>
      </c>
      <c r="AS578">
        <v>6</v>
      </c>
      <c r="AU578">
        <v>20</v>
      </c>
      <c r="AV578" t="s">
        <v>2662</v>
      </c>
      <c r="AW578" t="s">
        <v>77</v>
      </c>
      <c r="AY578">
        <v>10</v>
      </c>
      <c r="AZ578" t="s">
        <v>78</v>
      </c>
      <c r="BA578" t="s">
        <v>2663</v>
      </c>
      <c r="BC578">
        <v>0</v>
      </c>
    </row>
    <row r="579" spans="1:55" x14ac:dyDescent="0.3">
      <c r="A579">
        <v>577</v>
      </c>
      <c r="B579">
        <v>577</v>
      </c>
      <c r="C579">
        <v>577</v>
      </c>
      <c r="E579" t="s">
        <v>3</v>
      </c>
      <c r="F579" t="s">
        <v>4</v>
      </c>
      <c r="J579" s="1">
        <v>34776</v>
      </c>
      <c r="K579">
        <v>6</v>
      </c>
      <c r="L579">
        <v>30</v>
      </c>
      <c r="M579">
        <v>12</v>
      </c>
      <c r="N579">
        <v>3</v>
      </c>
      <c r="O579" t="s">
        <v>337</v>
      </c>
      <c r="P579">
        <v>0</v>
      </c>
      <c r="Q579" t="s">
        <v>70</v>
      </c>
      <c r="S579" t="s">
        <v>101</v>
      </c>
      <c r="U579">
        <v>0</v>
      </c>
      <c r="AD579" s="10" t="s">
        <v>86</v>
      </c>
      <c r="AJ579" t="s">
        <v>34</v>
      </c>
      <c r="AO579" t="s">
        <v>87</v>
      </c>
      <c r="AQ579">
        <v>6</v>
      </c>
      <c r="AS579">
        <v>4</v>
      </c>
      <c r="AU579">
        <v>20</v>
      </c>
      <c r="AV579" t="s">
        <v>698</v>
      </c>
      <c r="AW579" t="s">
        <v>77</v>
      </c>
      <c r="AY579">
        <v>10</v>
      </c>
      <c r="AZ579" t="s">
        <v>37</v>
      </c>
      <c r="BA579" t="s">
        <v>2664</v>
      </c>
      <c r="BB579" t="s">
        <v>37</v>
      </c>
      <c r="BC579">
        <v>1</v>
      </c>
    </row>
    <row r="580" spans="1:55" x14ac:dyDescent="0.3">
      <c r="A580">
        <v>578</v>
      </c>
      <c r="B580">
        <v>578</v>
      </c>
      <c r="C580">
        <v>578</v>
      </c>
      <c r="D580" t="s">
        <v>2</v>
      </c>
      <c r="J580" s="1">
        <v>29840</v>
      </c>
      <c r="K580">
        <v>7</v>
      </c>
      <c r="L580">
        <v>60</v>
      </c>
      <c r="M580">
        <v>8</v>
      </c>
      <c r="N580">
        <v>12</v>
      </c>
      <c r="O580" t="s">
        <v>305</v>
      </c>
      <c r="P580">
        <v>0</v>
      </c>
      <c r="Q580" t="s">
        <v>100</v>
      </c>
      <c r="S580" t="s">
        <v>56</v>
      </c>
      <c r="U580">
        <v>0</v>
      </c>
      <c r="AD580" s="10" t="s">
        <v>61</v>
      </c>
      <c r="AH580" t="s">
        <v>32</v>
      </c>
      <c r="AO580" t="s">
        <v>75</v>
      </c>
      <c r="AQ580">
        <v>6</v>
      </c>
      <c r="AS580">
        <v>6</v>
      </c>
      <c r="AU580">
        <v>18</v>
      </c>
      <c r="AV580" t="s">
        <v>2665</v>
      </c>
      <c r="AW580" t="s">
        <v>77</v>
      </c>
      <c r="AY580">
        <v>9</v>
      </c>
      <c r="AZ580" t="s">
        <v>1127</v>
      </c>
      <c r="BA580" t="s">
        <v>2666</v>
      </c>
      <c r="BB580" t="s">
        <v>141</v>
      </c>
      <c r="BC580">
        <v>0</v>
      </c>
    </row>
    <row r="581" spans="1:55" x14ac:dyDescent="0.3">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s="10" t="s">
        <v>61</v>
      </c>
      <c r="AG581" t="s">
        <v>31</v>
      </c>
      <c r="AO581" t="s">
        <v>62</v>
      </c>
      <c r="AQ581">
        <v>6</v>
      </c>
      <c r="AS581">
        <v>6</v>
      </c>
      <c r="AU581">
        <v>10</v>
      </c>
      <c r="AV581" t="s">
        <v>2668</v>
      </c>
      <c r="AW581" t="s">
        <v>77</v>
      </c>
      <c r="AY581">
        <v>8</v>
      </c>
      <c r="AZ581" t="s">
        <v>2669</v>
      </c>
      <c r="BA581" t="s">
        <v>2670</v>
      </c>
      <c r="BB581" t="s">
        <v>2671</v>
      </c>
      <c r="BC581">
        <v>0</v>
      </c>
    </row>
    <row r="582" spans="1:55" x14ac:dyDescent="0.3">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s="10" t="s">
        <v>86</v>
      </c>
      <c r="AG582" t="s">
        <v>31</v>
      </c>
      <c r="AO582" t="s">
        <v>75</v>
      </c>
      <c r="AQ582">
        <v>5</v>
      </c>
      <c r="AT582">
        <v>7</v>
      </c>
      <c r="AU582">
        <v>12</v>
      </c>
      <c r="AV582" t="s">
        <v>2673</v>
      </c>
      <c r="AW582" t="s">
        <v>77</v>
      </c>
      <c r="AY582">
        <v>8</v>
      </c>
      <c r="AZ582" t="s">
        <v>2674</v>
      </c>
      <c r="BA582" t="s">
        <v>2675</v>
      </c>
      <c r="BB582" t="s">
        <v>2676</v>
      </c>
      <c r="BC582">
        <v>1</v>
      </c>
    </row>
    <row r="583" spans="1:55" x14ac:dyDescent="0.3">
      <c r="A583">
        <v>581</v>
      </c>
      <c r="B583">
        <v>581</v>
      </c>
      <c r="C583">
        <v>581</v>
      </c>
      <c r="D583" t="s">
        <v>2</v>
      </c>
      <c r="H583" t="s">
        <v>6</v>
      </c>
      <c r="J583" s="1">
        <v>31651</v>
      </c>
      <c r="K583">
        <v>7</v>
      </c>
      <c r="L583">
        <v>60</v>
      </c>
      <c r="M583">
        <v>7</v>
      </c>
      <c r="N583">
        <v>24</v>
      </c>
      <c r="O583" t="s">
        <v>80</v>
      </c>
      <c r="P583">
        <v>1</v>
      </c>
      <c r="U583">
        <v>0</v>
      </c>
      <c r="AD583" s="10"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3">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s="10" t="s">
        <v>61</v>
      </c>
      <c r="AI584" t="s">
        <v>33</v>
      </c>
      <c r="AO584" t="s">
        <v>75</v>
      </c>
      <c r="AR584">
        <v>32</v>
      </c>
      <c r="AT584">
        <v>8</v>
      </c>
      <c r="AU584">
        <v>480</v>
      </c>
      <c r="AV584" t="s">
        <v>2684</v>
      </c>
      <c r="AW584" t="s">
        <v>66</v>
      </c>
      <c r="AY584">
        <v>10</v>
      </c>
      <c r="AZ584" t="s">
        <v>2685</v>
      </c>
      <c r="BA584" t="s">
        <v>2686</v>
      </c>
      <c r="BC584">
        <v>1</v>
      </c>
    </row>
    <row r="585" spans="1:55" x14ac:dyDescent="0.3">
      <c r="A585">
        <v>583</v>
      </c>
      <c r="B585">
        <v>583</v>
      </c>
      <c r="C585">
        <v>583</v>
      </c>
      <c r="D585" t="s">
        <v>2</v>
      </c>
      <c r="H585" t="s">
        <v>6</v>
      </c>
      <c r="J585" s="1">
        <v>30039</v>
      </c>
      <c r="K585">
        <v>6</v>
      </c>
      <c r="L585">
        <v>40</v>
      </c>
      <c r="M585">
        <v>14</v>
      </c>
      <c r="N585">
        <v>1</v>
      </c>
      <c r="O585" t="s">
        <v>54</v>
      </c>
      <c r="P585">
        <v>1</v>
      </c>
      <c r="U585">
        <v>0</v>
      </c>
      <c r="AD585" s="10" t="s">
        <v>86</v>
      </c>
      <c r="AG585" t="s">
        <v>31</v>
      </c>
      <c r="AO585" t="s">
        <v>87</v>
      </c>
      <c r="AQ585">
        <v>5</v>
      </c>
      <c r="AS585">
        <v>4</v>
      </c>
      <c r="AU585">
        <v>4</v>
      </c>
      <c r="AV585" t="s">
        <v>2687</v>
      </c>
      <c r="AX585" t="s">
        <v>2688</v>
      </c>
      <c r="AY585">
        <v>10</v>
      </c>
      <c r="AZ585" t="s">
        <v>2689</v>
      </c>
      <c r="BA585" t="s">
        <v>2690</v>
      </c>
      <c r="BC585">
        <v>0</v>
      </c>
    </row>
    <row r="586" spans="1:55" x14ac:dyDescent="0.3">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s="10" t="s">
        <v>61</v>
      </c>
      <c r="AM586" t="s">
        <v>37</v>
      </c>
      <c r="AW586" t="s">
        <v>66</v>
      </c>
      <c r="AY586">
        <v>9</v>
      </c>
      <c r="AZ586" t="s">
        <v>2691</v>
      </c>
      <c r="BC586">
        <v>0</v>
      </c>
    </row>
    <row r="587" spans="1:55" x14ac:dyDescent="0.3">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s="10" t="s">
        <v>86</v>
      </c>
      <c r="AH587" t="s">
        <v>32</v>
      </c>
      <c r="AO587" t="s">
        <v>87</v>
      </c>
      <c r="AQ587">
        <v>6</v>
      </c>
      <c r="AS587">
        <v>6</v>
      </c>
      <c r="AU587">
        <v>6</v>
      </c>
      <c r="AV587" t="s">
        <v>2693</v>
      </c>
      <c r="AW587" t="s">
        <v>77</v>
      </c>
      <c r="AY587">
        <v>10</v>
      </c>
      <c r="AZ587" t="s">
        <v>2694</v>
      </c>
      <c r="BA587" t="s">
        <v>232</v>
      </c>
      <c r="BB587" t="s">
        <v>2695</v>
      </c>
      <c r="BC587">
        <v>1</v>
      </c>
    </row>
    <row r="588" spans="1:55" x14ac:dyDescent="0.3">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s="10" t="s">
        <v>61</v>
      </c>
      <c r="AH588" t="s">
        <v>32</v>
      </c>
      <c r="AO588" t="s">
        <v>75</v>
      </c>
      <c r="AQ588">
        <v>5</v>
      </c>
      <c r="AS588">
        <v>5</v>
      </c>
      <c r="AU588">
        <v>20</v>
      </c>
      <c r="AV588" t="s">
        <v>2697</v>
      </c>
      <c r="AW588" t="s">
        <v>77</v>
      </c>
      <c r="AY588">
        <v>10</v>
      </c>
      <c r="AZ588" t="s">
        <v>2698</v>
      </c>
      <c r="BA588" t="s">
        <v>2699</v>
      </c>
      <c r="BC588">
        <v>0</v>
      </c>
    </row>
    <row r="589" spans="1:55" x14ac:dyDescent="0.3">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s="10" t="s">
        <v>61</v>
      </c>
      <c r="AI589" t="s">
        <v>33</v>
      </c>
      <c r="AO589" t="s">
        <v>62</v>
      </c>
      <c r="AR589">
        <v>14</v>
      </c>
      <c r="AT589">
        <v>14</v>
      </c>
      <c r="AU589">
        <v>10</v>
      </c>
      <c r="AV589" t="s">
        <v>2701</v>
      </c>
      <c r="AW589" t="s">
        <v>77</v>
      </c>
      <c r="AY589">
        <v>10</v>
      </c>
      <c r="AZ589" t="s">
        <v>2702</v>
      </c>
      <c r="BA589" t="s">
        <v>2703</v>
      </c>
      <c r="BB589" t="s">
        <v>2704</v>
      </c>
      <c r="BC589">
        <v>1</v>
      </c>
    </row>
    <row r="590" spans="1:55" x14ac:dyDescent="0.3">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s="10" t="s">
        <v>61</v>
      </c>
      <c r="AH590" t="s">
        <v>32</v>
      </c>
      <c r="AO590" t="s">
        <v>75</v>
      </c>
      <c r="AR590">
        <v>20</v>
      </c>
      <c r="AT590">
        <v>10</v>
      </c>
      <c r="AU590">
        <v>1000</v>
      </c>
      <c r="AV590" t="s">
        <v>2706</v>
      </c>
      <c r="AX590" t="s">
        <v>2707</v>
      </c>
      <c r="AY590">
        <v>8</v>
      </c>
      <c r="AZ590" t="s">
        <v>2708</v>
      </c>
      <c r="BA590" t="s">
        <v>2709</v>
      </c>
      <c r="BB590" t="s">
        <v>2710</v>
      </c>
      <c r="BC590">
        <v>1</v>
      </c>
    </row>
    <row r="591" spans="1:55" ht="409.6" x14ac:dyDescent="0.3">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s="10" t="s">
        <v>86</v>
      </c>
      <c r="AM591" t="s">
        <v>37</v>
      </c>
      <c r="AW591" t="s">
        <v>347</v>
      </c>
      <c r="AY591">
        <v>10</v>
      </c>
      <c r="AZ591" t="s">
        <v>2712</v>
      </c>
      <c r="BA591" s="3" t="s">
        <v>2713</v>
      </c>
      <c r="BB591" t="s">
        <v>2714</v>
      </c>
      <c r="BC591">
        <v>1</v>
      </c>
    </row>
    <row r="592" spans="1:55" x14ac:dyDescent="0.3">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s="10" t="s">
        <v>61</v>
      </c>
      <c r="AH592" t="s">
        <v>32</v>
      </c>
      <c r="AO592" t="s">
        <v>75</v>
      </c>
      <c r="AQ592">
        <v>3</v>
      </c>
      <c r="AT592">
        <v>10</v>
      </c>
      <c r="AU592">
        <v>10</v>
      </c>
      <c r="AV592" t="s">
        <v>2716</v>
      </c>
      <c r="AW592" t="s">
        <v>77</v>
      </c>
      <c r="AY592">
        <v>9</v>
      </c>
      <c r="AZ592" t="s">
        <v>2717</v>
      </c>
      <c r="BA592" t="s">
        <v>2718</v>
      </c>
      <c r="BB592" t="s">
        <v>2719</v>
      </c>
      <c r="BC592">
        <v>0</v>
      </c>
    </row>
    <row r="593" spans="1:55" x14ac:dyDescent="0.3">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s="10" t="s">
        <v>86</v>
      </c>
      <c r="AJ593" t="s">
        <v>34</v>
      </c>
      <c r="AO593" t="s">
        <v>62</v>
      </c>
      <c r="AQ593">
        <v>2</v>
      </c>
      <c r="AS593">
        <v>6</v>
      </c>
      <c r="AU593">
        <v>40</v>
      </c>
      <c r="AV593" t="s">
        <v>2721</v>
      </c>
      <c r="AW593" t="s">
        <v>77</v>
      </c>
      <c r="AY593">
        <v>8</v>
      </c>
      <c r="AZ593" t="s">
        <v>2722</v>
      </c>
      <c r="BA593" t="s">
        <v>2723</v>
      </c>
      <c r="BC593">
        <v>1</v>
      </c>
    </row>
    <row r="594" spans="1:55" x14ac:dyDescent="0.3">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s="10" t="s">
        <v>86</v>
      </c>
      <c r="AJ594" t="s">
        <v>34</v>
      </c>
      <c r="AO594" t="s">
        <v>75</v>
      </c>
      <c r="AQ594">
        <v>6</v>
      </c>
      <c r="AS594">
        <v>6</v>
      </c>
      <c r="AU594">
        <v>6</v>
      </c>
      <c r="AV594" t="s">
        <v>2725</v>
      </c>
      <c r="AW594" t="s">
        <v>77</v>
      </c>
      <c r="AY594">
        <v>10</v>
      </c>
      <c r="AZ594" t="s">
        <v>2726</v>
      </c>
      <c r="BA594" t="s">
        <v>2727</v>
      </c>
      <c r="BB594" t="s">
        <v>2728</v>
      </c>
      <c r="BC594">
        <v>1</v>
      </c>
    </row>
    <row r="595" spans="1:55" x14ac:dyDescent="0.3">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s="10"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3">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s="10" t="s">
        <v>86</v>
      </c>
      <c r="AJ596" t="s">
        <v>34</v>
      </c>
      <c r="AP596" t="s">
        <v>2737</v>
      </c>
      <c r="AQ596">
        <v>3</v>
      </c>
      <c r="AS596">
        <v>3</v>
      </c>
      <c r="AU596">
        <v>6</v>
      </c>
      <c r="AV596" t="s">
        <v>2738</v>
      </c>
      <c r="AW596" t="s">
        <v>77</v>
      </c>
      <c r="AY596">
        <v>8</v>
      </c>
      <c r="AZ596" t="s">
        <v>2739</v>
      </c>
      <c r="BA596" t="s">
        <v>2740</v>
      </c>
      <c r="BB596" t="s">
        <v>609</v>
      </c>
      <c r="BC596">
        <v>1</v>
      </c>
    </row>
    <row r="597" spans="1:55" x14ac:dyDescent="0.3">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s="10" t="s">
        <v>61</v>
      </c>
      <c r="AF597" t="s">
        <v>30</v>
      </c>
      <c r="AO597" t="s">
        <v>75</v>
      </c>
      <c r="AR597">
        <v>30</v>
      </c>
      <c r="AT597">
        <v>15</v>
      </c>
      <c r="AU597">
        <v>10</v>
      </c>
      <c r="AV597" t="s">
        <v>2742</v>
      </c>
      <c r="AW597" t="s">
        <v>77</v>
      </c>
      <c r="AY597">
        <v>10</v>
      </c>
      <c r="AZ597" t="s">
        <v>2743</v>
      </c>
      <c r="BA597" t="s">
        <v>2744</v>
      </c>
      <c r="BB597" t="s">
        <v>2745</v>
      </c>
      <c r="BC597">
        <v>1</v>
      </c>
    </row>
    <row r="598" spans="1:55" x14ac:dyDescent="0.3">
      <c r="A598">
        <v>596</v>
      </c>
      <c r="B598">
        <v>596</v>
      </c>
      <c r="C598">
        <v>596</v>
      </c>
      <c r="D598" t="s">
        <v>2</v>
      </c>
      <c r="G598" t="s">
        <v>5</v>
      </c>
      <c r="H598" t="s">
        <v>6</v>
      </c>
      <c r="J598" s="1">
        <v>34481</v>
      </c>
      <c r="K598">
        <v>9</v>
      </c>
      <c r="L598">
        <v>30</v>
      </c>
      <c r="M598">
        <v>13</v>
      </c>
      <c r="N598">
        <v>25</v>
      </c>
      <c r="O598" t="s">
        <v>69</v>
      </c>
      <c r="P598">
        <v>1</v>
      </c>
      <c r="U598">
        <v>0</v>
      </c>
      <c r="AD598" s="10" t="s">
        <v>163</v>
      </c>
      <c r="AH598" t="s">
        <v>32</v>
      </c>
      <c r="AO598" t="s">
        <v>87</v>
      </c>
      <c r="AQ598">
        <v>6</v>
      </c>
      <c r="AS598">
        <v>3</v>
      </c>
      <c r="AU598">
        <v>4</v>
      </c>
      <c r="AV598" t="s">
        <v>2746</v>
      </c>
      <c r="AW598" t="s">
        <v>77</v>
      </c>
      <c r="AY598">
        <v>9</v>
      </c>
      <c r="AZ598" t="s">
        <v>2747</v>
      </c>
      <c r="BA598" t="s">
        <v>430</v>
      </c>
      <c r="BB598" t="s">
        <v>320</v>
      </c>
      <c r="BC598">
        <v>1</v>
      </c>
    </row>
    <row r="599" spans="1:55" x14ac:dyDescent="0.3">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s="10" t="s">
        <v>61</v>
      </c>
      <c r="AJ599" t="s">
        <v>34</v>
      </c>
      <c r="AO599" t="s">
        <v>62</v>
      </c>
      <c r="AQ599">
        <v>3</v>
      </c>
      <c r="AS599">
        <v>4</v>
      </c>
      <c r="AU599">
        <v>5</v>
      </c>
      <c r="AV599" t="s">
        <v>2749</v>
      </c>
      <c r="AW599" t="s">
        <v>77</v>
      </c>
      <c r="AY599">
        <v>8</v>
      </c>
      <c r="AZ599" t="s">
        <v>2750</v>
      </c>
      <c r="BA599" t="s">
        <v>2751</v>
      </c>
      <c r="BB599" t="s">
        <v>2752</v>
      </c>
      <c r="BC599">
        <v>1</v>
      </c>
    </row>
    <row r="600" spans="1:55" x14ac:dyDescent="0.3">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s="10" t="s">
        <v>86</v>
      </c>
      <c r="AG600" t="s">
        <v>31</v>
      </c>
      <c r="AH600" t="s">
        <v>32</v>
      </c>
      <c r="AO600" t="s">
        <v>75</v>
      </c>
      <c r="AQ600">
        <v>4</v>
      </c>
      <c r="AT600" s="5">
        <v>0.27083333333333331</v>
      </c>
      <c r="AU600">
        <v>60</v>
      </c>
      <c r="AV600" t="s">
        <v>2755</v>
      </c>
      <c r="AW600" t="s">
        <v>77</v>
      </c>
      <c r="AY600">
        <v>10</v>
      </c>
      <c r="AZ600" t="s">
        <v>2756</v>
      </c>
      <c r="BA600" t="s">
        <v>2757</v>
      </c>
      <c r="BB600" t="s">
        <v>141</v>
      </c>
      <c r="BC600">
        <v>1</v>
      </c>
    </row>
    <row r="601" spans="1:55" x14ac:dyDescent="0.3">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s="10" t="s">
        <v>86</v>
      </c>
      <c r="AJ601" t="s">
        <v>34</v>
      </c>
      <c r="AO601" t="s">
        <v>62</v>
      </c>
      <c r="AQ601">
        <v>6</v>
      </c>
      <c r="AS601">
        <v>5</v>
      </c>
      <c r="AU601">
        <v>5</v>
      </c>
      <c r="AV601" t="s">
        <v>2758</v>
      </c>
      <c r="AW601" t="s">
        <v>66</v>
      </c>
      <c r="AY601">
        <v>10</v>
      </c>
      <c r="AZ601" t="s">
        <v>2759</v>
      </c>
      <c r="BA601" t="s">
        <v>2760</v>
      </c>
      <c r="BC601">
        <v>0</v>
      </c>
    </row>
    <row r="602" spans="1:55" x14ac:dyDescent="0.3">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s="10" t="s">
        <v>86</v>
      </c>
      <c r="AM602" t="s">
        <v>37</v>
      </c>
      <c r="AW602" t="s">
        <v>379</v>
      </c>
      <c r="AY602">
        <v>10</v>
      </c>
      <c r="AZ602" t="s">
        <v>2762</v>
      </c>
      <c r="BA602" t="s">
        <v>36</v>
      </c>
      <c r="BB602" t="s">
        <v>292</v>
      </c>
      <c r="BC602">
        <v>1</v>
      </c>
    </row>
    <row r="603" spans="1:55" x14ac:dyDescent="0.3">
      <c r="A603">
        <v>601</v>
      </c>
      <c r="B603">
        <v>601</v>
      </c>
      <c r="C603">
        <v>601</v>
      </c>
      <c r="F603" t="s">
        <v>4</v>
      </c>
      <c r="J603" s="1">
        <v>34732</v>
      </c>
      <c r="K603">
        <v>7</v>
      </c>
      <c r="L603">
        <v>40</v>
      </c>
      <c r="M603">
        <v>5</v>
      </c>
      <c r="N603">
        <v>4</v>
      </c>
      <c r="O603" t="s">
        <v>99</v>
      </c>
      <c r="P603">
        <v>1</v>
      </c>
      <c r="U603">
        <v>0</v>
      </c>
      <c r="AD603" s="10" t="s">
        <v>61</v>
      </c>
      <c r="AH603" t="s">
        <v>32</v>
      </c>
      <c r="AO603" t="s">
        <v>75</v>
      </c>
      <c r="AQ603">
        <v>5</v>
      </c>
      <c r="AS603">
        <v>4</v>
      </c>
      <c r="AU603">
        <v>15</v>
      </c>
      <c r="AV603" t="s">
        <v>2763</v>
      </c>
      <c r="AW603" t="s">
        <v>77</v>
      </c>
      <c r="AY603">
        <v>9</v>
      </c>
      <c r="AZ603" t="s">
        <v>2764</v>
      </c>
      <c r="BA603" t="s">
        <v>2765</v>
      </c>
      <c r="BC603">
        <v>1</v>
      </c>
    </row>
    <row r="604" spans="1:55" x14ac:dyDescent="0.3">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s="10" t="s">
        <v>61</v>
      </c>
      <c r="AJ604" t="s">
        <v>34</v>
      </c>
      <c r="AO604" t="s">
        <v>62</v>
      </c>
      <c r="AQ604">
        <v>4</v>
      </c>
      <c r="AS604">
        <v>6</v>
      </c>
      <c r="AU604">
        <v>12</v>
      </c>
      <c r="AV604" t="s">
        <v>2768</v>
      </c>
      <c r="AW604" t="s">
        <v>77</v>
      </c>
      <c r="AY604">
        <v>8</v>
      </c>
      <c r="AZ604" t="s">
        <v>2769</v>
      </c>
      <c r="BA604" t="s">
        <v>199</v>
      </c>
      <c r="BB604" t="s">
        <v>2770</v>
      </c>
      <c r="BC604">
        <v>0</v>
      </c>
    </row>
    <row r="605" spans="1:55" x14ac:dyDescent="0.3">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s="10" t="s">
        <v>61</v>
      </c>
      <c r="AJ605" t="s">
        <v>34</v>
      </c>
      <c r="AO605" t="s">
        <v>62</v>
      </c>
      <c r="AQ605">
        <v>2</v>
      </c>
      <c r="AS605">
        <v>3</v>
      </c>
      <c r="AU605">
        <v>4</v>
      </c>
      <c r="AV605" t="s">
        <v>2773</v>
      </c>
      <c r="AW605" t="s">
        <v>77</v>
      </c>
      <c r="AY605">
        <v>10</v>
      </c>
      <c r="AZ605" t="s">
        <v>1127</v>
      </c>
      <c r="BC605">
        <v>0</v>
      </c>
    </row>
    <row r="606" spans="1:55" x14ac:dyDescent="0.3">
      <c r="A606">
        <v>604</v>
      </c>
      <c r="B606">
        <v>604</v>
      </c>
      <c r="C606">
        <v>604</v>
      </c>
      <c r="E606" t="s">
        <v>3</v>
      </c>
      <c r="J606" s="1">
        <v>33554</v>
      </c>
      <c r="K606">
        <v>7</v>
      </c>
      <c r="L606">
        <v>0</v>
      </c>
      <c r="M606">
        <v>6</v>
      </c>
      <c r="N606">
        <v>5</v>
      </c>
      <c r="O606" t="s">
        <v>54</v>
      </c>
      <c r="P606">
        <v>1</v>
      </c>
      <c r="U606">
        <v>0</v>
      </c>
      <c r="AD606" s="10" t="s">
        <v>86</v>
      </c>
      <c r="AG606" t="s">
        <v>31</v>
      </c>
      <c r="AO606" t="s">
        <v>75</v>
      </c>
      <c r="AQ606">
        <v>5</v>
      </c>
      <c r="AS606">
        <v>4</v>
      </c>
      <c r="AU606">
        <v>12</v>
      </c>
      <c r="AV606" t="s">
        <v>2774</v>
      </c>
      <c r="AW606" t="s">
        <v>66</v>
      </c>
      <c r="AY606">
        <v>8</v>
      </c>
      <c r="AZ606" t="s">
        <v>2775</v>
      </c>
      <c r="BC606">
        <v>0</v>
      </c>
    </row>
    <row r="607" spans="1:55" x14ac:dyDescent="0.3">
      <c r="A607">
        <v>605</v>
      </c>
      <c r="B607">
        <v>605</v>
      </c>
      <c r="C607">
        <v>605</v>
      </c>
      <c r="D607" t="s">
        <v>2</v>
      </c>
      <c r="E607" t="s">
        <v>3</v>
      </c>
      <c r="H607" t="s">
        <v>6</v>
      </c>
      <c r="J607" s="1">
        <v>30376</v>
      </c>
      <c r="K607">
        <v>7</v>
      </c>
      <c r="L607">
        <v>0</v>
      </c>
      <c r="M607">
        <v>7</v>
      </c>
      <c r="N607">
        <v>12</v>
      </c>
      <c r="O607" t="s">
        <v>105</v>
      </c>
      <c r="P607">
        <v>1</v>
      </c>
      <c r="U607">
        <v>0</v>
      </c>
      <c r="AD607" s="10" t="s">
        <v>86</v>
      </c>
      <c r="AH607" t="s">
        <v>32</v>
      </c>
      <c r="AO607" t="s">
        <v>555</v>
      </c>
      <c r="AQ607">
        <v>6</v>
      </c>
      <c r="AS607">
        <v>6</v>
      </c>
      <c r="AU607">
        <v>100</v>
      </c>
      <c r="AV607" t="s">
        <v>877</v>
      </c>
      <c r="AX607" t="s">
        <v>2776</v>
      </c>
      <c r="AY607">
        <v>10</v>
      </c>
      <c r="AZ607" t="s">
        <v>2777</v>
      </c>
      <c r="BA607" t="s">
        <v>2778</v>
      </c>
      <c r="BB607" t="s">
        <v>2779</v>
      </c>
      <c r="BC607">
        <v>1</v>
      </c>
    </row>
    <row r="608" spans="1:55" x14ac:dyDescent="0.3">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s="10" t="s">
        <v>61</v>
      </c>
      <c r="AJ608" t="s">
        <v>34</v>
      </c>
      <c r="AO608" t="s">
        <v>62</v>
      </c>
      <c r="AQ608">
        <v>6</v>
      </c>
      <c r="AS608">
        <v>6</v>
      </c>
      <c r="AU608">
        <v>10</v>
      </c>
      <c r="AV608" t="s">
        <v>2781</v>
      </c>
      <c r="AW608" t="s">
        <v>77</v>
      </c>
      <c r="AY608">
        <v>10</v>
      </c>
      <c r="AZ608" t="s">
        <v>2782</v>
      </c>
      <c r="BA608" t="s">
        <v>2783</v>
      </c>
      <c r="BB608" t="s">
        <v>2784</v>
      </c>
      <c r="BC608">
        <v>1</v>
      </c>
    </row>
    <row r="609" spans="1:55" x14ac:dyDescent="0.3">
      <c r="A609">
        <v>607</v>
      </c>
      <c r="B609">
        <v>607</v>
      </c>
      <c r="C609">
        <v>607</v>
      </c>
      <c r="E609" t="s">
        <v>3</v>
      </c>
      <c r="J609" s="1">
        <v>35032</v>
      </c>
      <c r="K609">
        <v>8</v>
      </c>
      <c r="L609">
        <v>60</v>
      </c>
      <c r="M609">
        <v>8</v>
      </c>
      <c r="N609">
        <v>5</v>
      </c>
      <c r="O609" t="s">
        <v>123</v>
      </c>
      <c r="P609">
        <v>1</v>
      </c>
      <c r="U609">
        <v>0</v>
      </c>
      <c r="AD609" s="10"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3">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s="10" t="s">
        <v>86</v>
      </c>
      <c r="AH610" t="s">
        <v>32</v>
      </c>
      <c r="AO610" t="s">
        <v>75</v>
      </c>
      <c r="AQ610">
        <v>6</v>
      </c>
      <c r="AS610">
        <v>6</v>
      </c>
      <c r="AU610">
        <v>10</v>
      </c>
      <c r="AV610" t="s">
        <v>2791</v>
      </c>
      <c r="AW610" t="s">
        <v>77</v>
      </c>
      <c r="AY610">
        <v>10</v>
      </c>
      <c r="AZ610" t="s">
        <v>2792</v>
      </c>
      <c r="BA610" t="s">
        <v>2793</v>
      </c>
      <c r="BC610">
        <v>1</v>
      </c>
    </row>
    <row r="611" spans="1:55" x14ac:dyDescent="0.3">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s="10" t="s">
        <v>86</v>
      </c>
      <c r="AG611" t="s">
        <v>31</v>
      </c>
      <c r="AP611" t="s">
        <v>2795</v>
      </c>
      <c r="AQ611">
        <v>6</v>
      </c>
      <c r="AS611">
        <v>6</v>
      </c>
      <c r="AU611">
        <v>30</v>
      </c>
      <c r="AV611" t="s">
        <v>2796</v>
      </c>
      <c r="AX611" t="s">
        <v>2797</v>
      </c>
      <c r="AY611">
        <v>10</v>
      </c>
      <c r="AZ611" t="s">
        <v>2798</v>
      </c>
      <c r="BA611" t="s">
        <v>2799</v>
      </c>
      <c r="BB611" t="s">
        <v>2800</v>
      </c>
      <c r="BC611">
        <v>0</v>
      </c>
    </row>
    <row r="612" spans="1:55" ht="409.6" x14ac:dyDescent="0.3">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s="10" t="s">
        <v>365</v>
      </c>
      <c r="AJ612" t="s">
        <v>34</v>
      </c>
      <c r="AO612" t="s">
        <v>62</v>
      </c>
      <c r="AR612">
        <v>8</v>
      </c>
      <c r="AS612">
        <v>5</v>
      </c>
      <c r="AU612">
        <v>5</v>
      </c>
      <c r="AV612" t="s">
        <v>2802</v>
      </c>
      <c r="AX612" t="s">
        <v>2803</v>
      </c>
      <c r="AY612">
        <v>8</v>
      </c>
      <c r="AZ612" t="s">
        <v>2804</v>
      </c>
      <c r="BA612" s="3" t="s">
        <v>2805</v>
      </c>
      <c r="BB612" s="3" t="s">
        <v>2806</v>
      </c>
      <c r="BC612">
        <v>1</v>
      </c>
    </row>
    <row r="613" spans="1:55" x14ac:dyDescent="0.3">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s="10" t="s">
        <v>61</v>
      </c>
      <c r="AM613" t="s">
        <v>37</v>
      </c>
      <c r="AW613" t="s">
        <v>66</v>
      </c>
      <c r="AY613">
        <v>7</v>
      </c>
      <c r="AZ613" t="s">
        <v>2808</v>
      </c>
      <c r="BA613" t="s">
        <v>2809</v>
      </c>
      <c r="BB613" t="s">
        <v>141</v>
      </c>
      <c r="BC613">
        <v>0</v>
      </c>
    </row>
    <row r="614" spans="1:55" x14ac:dyDescent="0.3">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s="10" t="s">
        <v>61</v>
      </c>
      <c r="AH614" t="s">
        <v>32</v>
      </c>
      <c r="AO614" t="s">
        <v>87</v>
      </c>
      <c r="AR614">
        <v>10</v>
      </c>
      <c r="AS614">
        <v>4</v>
      </c>
      <c r="AU614">
        <v>15</v>
      </c>
      <c r="AV614" t="s">
        <v>2811</v>
      </c>
      <c r="AW614" t="s">
        <v>77</v>
      </c>
      <c r="AY614">
        <v>9</v>
      </c>
      <c r="AZ614" t="s">
        <v>2812</v>
      </c>
      <c r="BA614" t="s">
        <v>2813</v>
      </c>
      <c r="BC614">
        <v>1</v>
      </c>
    </row>
    <row r="615" spans="1:55" x14ac:dyDescent="0.3">
      <c r="A615">
        <v>613</v>
      </c>
      <c r="B615">
        <v>613</v>
      </c>
      <c r="C615">
        <v>613</v>
      </c>
      <c r="D615" t="s">
        <v>2</v>
      </c>
      <c r="F615" t="s">
        <v>4</v>
      </c>
      <c r="G615" t="s">
        <v>5</v>
      </c>
      <c r="H615" t="s">
        <v>6</v>
      </c>
      <c r="J615" s="1">
        <v>34733</v>
      </c>
      <c r="K615">
        <v>7</v>
      </c>
      <c r="L615">
        <v>0</v>
      </c>
      <c r="M615">
        <v>15</v>
      </c>
      <c r="N615">
        <v>10</v>
      </c>
      <c r="O615" t="s">
        <v>135</v>
      </c>
      <c r="P615">
        <v>1</v>
      </c>
      <c r="U615">
        <v>0</v>
      </c>
      <c r="AD615" s="10" t="s">
        <v>61</v>
      </c>
      <c r="AJ615" t="s">
        <v>34</v>
      </c>
      <c r="AO615" t="s">
        <v>87</v>
      </c>
      <c r="AR615">
        <v>20</v>
      </c>
      <c r="AT615">
        <v>10</v>
      </c>
      <c r="AU615">
        <v>40</v>
      </c>
      <c r="AV615" t="s">
        <v>2814</v>
      </c>
      <c r="AW615" t="s">
        <v>66</v>
      </c>
      <c r="AY615">
        <v>10</v>
      </c>
      <c r="AZ615" t="s">
        <v>2815</v>
      </c>
      <c r="BA615" t="s">
        <v>2816</v>
      </c>
      <c r="BB615" t="s">
        <v>2817</v>
      </c>
      <c r="BC615">
        <v>1</v>
      </c>
    </row>
    <row r="616" spans="1:55" x14ac:dyDescent="0.3">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s="10" t="s">
        <v>61</v>
      </c>
      <c r="AG616" t="s">
        <v>31</v>
      </c>
      <c r="AO616" t="s">
        <v>164</v>
      </c>
      <c r="AR616">
        <v>12</v>
      </c>
      <c r="AS616">
        <v>6</v>
      </c>
      <c r="AU616">
        <v>160</v>
      </c>
      <c r="AV616" t="s">
        <v>2819</v>
      </c>
      <c r="AW616" t="s">
        <v>77</v>
      </c>
      <c r="AY616">
        <v>10</v>
      </c>
      <c r="AZ616" t="s">
        <v>2820</v>
      </c>
      <c r="BA616" t="s">
        <v>2821</v>
      </c>
      <c r="BB616" t="s">
        <v>2822</v>
      </c>
      <c r="BC616">
        <v>1</v>
      </c>
    </row>
    <row r="617" spans="1:55" x14ac:dyDescent="0.3">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s="10" t="s">
        <v>74</v>
      </c>
      <c r="AH617" t="s">
        <v>32</v>
      </c>
      <c r="AO617" t="s">
        <v>164</v>
      </c>
      <c r="AR617">
        <v>15</v>
      </c>
      <c r="AT617">
        <v>15</v>
      </c>
      <c r="AU617">
        <v>20</v>
      </c>
      <c r="AV617" t="s">
        <v>2824</v>
      </c>
      <c r="AW617" t="s">
        <v>66</v>
      </c>
      <c r="AY617">
        <v>10</v>
      </c>
      <c r="AZ617" t="s">
        <v>2825</v>
      </c>
      <c r="BA617" t="s">
        <v>2826</v>
      </c>
      <c r="BB617" t="s">
        <v>2827</v>
      </c>
      <c r="BC617">
        <v>0</v>
      </c>
    </row>
    <row r="618" spans="1:55" x14ac:dyDescent="0.3">
      <c r="A618">
        <v>616</v>
      </c>
      <c r="B618">
        <v>616</v>
      </c>
      <c r="C618">
        <v>616</v>
      </c>
      <c r="E618" t="s">
        <v>3</v>
      </c>
      <c r="F618" t="s">
        <v>4</v>
      </c>
      <c r="H618" t="s">
        <v>6</v>
      </c>
      <c r="J618" s="1">
        <v>35081</v>
      </c>
      <c r="K618">
        <v>7</v>
      </c>
      <c r="L618">
        <v>60</v>
      </c>
      <c r="M618">
        <v>7</v>
      </c>
      <c r="N618">
        <v>20</v>
      </c>
      <c r="O618" t="s">
        <v>191</v>
      </c>
      <c r="P618">
        <v>1</v>
      </c>
      <c r="U618">
        <v>0</v>
      </c>
      <c r="AD618" s="10"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3">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s="10"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3">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s="10" t="s">
        <v>61</v>
      </c>
      <c r="AG620" t="s">
        <v>31</v>
      </c>
      <c r="AO620" t="s">
        <v>87</v>
      </c>
      <c r="AR620">
        <v>30</v>
      </c>
      <c r="AT620" t="s">
        <v>2838</v>
      </c>
      <c r="AU620">
        <v>24</v>
      </c>
      <c r="AV620" t="s">
        <v>2839</v>
      </c>
      <c r="AW620" t="s">
        <v>77</v>
      </c>
      <c r="AY620">
        <v>10</v>
      </c>
      <c r="AZ620" t="s">
        <v>2840</v>
      </c>
      <c r="BB620" t="s">
        <v>2841</v>
      </c>
      <c r="BC620">
        <v>1</v>
      </c>
    </row>
    <row r="621" spans="1:55" x14ac:dyDescent="0.3">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s="10" t="s">
        <v>61</v>
      </c>
      <c r="AJ621" t="s">
        <v>34</v>
      </c>
      <c r="AO621" t="s">
        <v>87</v>
      </c>
      <c r="AR621" t="s">
        <v>2842</v>
      </c>
      <c r="AS621">
        <v>3</v>
      </c>
      <c r="AU621">
        <v>4</v>
      </c>
      <c r="AV621" t="s">
        <v>2843</v>
      </c>
      <c r="AW621" t="s">
        <v>66</v>
      </c>
      <c r="AY621">
        <v>9</v>
      </c>
      <c r="AZ621" t="s">
        <v>2844</v>
      </c>
      <c r="BA621" t="s">
        <v>2845</v>
      </c>
      <c r="BC621">
        <v>0</v>
      </c>
    </row>
    <row r="622" spans="1:55" x14ac:dyDescent="0.3">
      <c r="A622">
        <v>620</v>
      </c>
      <c r="B622">
        <v>620</v>
      </c>
      <c r="C622">
        <v>620</v>
      </c>
      <c r="H622" t="s">
        <v>6</v>
      </c>
      <c r="J622" s="1">
        <v>31952</v>
      </c>
      <c r="K622">
        <v>6</v>
      </c>
      <c r="L622">
        <v>60</v>
      </c>
      <c r="M622">
        <v>10</v>
      </c>
      <c r="N622">
        <v>2</v>
      </c>
      <c r="O622" t="s">
        <v>80</v>
      </c>
      <c r="P622">
        <v>1</v>
      </c>
      <c r="U622">
        <v>0</v>
      </c>
      <c r="AD622" s="10" t="s">
        <v>86</v>
      </c>
      <c r="AG622" t="s">
        <v>31</v>
      </c>
      <c r="AO622" t="s">
        <v>87</v>
      </c>
      <c r="AQ622">
        <v>3</v>
      </c>
      <c r="AS622">
        <v>2</v>
      </c>
      <c r="AU622">
        <v>8</v>
      </c>
      <c r="AV622" t="s">
        <v>2846</v>
      </c>
      <c r="AW622" t="s">
        <v>66</v>
      </c>
      <c r="AY622">
        <v>8</v>
      </c>
      <c r="AZ622" t="s">
        <v>2847</v>
      </c>
      <c r="BA622" t="s">
        <v>2848</v>
      </c>
      <c r="BB622" t="s">
        <v>2849</v>
      </c>
      <c r="BC622">
        <v>1</v>
      </c>
    </row>
    <row r="623" spans="1:55" x14ac:dyDescent="0.3">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s="10" t="s">
        <v>61</v>
      </c>
      <c r="AH623" t="s">
        <v>32</v>
      </c>
      <c r="AI623" t="s">
        <v>33</v>
      </c>
      <c r="AO623" t="s">
        <v>75</v>
      </c>
      <c r="AQ623">
        <v>5</v>
      </c>
      <c r="AS623">
        <v>4</v>
      </c>
      <c r="AU623">
        <v>15</v>
      </c>
      <c r="AV623" t="s">
        <v>2851</v>
      </c>
      <c r="AW623" t="s">
        <v>77</v>
      </c>
      <c r="AY623">
        <v>8</v>
      </c>
      <c r="AZ623" t="s">
        <v>2852</v>
      </c>
      <c r="BA623" t="s">
        <v>2853</v>
      </c>
      <c r="BC623">
        <v>1</v>
      </c>
    </row>
    <row r="624" spans="1:55" ht="316.8" x14ac:dyDescent="0.3">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s="10" t="s">
        <v>61</v>
      </c>
      <c r="AJ624" t="s">
        <v>34</v>
      </c>
      <c r="AO624" t="s">
        <v>62</v>
      </c>
      <c r="AQ624">
        <v>6</v>
      </c>
      <c r="AS624">
        <v>6</v>
      </c>
      <c r="AU624">
        <v>5</v>
      </c>
      <c r="AV624" s="3" t="s">
        <v>2855</v>
      </c>
      <c r="AW624" t="s">
        <v>77</v>
      </c>
      <c r="AY624">
        <v>8</v>
      </c>
      <c r="AZ624" s="3" t="s">
        <v>2856</v>
      </c>
      <c r="BA624" s="3" t="s">
        <v>2857</v>
      </c>
      <c r="BB624" t="s">
        <v>2858</v>
      </c>
      <c r="BC624">
        <v>1</v>
      </c>
    </row>
    <row r="625" spans="1:55" x14ac:dyDescent="0.3">
      <c r="A625">
        <v>623</v>
      </c>
      <c r="B625">
        <v>623</v>
      </c>
      <c r="C625">
        <v>623</v>
      </c>
      <c r="D625" t="s">
        <v>2</v>
      </c>
      <c r="F625" t="s">
        <v>4</v>
      </c>
      <c r="G625" t="s">
        <v>5</v>
      </c>
      <c r="H625" t="s">
        <v>6</v>
      </c>
      <c r="J625" s="1">
        <v>33073</v>
      </c>
      <c r="K625">
        <v>6</v>
      </c>
      <c r="L625">
        <v>80</v>
      </c>
      <c r="M625">
        <v>10</v>
      </c>
      <c r="N625">
        <v>20</v>
      </c>
      <c r="O625" t="s">
        <v>135</v>
      </c>
      <c r="P625">
        <v>1</v>
      </c>
      <c r="U625">
        <v>0</v>
      </c>
      <c r="AD625" s="10" t="s">
        <v>86</v>
      </c>
      <c r="AJ625" t="s">
        <v>34</v>
      </c>
      <c r="AO625" t="s">
        <v>62</v>
      </c>
      <c r="AQ625">
        <v>6</v>
      </c>
      <c r="AS625">
        <v>6</v>
      </c>
      <c r="AU625">
        <v>25</v>
      </c>
      <c r="AV625" t="s">
        <v>2859</v>
      </c>
      <c r="AW625" t="s">
        <v>77</v>
      </c>
      <c r="AY625">
        <v>10</v>
      </c>
      <c r="AZ625" t="s">
        <v>2860</v>
      </c>
      <c r="BA625" t="s">
        <v>2861</v>
      </c>
      <c r="BB625" t="s">
        <v>2862</v>
      </c>
      <c r="BC625">
        <v>0</v>
      </c>
    </row>
    <row r="626" spans="1:55" ht="409.6" x14ac:dyDescent="0.3">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s="10"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3">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s="10" t="s">
        <v>86</v>
      </c>
      <c r="AG627" t="s">
        <v>31</v>
      </c>
      <c r="AO627" t="s">
        <v>75</v>
      </c>
      <c r="AQ627">
        <v>6</v>
      </c>
      <c r="AS627">
        <v>4</v>
      </c>
      <c r="AU627">
        <v>48</v>
      </c>
      <c r="AV627" t="s">
        <v>2869</v>
      </c>
      <c r="AW627" t="s">
        <v>77</v>
      </c>
      <c r="AY627">
        <v>9</v>
      </c>
      <c r="AZ627" t="s">
        <v>2870</v>
      </c>
      <c r="BC627">
        <v>0</v>
      </c>
    </row>
    <row r="628" spans="1:55" x14ac:dyDescent="0.3">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s="10" t="s">
        <v>61</v>
      </c>
      <c r="AG628" t="s">
        <v>31</v>
      </c>
      <c r="AO628" t="s">
        <v>87</v>
      </c>
      <c r="AQ628">
        <v>5</v>
      </c>
      <c r="AS628">
        <v>6</v>
      </c>
      <c r="AU628">
        <v>10</v>
      </c>
      <c r="AV628" t="s">
        <v>2872</v>
      </c>
      <c r="AW628" t="s">
        <v>77</v>
      </c>
      <c r="AY628">
        <v>8</v>
      </c>
      <c r="AZ628" t="s">
        <v>2873</v>
      </c>
      <c r="BA628" t="s">
        <v>2874</v>
      </c>
      <c r="BB628" t="s">
        <v>2875</v>
      </c>
      <c r="BC628">
        <v>1</v>
      </c>
    </row>
    <row r="629" spans="1:55" ht="409.6" x14ac:dyDescent="0.3">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s="10" t="s">
        <v>74</v>
      </c>
      <c r="AI629" t="s">
        <v>33</v>
      </c>
      <c r="AO629" t="s">
        <v>62</v>
      </c>
      <c r="AQ629">
        <v>2</v>
      </c>
      <c r="AT629">
        <v>15</v>
      </c>
      <c r="AU629">
        <v>10</v>
      </c>
      <c r="AV629" s="3" t="s">
        <v>2878</v>
      </c>
      <c r="AW629" t="s">
        <v>77</v>
      </c>
      <c r="AY629">
        <v>10</v>
      </c>
      <c r="AZ629" s="3" t="s">
        <v>2879</v>
      </c>
      <c r="BA629" t="s">
        <v>2880</v>
      </c>
      <c r="BB629" t="s">
        <v>2881</v>
      </c>
      <c r="BC629">
        <v>1</v>
      </c>
    </row>
    <row r="630" spans="1:55" ht="409.6" x14ac:dyDescent="0.3">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s="1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3">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s="10" t="s">
        <v>61</v>
      </c>
      <c r="AJ631" t="s">
        <v>34</v>
      </c>
      <c r="AO631" t="s">
        <v>62</v>
      </c>
      <c r="AQ631">
        <v>3</v>
      </c>
      <c r="AS631">
        <v>5</v>
      </c>
      <c r="AU631">
        <v>20</v>
      </c>
      <c r="AV631" t="s">
        <v>2888</v>
      </c>
      <c r="AW631" t="s">
        <v>77</v>
      </c>
      <c r="AY631">
        <v>7</v>
      </c>
      <c r="AZ631" t="s">
        <v>2889</v>
      </c>
      <c r="BA631" t="s">
        <v>2890</v>
      </c>
      <c r="BC631">
        <v>1</v>
      </c>
    </row>
    <row r="632" spans="1:55" x14ac:dyDescent="0.3">
      <c r="A632">
        <v>630</v>
      </c>
      <c r="B632">
        <v>630</v>
      </c>
      <c r="C632">
        <v>630</v>
      </c>
      <c r="H632" t="s">
        <v>6</v>
      </c>
      <c r="J632" s="1">
        <v>34970</v>
      </c>
      <c r="K632">
        <v>7</v>
      </c>
      <c r="L632">
        <v>45</v>
      </c>
      <c r="M632">
        <v>10</v>
      </c>
      <c r="N632">
        <v>4</v>
      </c>
      <c r="O632" t="s">
        <v>80</v>
      </c>
      <c r="P632">
        <v>0</v>
      </c>
      <c r="Q632" t="s">
        <v>70</v>
      </c>
      <c r="S632" t="s">
        <v>71</v>
      </c>
      <c r="U632">
        <v>0</v>
      </c>
      <c r="AD632" s="10" t="s">
        <v>61</v>
      </c>
      <c r="AI632" t="s">
        <v>33</v>
      </c>
      <c r="AO632" t="s">
        <v>164</v>
      </c>
      <c r="AQ632">
        <v>5</v>
      </c>
      <c r="AT632">
        <v>8</v>
      </c>
      <c r="AU632">
        <v>10</v>
      </c>
      <c r="AV632" t="s">
        <v>2891</v>
      </c>
      <c r="AW632" t="s">
        <v>77</v>
      </c>
      <c r="AY632">
        <v>9</v>
      </c>
      <c r="AZ632" t="s">
        <v>2892</v>
      </c>
      <c r="BA632" t="s">
        <v>2893</v>
      </c>
      <c r="BB632" t="s">
        <v>118</v>
      </c>
      <c r="BC632">
        <v>0</v>
      </c>
    </row>
    <row r="633" spans="1:55" x14ac:dyDescent="0.3">
      <c r="A633">
        <v>631</v>
      </c>
      <c r="B633">
        <v>631</v>
      </c>
      <c r="C633">
        <v>631</v>
      </c>
      <c r="E633" t="s">
        <v>3</v>
      </c>
      <c r="H633" t="s">
        <v>6</v>
      </c>
      <c r="J633" s="1">
        <v>32210</v>
      </c>
      <c r="K633">
        <v>8</v>
      </c>
      <c r="L633">
        <v>5</v>
      </c>
      <c r="M633">
        <v>6</v>
      </c>
      <c r="N633">
        <v>5</v>
      </c>
      <c r="O633" t="s">
        <v>191</v>
      </c>
      <c r="P633">
        <v>0</v>
      </c>
      <c r="Q633" t="s">
        <v>136</v>
      </c>
      <c r="S633" t="s">
        <v>101</v>
      </c>
      <c r="U633">
        <v>0</v>
      </c>
      <c r="AD633" s="10" t="s">
        <v>86</v>
      </c>
      <c r="AJ633" t="s">
        <v>34</v>
      </c>
      <c r="AO633" t="s">
        <v>62</v>
      </c>
      <c r="AQ633">
        <v>6</v>
      </c>
      <c r="AT633">
        <v>10</v>
      </c>
      <c r="AU633">
        <v>5</v>
      </c>
      <c r="AV633" t="s">
        <v>2894</v>
      </c>
      <c r="AW633" t="s">
        <v>77</v>
      </c>
      <c r="AY633">
        <v>10</v>
      </c>
      <c r="AZ633" t="s">
        <v>2895</v>
      </c>
      <c r="BA633" t="s">
        <v>2896</v>
      </c>
      <c r="BB633" t="s">
        <v>2639</v>
      </c>
      <c r="BC633">
        <v>1</v>
      </c>
    </row>
    <row r="634" spans="1:55" x14ac:dyDescent="0.3">
      <c r="A634">
        <v>632</v>
      </c>
      <c r="B634">
        <v>632</v>
      </c>
      <c r="C634">
        <v>632</v>
      </c>
      <c r="H634" t="s">
        <v>6</v>
      </c>
      <c r="J634" s="1">
        <v>31293</v>
      </c>
      <c r="K634">
        <v>7</v>
      </c>
      <c r="L634">
        <v>90</v>
      </c>
      <c r="M634">
        <v>6</v>
      </c>
      <c r="N634">
        <v>30</v>
      </c>
      <c r="O634" t="s">
        <v>191</v>
      </c>
      <c r="P634">
        <v>1</v>
      </c>
      <c r="U634">
        <v>1</v>
      </c>
      <c r="V634" t="s">
        <v>112</v>
      </c>
      <c r="X634" t="s">
        <v>113</v>
      </c>
      <c r="Z634" t="s">
        <v>1302</v>
      </c>
      <c r="AB634">
        <v>2</v>
      </c>
      <c r="AD634" s="10" t="s">
        <v>74</v>
      </c>
      <c r="AG634" t="s">
        <v>31</v>
      </c>
      <c r="AO634" t="s">
        <v>75</v>
      </c>
      <c r="AQ634">
        <v>5</v>
      </c>
      <c r="AT634">
        <v>10</v>
      </c>
      <c r="AU634">
        <v>15</v>
      </c>
      <c r="AV634" t="s">
        <v>2897</v>
      </c>
      <c r="AX634" t="s">
        <v>2898</v>
      </c>
      <c r="AY634">
        <v>9</v>
      </c>
      <c r="AZ634" t="s">
        <v>2899</v>
      </c>
      <c r="BA634" t="s">
        <v>2900</v>
      </c>
      <c r="BB634" t="s">
        <v>2901</v>
      </c>
      <c r="BC634">
        <v>1</v>
      </c>
    </row>
    <row r="635" spans="1:55" ht="409.6" x14ac:dyDescent="0.3">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s="10" t="s">
        <v>61</v>
      </c>
      <c r="AJ635" t="s">
        <v>34</v>
      </c>
      <c r="AO635" t="s">
        <v>62</v>
      </c>
      <c r="AQ635">
        <v>4</v>
      </c>
      <c r="AT635">
        <v>10</v>
      </c>
      <c r="AU635">
        <v>7</v>
      </c>
      <c r="AV635" s="3" t="s">
        <v>2903</v>
      </c>
      <c r="AX635" t="s">
        <v>2904</v>
      </c>
      <c r="AY635">
        <v>10</v>
      </c>
      <c r="AZ635" t="s">
        <v>2905</v>
      </c>
      <c r="BA635" t="s">
        <v>2906</v>
      </c>
      <c r="BB635" t="s">
        <v>2907</v>
      </c>
      <c r="BC635">
        <v>1</v>
      </c>
    </row>
    <row r="636" spans="1:55" ht="331.2" x14ac:dyDescent="0.3">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s="10" t="s">
        <v>86</v>
      </c>
      <c r="AH636" t="s">
        <v>32</v>
      </c>
      <c r="AO636" t="s">
        <v>164</v>
      </c>
      <c r="AQ636">
        <v>6</v>
      </c>
      <c r="AS636">
        <v>5</v>
      </c>
      <c r="AU636">
        <v>8</v>
      </c>
      <c r="AV636" t="s">
        <v>2909</v>
      </c>
      <c r="AW636" t="s">
        <v>77</v>
      </c>
      <c r="AY636">
        <v>10</v>
      </c>
      <c r="AZ636" s="3" t="s">
        <v>2910</v>
      </c>
      <c r="BA636" t="s">
        <v>2911</v>
      </c>
      <c r="BB636" t="s">
        <v>2912</v>
      </c>
      <c r="BC636">
        <v>1</v>
      </c>
    </row>
    <row r="637" spans="1:55" x14ac:dyDescent="0.3">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s="10" t="s">
        <v>61</v>
      </c>
      <c r="AJ637" t="s">
        <v>34</v>
      </c>
      <c r="AP637" t="s">
        <v>2915</v>
      </c>
      <c r="AQ637">
        <v>6</v>
      </c>
      <c r="AS637">
        <v>6</v>
      </c>
      <c r="AU637">
        <v>60</v>
      </c>
      <c r="AV637" t="s">
        <v>2916</v>
      </c>
      <c r="AW637" t="s">
        <v>379</v>
      </c>
      <c r="AY637">
        <v>10</v>
      </c>
      <c r="AZ637" t="s">
        <v>2917</v>
      </c>
      <c r="BA637" t="s">
        <v>2918</v>
      </c>
      <c r="BB637" t="s">
        <v>2919</v>
      </c>
      <c r="BC637">
        <v>1</v>
      </c>
    </row>
    <row r="638" spans="1:55" x14ac:dyDescent="0.3">
      <c r="J638" s="1"/>
      <c r="AD638" s="10"/>
    </row>
    <row r="639" spans="1:55" x14ac:dyDescent="0.3">
      <c r="A639">
        <v>637</v>
      </c>
      <c r="B639">
        <v>637</v>
      </c>
      <c r="C639">
        <v>637</v>
      </c>
      <c r="H639" t="s">
        <v>6</v>
      </c>
      <c r="J639" s="1">
        <v>23221</v>
      </c>
      <c r="K639">
        <v>6</v>
      </c>
      <c r="L639">
        <v>30</v>
      </c>
      <c r="M639">
        <v>8</v>
      </c>
      <c r="N639">
        <v>20</v>
      </c>
      <c r="O639" t="s">
        <v>191</v>
      </c>
      <c r="P639">
        <v>1</v>
      </c>
      <c r="U639">
        <v>1</v>
      </c>
      <c r="V639" t="s">
        <v>467</v>
      </c>
      <c r="X639" t="s">
        <v>385</v>
      </c>
      <c r="AA639" t="s">
        <v>2920</v>
      </c>
      <c r="AB639">
        <v>20</v>
      </c>
      <c r="AC639" t="s">
        <v>2921</v>
      </c>
      <c r="AD639" s="10" t="s">
        <v>86</v>
      </c>
      <c r="AJ639" t="s">
        <v>34</v>
      </c>
      <c r="AO639" t="s">
        <v>62</v>
      </c>
      <c r="AQ639">
        <v>4</v>
      </c>
      <c r="AS639">
        <v>2</v>
      </c>
      <c r="AU639">
        <v>4</v>
      </c>
      <c r="AV639" t="s">
        <v>2922</v>
      </c>
      <c r="AX639" t="s">
        <v>2923</v>
      </c>
      <c r="AY639">
        <v>10</v>
      </c>
      <c r="AZ639" t="s">
        <v>2924</v>
      </c>
      <c r="BA639" t="s">
        <v>2925</v>
      </c>
      <c r="BC639">
        <v>1</v>
      </c>
    </row>
    <row r="640" spans="1:55" x14ac:dyDescent="0.3">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s="10" t="s">
        <v>86</v>
      </c>
      <c r="AJ640" t="s">
        <v>34</v>
      </c>
      <c r="AO640" t="s">
        <v>62</v>
      </c>
      <c r="AQ640">
        <v>6</v>
      </c>
      <c r="AT640">
        <v>8</v>
      </c>
      <c r="AU640">
        <v>15</v>
      </c>
      <c r="AV640" t="s">
        <v>2926</v>
      </c>
      <c r="AW640" t="s">
        <v>66</v>
      </c>
      <c r="AY640">
        <v>10</v>
      </c>
      <c r="AZ640" t="s">
        <v>2927</v>
      </c>
      <c r="BA640" t="s">
        <v>2928</v>
      </c>
      <c r="BB640" t="s">
        <v>2929</v>
      </c>
      <c r="BC640">
        <v>1</v>
      </c>
    </row>
    <row r="641" spans="1:55" ht="57.6" x14ac:dyDescent="0.3">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2930</v>
      </c>
      <c r="AD641" s="10" t="s">
        <v>86</v>
      </c>
      <c r="AJ641" t="s">
        <v>34</v>
      </c>
      <c r="AO641" t="s">
        <v>87</v>
      </c>
      <c r="AQ641">
        <v>6</v>
      </c>
      <c r="AS641">
        <v>6</v>
      </c>
      <c r="AU641">
        <v>6</v>
      </c>
      <c r="AV641" s="3" t="s">
        <v>2931</v>
      </c>
      <c r="AW641" t="s">
        <v>77</v>
      </c>
      <c r="AY641">
        <v>10</v>
      </c>
      <c r="AZ641" t="s">
        <v>2932</v>
      </c>
      <c r="BA641" t="s">
        <v>111</v>
      </c>
      <c r="BB641" t="s">
        <v>141</v>
      </c>
      <c r="BC641">
        <v>1</v>
      </c>
    </row>
    <row r="642" spans="1:55" x14ac:dyDescent="0.3">
      <c r="A642">
        <v>640</v>
      </c>
      <c r="B642">
        <v>640</v>
      </c>
      <c r="C642">
        <v>640</v>
      </c>
      <c r="G642" t="s">
        <v>5</v>
      </c>
      <c r="J642" s="1">
        <v>34086</v>
      </c>
      <c r="K642">
        <v>8</v>
      </c>
      <c r="L642">
        <v>0</v>
      </c>
      <c r="M642">
        <v>14</v>
      </c>
      <c r="N642">
        <v>10</v>
      </c>
      <c r="O642" t="s">
        <v>54</v>
      </c>
      <c r="P642">
        <v>1</v>
      </c>
      <c r="U642">
        <v>0</v>
      </c>
      <c r="AD642" s="10" t="s">
        <v>61</v>
      </c>
      <c r="AG642" t="s">
        <v>31</v>
      </c>
      <c r="AO642" t="s">
        <v>75</v>
      </c>
      <c r="AQ642">
        <v>6</v>
      </c>
      <c r="AS642">
        <v>6</v>
      </c>
      <c r="AU642">
        <v>50</v>
      </c>
      <c r="AV642" t="s">
        <v>2933</v>
      </c>
      <c r="AW642" t="s">
        <v>77</v>
      </c>
      <c r="AY642">
        <v>8</v>
      </c>
      <c r="AZ642" t="s">
        <v>2934</v>
      </c>
      <c r="BA642" t="s">
        <v>408</v>
      </c>
      <c r="BB642" t="s">
        <v>2935</v>
      </c>
      <c r="BC642">
        <v>1</v>
      </c>
    </row>
    <row r="643" spans="1:55" x14ac:dyDescent="0.3">
      <c r="A643">
        <v>641</v>
      </c>
      <c r="B643">
        <v>641</v>
      </c>
      <c r="C643">
        <v>641</v>
      </c>
      <c r="F643" t="s">
        <v>4</v>
      </c>
      <c r="H643" t="s">
        <v>6</v>
      </c>
      <c r="J643" s="1">
        <v>33799</v>
      </c>
      <c r="K643">
        <v>5</v>
      </c>
      <c r="L643">
        <v>20</v>
      </c>
      <c r="M643">
        <v>9</v>
      </c>
      <c r="N643">
        <v>0</v>
      </c>
      <c r="O643" t="s">
        <v>80</v>
      </c>
      <c r="P643">
        <v>1</v>
      </c>
      <c r="U643">
        <v>1</v>
      </c>
      <c r="V643" t="s">
        <v>409</v>
      </c>
      <c r="X643" t="s">
        <v>113</v>
      </c>
      <c r="AA643" t="s">
        <v>2936</v>
      </c>
      <c r="AB643">
        <v>1</v>
      </c>
      <c r="AC643" t="s">
        <v>2937</v>
      </c>
      <c r="AD643" s="10" t="s">
        <v>86</v>
      </c>
      <c r="AH643" t="s">
        <v>32</v>
      </c>
      <c r="AO643" t="s">
        <v>75</v>
      </c>
      <c r="AQ643">
        <v>5</v>
      </c>
      <c r="AS643">
        <v>5</v>
      </c>
      <c r="AU643">
        <v>20</v>
      </c>
      <c r="AV643" t="s">
        <v>2938</v>
      </c>
      <c r="AW643" t="s">
        <v>379</v>
      </c>
      <c r="AY643">
        <v>7</v>
      </c>
      <c r="AZ643" t="s">
        <v>2939</v>
      </c>
      <c r="BA643" t="s">
        <v>2940</v>
      </c>
      <c r="BB643" t="s">
        <v>118</v>
      </c>
      <c r="BC643">
        <v>1</v>
      </c>
    </row>
    <row r="644" spans="1:55" x14ac:dyDescent="0.3">
      <c r="A644">
        <v>642</v>
      </c>
      <c r="B644">
        <v>642</v>
      </c>
      <c r="C644">
        <v>642</v>
      </c>
      <c r="D644" t="s">
        <v>2</v>
      </c>
      <c r="H644" t="s">
        <v>6</v>
      </c>
      <c r="J644" s="1">
        <v>33737</v>
      </c>
      <c r="K644">
        <v>8</v>
      </c>
      <c r="L644">
        <v>120</v>
      </c>
      <c r="M644">
        <v>12</v>
      </c>
      <c r="N644">
        <v>20</v>
      </c>
      <c r="O644" t="s">
        <v>337</v>
      </c>
      <c r="P644">
        <v>1</v>
      </c>
      <c r="U644">
        <v>0</v>
      </c>
      <c r="AD644" s="10" t="s">
        <v>61</v>
      </c>
      <c r="AE644" t="s">
        <v>29</v>
      </c>
      <c r="AH644" t="s">
        <v>32</v>
      </c>
      <c r="AP644" t="s">
        <v>2941</v>
      </c>
      <c r="AQ644">
        <v>4</v>
      </c>
      <c r="AS644">
        <v>6</v>
      </c>
      <c r="AU644">
        <v>40</v>
      </c>
      <c r="AV644" t="s">
        <v>2942</v>
      </c>
      <c r="AW644" t="s">
        <v>77</v>
      </c>
      <c r="AY644">
        <v>10</v>
      </c>
      <c r="AZ644" t="s">
        <v>2943</v>
      </c>
      <c r="BA644" t="s">
        <v>2944</v>
      </c>
      <c r="BB644" t="s">
        <v>2945</v>
      </c>
      <c r="BC644">
        <v>1</v>
      </c>
    </row>
    <row r="645" spans="1:55" x14ac:dyDescent="0.3">
      <c r="A645">
        <v>643</v>
      </c>
      <c r="B645">
        <v>643</v>
      </c>
      <c r="C645">
        <v>643</v>
      </c>
      <c r="D645" t="s">
        <v>2</v>
      </c>
      <c r="J645" s="1">
        <v>30234</v>
      </c>
      <c r="K645">
        <v>8</v>
      </c>
      <c r="L645">
        <v>0</v>
      </c>
      <c r="M645">
        <v>12</v>
      </c>
      <c r="N645">
        <v>5</v>
      </c>
      <c r="O645" t="s">
        <v>69</v>
      </c>
      <c r="P645">
        <v>0</v>
      </c>
      <c r="Q645" t="s">
        <v>100</v>
      </c>
      <c r="S645" t="s">
        <v>101</v>
      </c>
      <c r="U645">
        <v>0</v>
      </c>
      <c r="AD645" s="10" t="s">
        <v>86</v>
      </c>
      <c r="AG645" t="s">
        <v>31</v>
      </c>
      <c r="AO645" t="s">
        <v>75</v>
      </c>
      <c r="AQ645">
        <v>6</v>
      </c>
      <c r="AS645">
        <v>3</v>
      </c>
      <c r="AU645">
        <v>500</v>
      </c>
      <c r="AV645" t="s">
        <v>2946</v>
      </c>
      <c r="AW645" t="s">
        <v>77</v>
      </c>
      <c r="AY645">
        <v>10</v>
      </c>
      <c r="AZ645" t="s">
        <v>2947</v>
      </c>
      <c r="BA645" t="s">
        <v>2948</v>
      </c>
      <c r="BB645" t="s">
        <v>1396</v>
      </c>
      <c r="BC645">
        <v>1</v>
      </c>
    </row>
    <row r="646" spans="1:55" x14ac:dyDescent="0.3">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2949</v>
      </c>
      <c r="AD646" s="10" t="s">
        <v>61</v>
      </c>
      <c r="AG646" t="s">
        <v>31</v>
      </c>
      <c r="AO646" t="s">
        <v>87</v>
      </c>
      <c r="AQ646">
        <v>4</v>
      </c>
      <c r="AT646" t="s">
        <v>618</v>
      </c>
      <c r="AU646">
        <v>50</v>
      </c>
      <c r="AV646" t="s">
        <v>2950</v>
      </c>
      <c r="AW646" t="s">
        <v>77</v>
      </c>
      <c r="AY646">
        <v>10</v>
      </c>
      <c r="AZ646" t="s">
        <v>2951</v>
      </c>
      <c r="BC646">
        <v>1</v>
      </c>
    </row>
    <row r="647" spans="1:55" x14ac:dyDescent="0.3">
      <c r="A647">
        <v>645</v>
      </c>
      <c r="B647">
        <v>645</v>
      </c>
      <c r="C647">
        <v>645</v>
      </c>
      <c r="E647" t="s">
        <v>3</v>
      </c>
      <c r="J647" s="1">
        <v>31113</v>
      </c>
      <c r="K647">
        <v>7</v>
      </c>
      <c r="L647">
        <v>110</v>
      </c>
      <c r="M647">
        <v>11</v>
      </c>
      <c r="N647">
        <v>20</v>
      </c>
      <c r="O647" t="s">
        <v>305</v>
      </c>
      <c r="P647">
        <v>1</v>
      </c>
      <c r="U647">
        <v>0</v>
      </c>
      <c r="AD647" s="10" t="s">
        <v>86</v>
      </c>
      <c r="AF647" t="s">
        <v>30</v>
      </c>
      <c r="AO647" t="s">
        <v>75</v>
      </c>
      <c r="AR647">
        <v>12</v>
      </c>
      <c r="AT647">
        <v>20</v>
      </c>
      <c r="AU647">
        <v>20</v>
      </c>
      <c r="AV647" t="s">
        <v>2952</v>
      </c>
      <c r="AX647" t="s">
        <v>340</v>
      </c>
      <c r="AY647">
        <v>10</v>
      </c>
      <c r="AZ647" t="s">
        <v>2953</v>
      </c>
      <c r="BA647" t="s">
        <v>529</v>
      </c>
      <c r="BB647" t="s">
        <v>2954</v>
      </c>
      <c r="BC647">
        <v>1</v>
      </c>
    </row>
    <row r="648" spans="1:55" x14ac:dyDescent="0.3">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2955</v>
      </c>
      <c r="AD648" s="10" t="s">
        <v>86</v>
      </c>
      <c r="AI648" t="s">
        <v>33</v>
      </c>
      <c r="AN648" t="s">
        <v>1073</v>
      </c>
      <c r="AO648" t="s">
        <v>75</v>
      </c>
      <c r="AQ648">
        <v>5</v>
      </c>
      <c r="AS648">
        <v>4</v>
      </c>
      <c r="AU648">
        <v>16</v>
      </c>
      <c r="AV648" t="s">
        <v>2956</v>
      </c>
      <c r="AX648" t="s">
        <v>2227</v>
      </c>
      <c r="AY648">
        <v>8</v>
      </c>
      <c r="AZ648" t="s">
        <v>2957</v>
      </c>
      <c r="BC648">
        <v>1</v>
      </c>
    </row>
    <row r="649" spans="1:55" x14ac:dyDescent="0.3">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2958</v>
      </c>
      <c r="AD649" s="10" t="s">
        <v>86</v>
      </c>
      <c r="AH649" t="s">
        <v>32</v>
      </c>
      <c r="AO649" t="s">
        <v>87</v>
      </c>
      <c r="AQ649">
        <v>3</v>
      </c>
      <c r="AS649">
        <v>5</v>
      </c>
      <c r="AU649">
        <v>5</v>
      </c>
      <c r="AV649" t="s">
        <v>2959</v>
      </c>
      <c r="AX649" t="s">
        <v>443</v>
      </c>
      <c r="AY649">
        <v>6</v>
      </c>
      <c r="AZ649" t="s">
        <v>2960</v>
      </c>
      <c r="BA649" t="s">
        <v>2961</v>
      </c>
      <c r="BB649" t="s">
        <v>2962</v>
      </c>
      <c r="BC649">
        <v>0</v>
      </c>
    </row>
    <row r="650" spans="1:55" x14ac:dyDescent="0.3">
      <c r="A650">
        <v>648</v>
      </c>
      <c r="B650">
        <v>648</v>
      </c>
      <c r="C650">
        <v>648</v>
      </c>
      <c r="D650" t="s">
        <v>2</v>
      </c>
      <c r="J650" s="1">
        <v>30680</v>
      </c>
      <c r="K650">
        <v>4</v>
      </c>
      <c r="L650">
        <v>40</v>
      </c>
      <c r="M650">
        <v>11</v>
      </c>
      <c r="N650">
        <v>2</v>
      </c>
      <c r="O650" t="s">
        <v>54</v>
      </c>
      <c r="P650">
        <v>0</v>
      </c>
      <c r="Q650" t="s">
        <v>70</v>
      </c>
      <c r="S650" t="s">
        <v>56</v>
      </c>
      <c r="U650">
        <v>0</v>
      </c>
      <c r="AD650" s="10" t="s">
        <v>86</v>
      </c>
      <c r="AJ650" t="s">
        <v>34</v>
      </c>
      <c r="AO650" t="s">
        <v>62</v>
      </c>
      <c r="AR650">
        <v>10</v>
      </c>
      <c r="AS650">
        <v>5</v>
      </c>
      <c r="AU650">
        <v>12</v>
      </c>
      <c r="AV650" t="s">
        <v>2963</v>
      </c>
      <c r="AW650" t="s">
        <v>77</v>
      </c>
      <c r="AY650">
        <v>7</v>
      </c>
      <c r="AZ650" t="s">
        <v>2964</v>
      </c>
      <c r="BA650" t="s">
        <v>2965</v>
      </c>
      <c r="BB650" t="s">
        <v>2966</v>
      </c>
      <c r="BC650">
        <v>1</v>
      </c>
    </row>
    <row r="651" spans="1:55" x14ac:dyDescent="0.3">
      <c r="A651">
        <v>649</v>
      </c>
      <c r="B651">
        <v>649</v>
      </c>
      <c r="C651">
        <v>649</v>
      </c>
      <c r="D651" t="s">
        <v>2</v>
      </c>
      <c r="E651" t="s">
        <v>3</v>
      </c>
      <c r="F651" t="s">
        <v>4</v>
      </c>
      <c r="G651" t="s">
        <v>5</v>
      </c>
      <c r="H651" t="s">
        <v>6</v>
      </c>
      <c r="I651" t="s">
        <v>2967</v>
      </c>
      <c r="J651" s="1">
        <v>35199</v>
      </c>
      <c r="K651">
        <v>6</v>
      </c>
      <c r="L651">
        <v>120</v>
      </c>
      <c r="M651">
        <v>8</v>
      </c>
      <c r="N651">
        <v>24</v>
      </c>
      <c r="O651" t="s">
        <v>337</v>
      </c>
      <c r="P651">
        <v>1</v>
      </c>
      <c r="U651">
        <v>0</v>
      </c>
      <c r="AD651" s="10" t="s">
        <v>365</v>
      </c>
      <c r="AG651" t="s">
        <v>31</v>
      </c>
      <c r="AO651" t="s">
        <v>75</v>
      </c>
      <c r="AQ651">
        <v>3</v>
      </c>
      <c r="AS651">
        <v>3</v>
      </c>
      <c r="AU651">
        <v>320</v>
      </c>
      <c r="AV651" t="s">
        <v>2968</v>
      </c>
      <c r="AW651" t="s">
        <v>77</v>
      </c>
      <c r="AY651">
        <v>10</v>
      </c>
      <c r="AZ651" t="s">
        <v>2969</v>
      </c>
      <c r="BA651" t="s">
        <v>2970</v>
      </c>
      <c r="BB651" t="s">
        <v>2971</v>
      </c>
      <c r="BC651">
        <v>1</v>
      </c>
    </row>
    <row r="652" spans="1:55" x14ac:dyDescent="0.3">
      <c r="A652">
        <v>650</v>
      </c>
      <c r="B652">
        <v>650</v>
      </c>
      <c r="C652">
        <v>650</v>
      </c>
      <c r="E652" t="s">
        <v>3</v>
      </c>
      <c r="J652" s="1">
        <v>33773</v>
      </c>
      <c r="K652">
        <v>7</v>
      </c>
      <c r="L652">
        <v>30</v>
      </c>
      <c r="M652">
        <v>12</v>
      </c>
      <c r="N652">
        <v>2</v>
      </c>
      <c r="O652" t="s">
        <v>91</v>
      </c>
      <c r="P652">
        <v>1</v>
      </c>
      <c r="U652">
        <v>1</v>
      </c>
      <c r="V652" t="s">
        <v>521</v>
      </c>
      <c r="X652" t="s">
        <v>58</v>
      </c>
      <c r="Z652" t="s">
        <v>59</v>
      </c>
      <c r="AB652">
        <v>3</v>
      </c>
      <c r="AC652" t="s">
        <v>2972</v>
      </c>
      <c r="AD652" s="10" t="s">
        <v>61</v>
      </c>
      <c r="AH652" t="s">
        <v>32</v>
      </c>
      <c r="AI652" t="s">
        <v>33</v>
      </c>
      <c r="AJ652" t="s">
        <v>34</v>
      </c>
      <c r="AN652" t="s">
        <v>2973</v>
      </c>
      <c r="AO652" t="s">
        <v>75</v>
      </c>
      <c r="AQ652">
        <v>6</v>
      </c>
      <c r="AT652" t="s">
        <v>2974</v>
      </c>
      <c r="AU652">
        <v>8</v>
      </c>
      <c r="AV652" t="s">
        <v>2975</v>
      </c>
      <c r="AW652" t="s">
        <v>77</v>
      </c>
      <c r="AY652">
        <v>10</v>
      </c>
      <c r="AZ652" t="s">
        <v>2976</v>
      </c>
      <c r="BA652" t="s">
        <v>2977</v>
      </c>
      <c r="BB652" t="s">
        <v>2978</v>
      </c>
      <c r="BC652">
        <v>1</v>
      </c>
    </row>
    <row r="653" spans="1:55" x14ac:dyDescent="0.3">
      <c r="A653">
        <v>651</v>
      </c>
      <c r="B653">
        <v>651</v>
      </c>
      <c r="C653">
        <v>651</v>
      </c>
      <c r="D653" t="s">
        <v>2</v>
      </c>
      <c r="E653" t="s">
        <v>3</v>
      </c>
      <c r="J653" s="1">
        <v>32781</v>
      </c>
      <c r="K653">
        <v>7</v>
      </c>
      <c r="L653">
        <v>90</v>
      </c>
      <c r="M653">
        <v>9</v>
      </c>
      <c r="N653">
        <v>3</v>
      </c>
      <c r="O653" t="s">
        <v>69</v>
      </c>
      <c r="P653">
        <v>1</v>
      </c>
      <c r="U653">
        <v>0</v>
      </c>
      <c r="AD653" s="10" t="s">
        <v>61</v>
      </c>
      <c r="AJ653" t="s">
        <v>34</v>
      </c>
      <c r="AO653" t="s">
        <v>62</v>
      </c>
      <c r="AQ653">
        <v>3</v>
      </c>
      <c r="AS653">
        <v>1</v>
      </c>
      <c r="AU653">
        <v>5</v>
      </c>
      <c r="AV653" t="s">
        <v>2979</v>
      </c>
      <c r="AW653" t="s">
        <v>347</v>
      </c>
      <c r="AY653">
        <v>10</v>
      </c>
      <c r="AZ653" t="s">
        <v>2980</v>
      </c>
      <c r="BA653" t="s">
        <v>2981</v>
      </c>
      <c r="BB653" t="s">
        <v>2982</v>
      </c>
      <c r="BC653">
        <v>1</v>
      </c>
    </row>
    <row r="654" spans="1:55" x14ac:dyDescent="0.3">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2983</v>
      </c>
      <c r="AD654" s="10" t="s">
        <v>74</v>
      </c>
      <c r="AH654" t="s">
        <v>32</v>
      </c>
      <c r="AO654" t="s">
        <v>164</v>
      </c>
      <c r="AQ654">
        <v>6</v>
      </c>
      <c r="AS654">
        <v>2</v>
      </c>
      <c r="AU654">
        <v>15</v>
      </c>
      <c r="AV654" t="s">
        <v>2984</v>
      </c>
      <c r="AW654" t="s">
        <v>77</v>
      </c>
      <c r="AY654">
        <v>10</v>
      </c>
      <c r="AZ654" t="s">
        <v>2985</v>
      </c>
      <c r="BA654" t="s">
        <v>2986</v>
      </c>
      <c r="BC654">
        <v>0</v>
      </c>
    </row>
    <row r="655" spans="1:55" x14ac:dyDescent="0.3">
      <c r="A655">
        <v>653</v>
      </c>
      <c r="B655">
        <v>653</v>
      </c>
      <c r="C655">
        <v>653</v>
      </c>
      <c r="D655" t="s">
        <v>2</v>
      </c>
      <c r="H655" t="s">
        <v>6</v>
      </c>
      <c r="J655" s="1">
        <v>35039</v>
      </c>
      <c r="K655">
        <v>8</v>
      </c>
      <c r="L655">
        <v>0</v>
      </c>
      <c r="M655">
        <v>11</v>
      </c>
      <c r="N655">
        <v>30</v>
      </c>
      <c r="O655" t="s">
        <v>227</v>
      </c>
      <c r="P655">
        <v>1</v>
      </c>
      <c r="U655">
        <v>0</v>
      </c>
      <c r="AD655" s="10" t="s">
        <v>365</v>
      </c>
      <c r="AG655" t="s">
        <v>31</v>
      </c>
      <c r="AH655" t="s">
        <v>32</v>
      </c>
      <c r="AO655" t="s">
        <v>87</v>
      </c>
      <c r="AQ655">
        <v>6</v>
      </c>
      <c r="AT655">
        <v>14</v>
      </c>
      <c r="AU655">
        <v>10</v>
      </c>
      <c r="AV655" t="s">
        <v>2987</v>
      </c>
      <c r="AW655" t="s">
        <v>77</v>
      </c>
      <c r="AY655">
        <v>10</v>
      </c>
      <c r="AZ655" t="s">
        <v>2988</v>
      </c>
      <c r="BA655" t="s">
        <v>2989</v>
      </c>
      <c r="BC655">
        <v>1</v>
      </c>
    </row>
    <row r="656" spans="1:55" x14ac:dyDescent="0.3">
      <c r="A656">
        <v>654</v>
      </c>
      <c r="B656">
        <v>654</v>
      </c>
      <c r="C656">
        <v>654</v>
      </c>
      <c r="G656" t="s">
        <v>5</v>
      </c>
      <c r="J656" s="1">
        <v>33346</v>
      </c>
      <c r="K656">
        <v>7</v>
      </c>
      <c r="L656">
        <v>5</v>
      </c>
      <c r="M656">
        <v>12</v>
      </c>
      <c r="N656">
        <v>8</v>
      </c>
      <c r="O656" t="s">
        <v>54</v>
      </c>
      <c r="P656">
        <v>0</v>
      </c>
      <c r="Q656" t="s">
        <v>70</v>
      </c>
      <c r="S656" t="s">
        <v>106</v>
      </c>
      <c r="U656">
        <v>0</v>
      </c>
      <c r="AD656" s="10" t="s">
        <v>61</v>
      </c>
      <c r="AJ656" t="s">
        <v>34</v>
      </c>
      <c r="AO656" t="s">
        <v>62</v>
      </c>
      <c r="AQ656">
        <v>5</v>
      </c>
      <c r="AS656">
        <v>3</v>
      </c>
      <c r="AU656">
        <v>80</v>
      </c>
      <c r="AV656" t="s">
        <v>2990</v>
      </c>
      <c r="AW656" t="s">
        <v>77</v>
      </c>
      <c r="AY656">
        <v>9</v>
      </c>
      <c r="AZ656" t="s">
        <v>2991</v>
      </c>
      <c r="BA656" t="s">
        <v>2992</v>
      </c>
      <c r="BB656" t="s">
        <v>2993</v>
      </c>
      <c r="BC656">
        <v>1</v>
      </c>
    </row>
    <row r="657" spans="1:55" x14ac:dyDescent="0.3">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2994</v>
      </c>
      <c r="AD657" s="10" t="s">
        <v>86</v>
      </c>
      <c r="AJ657" t="s">
        <v>34</v>
      </c>
      <c r="AO657" t="s">
        <v>75</v>
      </c>
      <c r="AQ657">
        <v>4</v>
      </c>
      <c r="AS657">
        <v>5</v>
      </c>
      <c r="AU657">
        <v>5</v>
      </c>
      <c r="AV657" t="s">
        <v>2995</v>
      </c>
      <c r="AW657" t="s">
        <v>77</v>
      </c>
      <c r="AY657">
        <v>10</v>
      </c>
      <c r="AZ657" t="s">
        <v>2996</v>
      </c>
      <c r="BA657" t="s">
        <v>2997</v>
      </c>
      <c r="BB657" t="s">
        <v>2998</v>
      </c>
      <c r="BC657">
        <v>1</v>
      </c>
    </row>
    <row r="658" spans="1:55" x14ac:dyDescent="0.3">
      <c r="A658">
        <v>656</v>
      </c>
      <c r="B658">
        <v>656</v>
      </c>
      <c r="C658">
        <v>656</v>
      </c>
      <c r="H658" t="s">
        <v>6</v>
      </c>
      <c r="J658" s="1">
        <v>30257</v>
      </c>
      <c r="K658">
        <v>7</v>
      </c>
      <c r="L658">
        <v>3</v>
      </c>
      <c r="M658">
        <v>7</v>
      </c>
      <c r="N658">
        <v>100</v>
      </c>
      <c r="O658" t="s">
        <v>227</v>
      </c>
      <c r="P658">
        <v>0</v>
      </c>
      <c r="Q658" t="s">
        <v>70</v>
      </c>
      <c r="S658" t="s">
        <v>101</v>
      </c>
      <c r="U658">
        <v>0</v>
      </c>
      <c r="AD658" s="10" t="s">
        <v>61</v>
      </c>
      <c r="AH658" t="s">
        <v>32</v>
      </c>
      <c r="AJ658" t="s">
        <v>34</v>
      </c>
      <c r="AO658" t="s">
        <v>62</v>
      </c>
      <c r="AQ658">
        <v>6</v>
      </c>
      <c r="AS658">
        <v>6</v>
      </c>
      <c r="AU658">
        <v>15</v>
      </c>
      <c r="AV658" t="s">
        <v>2999</v>
      </c>
      <c r="AW658" t="s">
        <v>66</v>
      </c>
      <c r="AY658">
        <v>5</v>
      </c>
      <c r="AZ658" t="s">
        <v>3000</v>
      </c>
      <c r="BA658" t="s">
        <v>324</v>
      </c>
      <c r="BB658" t="s">
        <v>118</v>
      </c>
      <c r="BC658">
        <v>1</v>
      </c>
    </row>
    <row r="659" spans="1:55" x14ac:dyDescent="0.3">
      <c r="A659">
        <v>657</v>
      </c>
      <c r="B659">
        <v>657</v>
      </c>
      <c r="C659">
        <v>657</v>
      </c>
      <c r="F659" t="s">
        <v>4</v>
      </c>
      <c r="J659" s="1">
        <v>35031</v>
      </c>
      <c r="K659">
        <v>7</v>
      </c>
      <c r="L659">
        <v>180</v>
      </c>
      <c r="M659">
        <v>6</v>
      </c>
      <c r="N659">
        <v>5</v>
      </c>
      <c r="O659" t="s">
        <v>69</v>
      </c>
      <c r="P659">
        <v>1</v>
      </c>
      <c r="U659">
        <v>1</v>
      </c>
      <c r="V659" t="s">
        <v>172</v>
      </c>
      <c r="X659" t="s">
        <v>352</v>
      </c>
      <c r="Z659" t="s">
        <v>94</v>
      </c>
      <c r="AB659">
        <v>0</v>
      </c>
      <c r="AC659" t="s">
        <v>3001</v>
      </c>
      <c r="AD659" s="10" t="s">
        <v>163</v>
      </c>
      <c r="AH659" t="s">
        <v>32</v>
      </c>
      <c r="AJ659" t="s">
        <v>34</v>
      </c>
      <c r="AO659" t="s">
        <v>75</v>
      </c>
      <c r="AR659">
        <v>15</v>
      </c>
      <c r="AT659">
        <v>10</v>
      </c>
      <c r="AU659">
        <v>5</v>
      </c>
      <c r="AV659" t="s">
        <v>3002</v>
      </c>
      <c r="AW659" t="s">
        <v>77</v>
      </c>
      <c r="AY659">
        <v>9</v>
      </c>
      <c r="AZ659" t="s">
        <v>3003</v>
      </c>
      <c r="BA659" t="s">
        <v>3004</v>
      </c>
      <c r="BB659" t="s">
        <v>3005</v>
      </c>
      <c r="BC659">
        <v>1</v>
      </c>
    </row>
    <row r="660" spans="1:55" x14ac:dyDescent="0.3">
      <c r="A660">
        <v>658</v>
      </c>
      <c r="B660">
        <v>658</v>
      </c>
      <c r="C660">
        <v>658</v>
      </c>
      <c r="D660" t="s">
        <v>2</v>
      </c>
      <c r="K660">
        <v>7</v>
      </c>
      <c r="L660">
        <v>0</v>
      </c>
      <c r="M660">
        <v>8</v>
      </c>
      <c r="N660">
        <v>6</v>
      </c>
      <c r="O660" t="s">
        <v>227</v>
      </c>
      <c r="P660">
        <v>0</v>
      </c>
      <c r="Q660" t="s">
        <v>100</v>
      </c>
      <c r="T660" t="s">
        <v>3006</v>
      </c>
      <c r="U660">
        <v>0</v>
      </c>
      <c r="AD660" s="10" t="s">
        <v>61</v>
      </c>
      <c r="AH660" t="s">
        <v>32</v>
      </c>
      <c r="AO660" t="s">
        <v>87</v>
      </c>
      <c r="AR660">
        <v>10</v>
      </c>
      <c r="AT660">
        <v>10</v>
      </c>
      <c r="AU660">
        <v>20</v>
      </c>
      <c r="AV660" t="s">
        <v>3007</v>
      </c>
      <c r="AW660" t="s">
        <v>77</v>
      </c>
      <c r="AY660">
        <v>8</v>
      </c>
      <c r="AZ660" t="s">
        <v>3008</v>
      </c>
      <c r="BA660" t="s">
        <v>3009</v>
      </c>
      <c r="BB660" t="s">
        <v>3010</v>
      </c>
      <c r="BC660">
        <v>1</v>
      </c>
    </row>
    <row r="661" spans="1:55" x14ac:dyDescent="0.3">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3011</v>
      </c>
      <c r="AA661" t="s">
        <v>3012</v>
      </c>
      <c r="AB661">
        <v>3</v>
      </c>
      <c r="AC661" t="s">
        <v>3013</v>
      </c>
      <c r="AD661" s="10" t="s">
        <v>86</v>
      </c>
      <c r="AI661" t="s">
        <v>33</v>
      </c>
      <c r="AO661" t="s">
        <v>75</v>
      </c>
      <c r="AQ661">
        <v>5</v>
      </c>
      <c r="AS661">
        <v>3</v>
      </c>
      <c r="AU661">
        <v>5</v>
      </c>
      <c r="AV661" t="s">
        <v>3014</v>
      </c>
      <c r="AW661" t="s">
        <v>77</v>
      </c>
      <c r="AY661">
        <v>9</v>
      </c>
      <c r="AZ661" t="s">
        <v>3015</v>
      </c>
      <c r="BA661" t="s">
        <v>1883</v>
      </c>
      <c r="BC661">
        <v>1</v>
      </c>
    </row>
    <row r="662" spans="1:55" x14ac:dyDescent="0.3">
      <c r="A662">
        <v>660</v>
      </c>
      <c r="B662">
        <v>660</v>
      </c>
      <c r="C662">
        <v>660</v>
      </c>
      <c r="D662" t="s">
        <v>2</v>
      </c>
      <c r="J662" s="1">
        <v>33988</v>
      </c>
      <c r="K662">
        <v>6</v>
      </c>
      <c r="L662">
        <v>60</v>
      </c>
      <c r="M662">
        <v>10</v>
      </c>
      <c r="N662">
        <v>5</v>
      </c>
      <c r="O662" t="s">
        <v>105</v>
      </c>
      <c r="P662">
        <v>1</v>
      </c>
      <c r="U662">
        <v>1</v>
      </c>
      <c r="V662" t="s">
        <v>7</v>
      </c>
      <c r="X662" t="s">
        <v>58</v>
      </c>
      <c r="Z662" t="s">
        <v>421</v>
      </c>
      <c r="AB662">
        <v>3</v>
      </c>
      <c r="AC662" t="s">
        <v>3016</v>
      </c>
      <c r="AD662" s="10" t="s">
        <v>61</v>
      </c>
      <c r="AJ662" t="s">
        <v>34</v>
      </c>
      <c r="AO662" t="s">
        <v>62</v>
      </c>
      <c r="AQ662">
        <v>3</v>
      </c>
      <c r="AS662">
        <v>5</v>
      </c>
      <c r="AU662">
        <v>5</v>
      </c>
      <c r="AV662" t="s">
        <v>3017</v>
      </c>
      <c r="AW662" t="s">
        <v>77</v>
      </c>
      <c r="AY662">
        <v>7</v>
      </c>
      <c r="AZ662" t="s">
        <v>3018</v>
      </c>
      <c r="BA662" t="s">
        <v>3019</v>
      </c>
      <c r="BB662" t="s">
        <v>3020</v>
      </c>
      <c r="BC662">
        <v>1</v>
      </c>
    </row>
    <row r="663" spans="1:55" x14ac:dyDescent="0.3">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3021</v>
      </c>
      <c r="AD663" s="10" t="s">
        <v>86</v>
      </c>
      <c r="AG663" t="s">
        <v>31</v>
      </c>
      <c r="AH663" t="s">
        <v>32</v>
      </c>
      <c r="AN663" t="s">
        <v>2624</v>
      </c>
      <c r="AO663" t="s">
        <v>87</v>
      </c>
      <c r="AQ663">
        <v>6</v>
      </c>
      <c r="AS663">
        <v>6</v>
      </c>
      <c r="AU663">
        <v>20</v>
      </c>
      <c r="AV663" t="s">
        <v>3022</v>
      </c>
      <c r="AW663" t="s">
        <v>77</v>
      </c>
      <c r="AY663">
        <v>8</v>
      </c>
      <c r="AZ663" t="s">
        <v>3023</v>
      </c>
      <c r="BA663" t="s">
        <v>3024</v>
      </c>
      <c r="BB663" t="s">
        <v>3025</v>
      </c>
      <c r="BC663">
        <v>1</v>
      </c>
    </row>
    <row r="664" spans="1:55" ht="409.6" x14ac:dyDescent="0.3">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s="10" t="s">
        <v>86</v>
      </c>
      <c r="AJ664" t="s">
        <v>34</v>
      </c>
      <c r="AO664" t="s">
        <v>62</v>
      </c>
      <c r="AR664">
        <v>12</v>
      </c>
      <c r="AT664">
        <v>8</v>
      </c>
      <c r="AU664">
        <v>15</v>
      </c>
      <c r="AV664" s="3" t="s">
        <v>3026</v>
      </c>
      <c r="AX664" t="s">
        <v>3027</v>
      </c>
      <c r="AY664">
        <v>10</v>
      </c>
      <c r="AZ664" s="3" t="s">
        <v>3028</v>
      </c>
      <c r="BA664" s="3" t="s">
        <v>3029</v>
      </c>
      <c r="BB664" s="3" t="s">
        <v>3030</v>
      </c>
      <c r="BC664">
        <v>1</v>
      </c>
    </row>
    <row r="665" spans="1:55" ht="28.8" x14ac:dyDescent="0.3">
      <c r="A665">
        <v>663</v>
      </c>
      <c r="B665">
        <v>663</v>
      </c>
      <c r="C665">
        <v>663</v>
      </c>
      <c r="H665" t="s">
        <v>6</v>
      </c>
      <c r="J665" s="1">
        <v>32521</v>
      </c>
      <c r="K665">
        <v>6</v>
      </c>
      <c r="L665">
        <v>45</v>
      </c>
      <c r="M665">
        <v>10</v>
      </c>
      <c r="N665">
        <v>15</v>
      </c>
      <c r="O665" t="s">
        <v>191</v>
      </c>
      <c r="P665">
        <v>1</v>
      </c>
      <c r="U665">
        <v>1</v>
      </c>
      <c r="V665" t="s">
        <v>215</v>
      </c>
      <c r="X665" t="s">
        <v>83</v>
      </c>
      <c r="Z665" t="s">
        <v>94</v>
      </c>
      <c r="AB665">
        <v>5</v>
      </c>
      <c r="AC665" t="s">
        <v>3031</v>
      </c>
      <c r="AD665" s="10" t="s">
        <v>61</v>
      </c>
      <c r="AH665" t="s">
        <v>32</v>
      </c>
      <c r="AO665" t="s">
        <v>75</v>
      </c>
      <c r="AQ665">
        <v>6</v>
      </c>
      <c r="AS665">
        <v>1</v>
      </c>
      <c r="AU665">
        <v>10</v>
      </c>
      <c r="AV665" s="3" t="s">
        <v>206</v>
      </c>
      <c r="AW665" t="s">
        <v>77</v>
      </c>
      <c r="AY665">
        <v>10</v>
      </c>
      <c r="AZ665" s="3" t="s">
        <v>206</v>
      </c>
      <c r="BA665" t="s">
        <v>3032</v>
      </c>
      <c r="BB665" s="3" t="s">
        <v>206</v>
      </c>
      <c r="BC665">
        <v>0</v>
      </c>
    </row>
    <row r="666" spans="1:55" ht="374.4" x14ac:dyDescent="0.3">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s="10" t="s">
        <v>61</v>
      </c>
      <c r="AJ666" t="s">
        <v>34</v>
      </c>
      <c r="AO666" t="s">
        <v>75</v>
      </c>
      <c r="AR666" t="s">
        <v>935</v>
      </c>
      <c r="AS666">
        <v>1</v>
      </c>
      <c r="AU666">
        <v>3</v>
      </c>
      <c r="AV666" t="s">
        <v>1578</v>
      </c>
      <c r="AW666" t="s">
        <v>66</v>
      </c>
      <c r="AY666">
        <v>9</v>
      </c>
      <c r="AZ666" t="s">
        <v>3033</v>
      </c>
      <c r="BA666" t="s">
        <v>36</v>
      </c>
      <c r="BB666" s="3" t="s">
        <v>3034</v>
      </c>
      <c r="BC666">
        <v>0</v>
      </c>
    </row>
    <row r="667" spans="1:55" x14ac:dyDescent="0.3">
      <c r="A667">
        <v>665</v>
      </c>
      <c r="B667">
        <v>665</v>
      </c>
      <c r="C667">
        <v>665</v>
      </c>
      <c r="G667" t="s">
        <v>5</v>
      </c>
      <c r="J667" s="1">
        <v>35001</v>
      </c>
      <c r="K667">
        <v>6</v>
      </c>
      <c r="L667">
        <v>30</v>
      </c>
      <c r="M667">
        <v>12</v>
      </c>
      <c r="N667">
        <v>5</v>
      </c>
      <c r="O667" t="s">
        <v>191</v>
      </c>
      <c r="P667">
        <v>1</v>
      </c>
      <c r="U667">
        <v>0</v>
      </c>
      <c r="AD667" s="10" t="s">
        <v>61</v>
      </c>
      <c r="AH667" t="s">
        <v>32</v>
      </c>
      <c r="AO667" t="s">
        <v>87</v>
      </c>
      <c r="AQ667">
        <v>4</v>
      </c>
      <c r="AS667">
        <v>6</v>
      </c>
      <c r="AU667">
        <v>4</v>
      </c>
      <c r="AV667" t="s">
        <v>3035</v>
      </c>
      <c r="AW667" t="s">
        <v>77</v>
      </c>
      <c r="AY667">
        <v>10</v>
      </c>
      <c r="AZ667" t="s">
        <v>3036</v>
      </c>
      <c r="BA667" t="s">
        <v>3037</v>
      </c>
      <c r="BB667" t="s">
        <v>3038</v>
      </c>
      <c r="BC667">
        <v>1</v>
      </c>
    </row>
    <row r="668" spans="1:55" ht="345.6" x14ac:dyDescent="0.3">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3039</v>
      </c>
      <c r="AD668" s="10" t="s">
        <v>61</v>
      </c>
      <c r="AJ668" t="s">
        <v>34</v>
      </c>
      <c r="AO668" t="s">
        <v>75</v>
      </c>
      <c r="AQ668">
        <v>6</v>
      </c>
      <c r="AS668">
        <v>3</v>
      </c>
      <c r="AU668">
        <v>8</v>
      </c>
      <c r="AV668" t="s">
        <v>3040</v>
      </c>
      <c r="AX668" t="s">
        <v>3041</v>
      </c>
      <c r="AY668">
        <v>10</v>
      </c>
      <c r="AZ668" s="3" t="s">
        <v>3042</v>
      </c>
      <c r="BA668" t="s">
        <v>3043</v>
      </c>
      <c r="BB668" t="s">
        <v>3044</v>
      </c>
      <c r="BC668">
        <v>1</v>
      </c>
    </row>
    <row r="669" spans="1:55" x14ac:dyDescent="0.3">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3045</v>
      </c>
      <c r="AD669" s="10" t="s">
        <v>61</v>
      </c>
      <c r="AG669" t="s">
        <v>31</v>
      </c>
      <c r="AO669" t="s">
        <v>75</v>
      </c>
      <c r="AQ669">
        <v>6</v>
      </c>
      <c r="AS669">
        <v>6</v>
      </c>
      <c r="AU669">
        <v>80</v>
      </c>
      <c r="AV669" t="s">
        <v>3046</v>
      </c>
      <c r="AW669" t="s">
        <v>77</v>
      </c>
      <c r="AY669">
        <v>9</v>
      </c>
      <c r="AZ669" t="s">
        <v>3047</v>
      </c>
      <c r="BA669" t="s">
        <v>3048</v>
      </c>
      <c r="BB669" t="s">
        <v>1396</v>
      </c>
      <c r="BC669">
        <v>0</v>
      </c>
    </row>
    <row r="670" spans="1:55" x14ac:dyDescent="0.3">
      <c r="A670">
        <v>668</v>
      </c>
      <c r="B670">
        <v>668</v>
      </c>
      <c r="C670">
        <v>668</v>
      </c>
      <c r="H670" t="s">
        <v>6</v>
      </c>
      <c r="J670" s="1">
        <v>32021</v>
      </c>
      <c r="K670">
        <v>6</v>
      </c>
      <c r="L670">
        <v>600</v>
      </c>
      <c r="M670">
        <v>6</v>
      </c>
      <c r="N670">
        <v>20</v>
      </c>
      <c r="O670" t="s">
        <v>337</v>
      </c>
      <c r="P670">
        <v>1</v>
      </c>
      <c r="U670">
        <v>1</v>
      </c>
      <c r="V670" t="s">
        <v>92</v>
      </c>
      <c r="X670" t="s">
        <v>113</v>
      </c>
      <c r="Z670" t="s">
        <v>312</v>
      </c>
      <c r="AB670">
        <v>7</v>
      </c>
      <c r="AC670" t="s">
        <v>3049</v>
      </c>
      <c r="AD670" s="10" t="s">
        <v>86</v>
      </c>
      <c r="AH670" t="s">
        <v>32</v>
      </c>
      <c r="AO670" t="s">
        <v>75</v>
      </c>
      <c r="AQ670">
        <v>6</v>
      </c>
      <c r="AS670">
        <v>6</v>
      </c>
      <c r="AU670">
        <v>10</v>
      </c>
      <c r="AV670" t="s">
        <v>3050</v>
      </c>
      <c r="AW670" t="s">
        <v>66</v>
      </c>
      <c r="AY670">
        <v>8</v>
      </c>
      <c r="AZ670" t="s">
        <v>3051</v>
      </c>
      <c r="BA670" t="s">
        <v>3052</v>
      </c>
      <c r="BB670" t="s">
        <v>141</v>
      </c>
      <c r="BC670">
        <v>1</v>
      </c>
    </row>
    <row r="671" spans="1:55" x14ac:dyDescent="0.3">
      <c r="A671">
        <v>669</v>
      </c>
      <c r="B671">
        <v>669</v>
      </c>
      <c r="C671">
        <v>669</v>
      </c>
      <c r="E671" t="s">
        <v>3</v>
      </c>
      <c r="H671" t="s">
        <v>6</v>
      </c>
      <c r="J671" s="1">
        <v>30011</v>
      </c>
      <c r="K671">
        <v>7</v>
      </c>
      <c r="L671">
        <v>2</v>
      </c>
      <c r="M671">
        <v>10</v>
      </c>
      <c r="N671">
        <v>30</v>
      </c>
      <c r="O671" t="s">
        <v>135</v>
      </c>
      <c r="P671">
        <v>1</v>
      </c>
      <c r="U671">
        <v>1</v>
      </c>
      <c r="V671" t="s">
        <v>172</v>
      </c>
      <c r="Y671" t="s">
        <v>3053</v>
      </c>
      <c r="AA671" t="s">
        <v>499</v>
      </c>
      <c r="AB671">
        <v>3</v>
      </c>
      <c r="AC671" t="s">
        <v>3054</v>
      </c>
      <c r="AD671" s="10" t="s">
        <v>86</v>
      </c>
      <c r="AI671" t="s">
        <v>33</v>
      </c>
      <c r="AO671" t="s">
        <v>75</v>
      </c>
      <c r="AQ671">
        <v>3</v>
      </c>
      <c r="AS671">
        <v>6</v>
      </c>
      <c r="AU671">
        <v>20</v>
      </c>
      <c r="AV671" t="s">
        <v>3055</v>
      </c>
      <c r="AW671" t="s">
        <v>77</v>
      </c>
      <c r="AY671">
        <v>7</v>
      </c>
      <c r="AZ671" t="s">
        <v>3056</v>
      </c>
      <c r="BA671" t="s">
        <v>1813</v>
      </c>
      <c r="BC671">
        <v>1</v>
      </c>
    </row>
    <row r="672" spans="1:55" x14ac:dyDescent="0.3">
      <c r="A672">
        <v>670</v>
      </c>
      <c r="B672">
        <v>670</v>
      </c>
      <c r="C672">
        <v>670</v>
      </c>
      <c r="D672" t="s">
        <v>2</v>
      </c>
      <c r="E672" t="s">
        <v>3</v>
      </c>
      <c r="K672">
        <v>7</v>
      </c>
      <c r="L672">
        <v>40</v>
      </c>
      <c r="M672">
        <v>9</v>
      </c>
      <c r="N672">
        <v>6</v>
      </c>
      <c r="O672" t="s">
        <v>105</v>
      </c>
      <c r="P672">
        <v>1</v>
      </c>
      <c r="U672">
        <v>1</v>
      </c>
      <c r="V672" t="s">
        <v>143</v>
      </c>
      <c r="X672" t="s">
        <v>58</v>
      </c>
      <c r="Z672" t="s">
        <v>84</v>
      </c>
      <c r="AB672">
        <v>7</v>
      </c>
      <c r="AC672" t="s">
        <v>3057</v>
      </c>
      <c r="AD672" s="10" t="s">
        <v>86</v>
      </c>
      <c r="AH672" t="s">
        <v>32</v>
      </c>
      <c r="AJ672" t="s">
        <v>34</v>
      </c>
      <c r="AO672" t="s">
        <v>555</v>
      </c>
      <c r="AQ672">
        <v>4</v>
      </c>
      <c r="AS672">
        <v>5</v>
      </c>
      <c r="AU672">
        <v>8</v>
      </c>
      <c r="AV672" t="s">
        <v>3058</v>
      </c>
      <c r="AX672" t="s">
        <v>3059</v>
      </c>
      <c r="AY672">
        <v>9</v>
      </c>
      <c r="AZ672" t="s">
        <v>141</v>
      </c>
      <c r="BA672" t="s">
        <v>141</v>
      </c>
      <c r="BB672" t="s">
        <v>141</v>
      </c>
      <c r="BC672">
        <v>0</v>
      </c>
    </row>
    <row r="673" spans="1:55" x14ac:dyDescent="0.3">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s="10" t="s">
        <v>86</v>
      </c>
      <c r="AG673" t="s">
        <v>31</v>
      </c>
      <c r="AO673" t="s">
        <v>87</v>
      </c>
      <c r="AR673">
        <v>20</v>
      </c>
      <c r="AS673">
        <v>5</v>
      </c>
      <c r="AU673">
        <v>20</v>
      </c>
      <c r="AV673" t="s">
        <v>3060</v>
      </c>
      <c r="AX673" t="s">
        <v>1331</v>
      </c>
      <c r="AY673">
        <v>8</v>
      </c>
      <c r="AZ673" t="s">
        <v>3061</v>
      </c>
      <c r="BA673" t="s">
        <v>3062</v>
      </c>
      <c r="BB673" t="s">
        <v>3063</v>
      </c>
      <c r="BC673">
        <v>0</v>
      </c>
    </row>
    <row r="674" spans="1:55" ht="388.8" x14ac:dyDescent="0.3">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3064</v>
      </c>
      <c r="AD674" s="10" t="s">
        <v>86</v>
      </c>
      <c r="AI674" t="s">
        <v>33</v>
      </c>
      <c r="AO674" t="s">
        <v>62</v>
      </c>
      <c r="AQ674">
        <v>5</v>
      </c>
      <c r="AS674">
        <v>6</v>
      </c>
      <c r="AU674">
        <v>6</v>
      </c>
      <c r="AV674" s="3" t="s">
        <v>3065</v>
      </c>
      <c r="AW674" t="s">
        <v>77</v>
      </c>
      <c r="AY674">
        <v>9</v>
      </c>
      <c r="AZ674" t="s">
        <v>3066</v>
      </c>
      <c r="BA674" t="s">
        <v>3067</v>
      </c>
      <c r="BB674" t="s">
        <v>3068</v>
      </c>
      <c r="BC674">
        <v>1</v>
      </c>
    </row>
    <row r="675" spans="1:55" x14ac:dyDescent="0.3">
      <c r="A675">
        <v>673</v>
      </c>
      <c r="B675">
        <v>673</v>
      </c>
      <c r="C675">
        <v>673</v>
      </c>
      <c r="D675" t="s">
        <v>2</v>
      </c>
      <c r="E675" t="s">
        <v>3</v>
      </c>
      <c r="H675" t="s">
        <v>6</v>
      </c>
      <c r="J675" s="1">
        <v>33000</v>
      </c>
      <c r="K675">
        <v>7</v>
      </c>
      <c r="L675">
        <v>140</v>
      </c>
      <c r="M675">
        <v>14</v>
      </c>
      <c r="N675">
        <v>30</v>
      </c>
      <c r="O675" t="s">
        <v>69</v>
      </c>
      <c r="P675">
        <v>1</v>
      </c>
      <c r="U675">
        <v>0</v>
      </c>
      <c r="AD675" s="10" t="s">
        <v>86</v>
      </c>
      <c r="AH675" t="s">
        <v>32</v>
      </c>
      <c r="AL675" t="s">
        <v>36</v>
      </c>
      <c r="AO675" t="s">
        <v>62</v>
      </c>
      <c r="AQ675">
        <v>6</v>
      </c>
      <c r="AT675">
        <v>13</v>
      </c>
      <c r="AU675">
        <v>20</v>
      </c>
      <c r="AV675" t="s">
        <v>3069</v>
      </c>
      <c r="AW675" t="s">
        <v>77</v>
      </c>
      <c r="AY675">
        <v>9</v>
      </c>
      <c r="AZ675" t="s">
        <v>3070</v>
      </c>
      <c r="BA675" t="s">
        <v>3071</v>
      </c>
      <c r="BB675" t="s">
        <v>3072</v>
      </c>
      <c r="BC675">
        <v>1</v>
      </c>
    </row>
    <row r="676" spans="1:55" x14ac:dyDescent="0.3">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3073</v>
      </c>
      <c r="AD676" s="10" t="s">
        <v>61</v>
      </c>
      <c r="AG676" t="s">
        <v>31</v>
      </c>
      <c r="AO676" t="s">
        <v>75</v>
      </c>
      <c r="AR676">
        <v>10</v>
      </c>
      <c r="AT676">
        <v>20</v>
      </c>
      <c r="AU676">
        <v>10</v>
      </c>
      <c r="AV676" t="s">
        <v>3074</v>
      </c>
      <c r="AW676" t="s">
        <v>379</v>
      </c>
      <c r="AY676">
        <v>8</v>
      </c>
      <c r="AZ676" t="s">
        <v>3075</v>
      </c>
      <c r="BA676" t="s">
        <v>3076</v>
      </c>
      <c r="BB676" t="s">
        <v>3077</v>
      </c>
      <c r="BC676">
        <v>0</v>
      </c>
    </row>
    <row r="677" spans="1:55" x14ac:dyDescent="0.3">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3078</v>
      </c>
      <c r="AD677" s="10" t="s">
        <v>86</v>
      </c>
      <c r="AJ677" t="s">
        <v>34</v>
      </c>
      <c r="AO677" t="s">
        <v>62</v>
      </c>
      <c r="AQ677">
        <v>5</v>
      </c>
      <c r="AS677">
        <v>3</v>
      </c>
      <c r="AU677">
        <v>8</v>
      </c>
      <c r="AV677" t="s">
        <v>3079</v>
      </c>
      <c r="AW677" t="s">
        <v>77</v>
      </c>
      <c r="AY677">
        <v>8</v>
      </c>
      <c r="AZ677" t="s">
        <v>3080</v>
      </c>
      <c r="BA677" t="s">
        <v>3081</v>
      </c>
      <c r="BB677" t="s">
        <v>3082</v>
      </c>
      <c r="BC677">
        <v>1</v>
      </c>
    </row>
    <row r="678" spans="1:55" x14ac:dyDescent="0.3">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3083</v>
      </c>
      <c r="AD678" s="10" t="s">
        <v>61</v>
      </c>
      <c r="AM678" t="s">
        <v>37</v>
      </c>
      <c r="AW678" t="s">
        <v>77</v>
      </c>
      <c r="AY678">
        <v>10</v>
      </c>
      <c r="AZ678" t="s">
        <v>78</v>
      </c>
      <c r="BA678" t="s">
        <v>3084</v>
      </c>
      <c r="BB678" t="s">
        <v>3085</v>
      </c>
      <c r="BC678">
        <v>0</v>
      </c>
    </row>
    <row r="679" spans="1:55" x14ac:dyDescent="0.3">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3086</v>
      </c>
      <c r="AD679" s="10" t="s">
        <v>86</v>
      </c>
      <c r="AJ679" t="s">
        <v>34</v>
      </c>
      <c r="AO679" t="s">
        <v>62</v>
      </c>
      <c r="AQ679">
        <v>6</v>
      </c>
      <c r="AS679">
        <v>3</v>
      </c>
      <c r="AU679">
        <v>3</v>
      </c>
      <c r="AV679" t="s">
        <v>3087</v>
      </c>
      <c r="AW679" t="s">
        <v>77</v>
      </c>
      <c r="AY679">
        <v>8</v>
      </c>
      <c r="AZ679" t="s">
        <v>3088</v>
      </c>
      <c r="BA679" t="s">
        <v>3089</v>
      </c>
      <c r="BB679" t="s">
        <v>3090</v>
      </c>
      <c r="BC679">
        <v>0</v>
      </c>
    </row>
    <row r="680" spans="1:55" x14ac:dyDescent="0.3">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s="10" t="s">
        <v>86</v>
      </c>
      <c r="AG680" t="s">
        <v>31</v>
      </c>
      <c r="AO680" t="s">
        <v>87</v>
      </c>
      <c r="AQ680">
        <v>3</v>
      </c>
      <c r="AS680">
        <v>5</v>
      </c>
      <c r="AU680">
        <v>168</v>
      </c>
      <c r="AV680" t="s">
        <v>3091</v>
      </c>
      <c r="AW680" t="s">
        <v>66</v>
      </c>
      <c r="AY680">
        <v>9</v>
      </c>
      <c r="AZ680" t="s">
        <v>3092</v>
      </c>
      <c r="BA680" t="s">
        <v>3093</v>
      </c>
      <c r="BB680" t="s">
        <v>3094</v>
      </c>
      <c r="BC680">
        <v>1</v>
      </c>
    </row>
    <row r="681" spans="1:55" x14ac:dyDescent="0.3">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3095</v>
      </c>
      <c r="AB681">
        <v>3</v>
      </c>
      <c r="AC681" t="s">
        <v>3096</v>
      </c>
      <c r="AD681" s="10" t="s">
        <v>61</v>
      </c>
      <c r="AM681" t="s">
        <v>37</v>
      </c>
      <c r="AW681" t="s">
        <v>77</v>
      </c>
      <c r="AY681">
        <v>10</v>
      </c>
      <c r="AZ681" t="s">
        <v>3097</v>
      </c>
      <c r="BA681" t="s">
        <v>3098</v>
      </c>
      <c r="BB681" t="s">
        <v>3099</v>
      </c>
      <c r="BC681">
        <v>1</v>
      </c>
    </row>
    <row r="682" spans="1:55" x14ac:dyDescent="0.3">
      <c r="A682">
        <v>680</v>
      </c>
      <c r="B682">
        <v>680</v>
      </c>
      <c r="C682">
        <v>680</v>
      </c>
      <c r="E682" t="s">
        <v>3</v>
      </c>
      <c r="H682" t="s">
        <v>6</v>
      </c>
      <c r="J682" s="1">
        <v>30214</v>
      </c>
      <c r="K682">
        <v>6</v>
      </c>
      <c r="L682">
        <v>30</v>
      </c>
      <c r="M682">
        <v>15</v>
      </c>
      <c r="N682">
        <v>16</v>
      </c>
      <c r="O682" t="s">
        <v>191</v>
      </c>
      <c r="P682">
        <v>1</v>
      </c>
      <c r="U682">
        <v>1</v>
      </c>
      <c r="V682" t="s">
        <v>409</v>
      </c>
      <c r="Y682" t="s">
        <v>604</v>
      </c>
      <c r="AA682" t="s">
        <v>3100</v>
      </c>
      <c r="AB682">
        <v>2</v>
      </c>
      <c r="AC682" t="s">
        <v>3101</v>
      </c>
      <c r="AD682" s="10" t="s">
        <v>86</v>
      </c>
      <c r="AM682" t="s">
        <v>37</v>
      </c>
      <c r="AW682" t="s">
        <v>77</v>
      </c>
      <c r="AY682">
        <v>10</v>
      </c>
      <c r="AZ682" t="s">
        <v>3102</v>
      </c>
      <c r="BA682" t="s">
        <v>3103</v>
      </c>
      <c r="BB682" t="s">
        <v>3104</v>
      </c>
      <c r="BC682">
        <v>1</v>
      </c>
    </row>
    <row r="683" spans="1:55" x14ac:dyDescent="0.3">
      <c r="A683">
        <v>681</v>
      </c>
      <c r="B683">
        <v>681</v>
      </c>
      <c r="C683">
        <v>681</v>
      </c>
      <c r="D683" t="s">
        <v>2</v>
      </c>
      <c r="J683" s="1">
        <v>35051</v>
      </c>
      <c r="K683">
        <v>7</v>
      </c>
      <c r="L683">
        <v>10</v>
      </c>
      <c r="M683">
        <v>3</v>
      </c>
      <c r="N683">
        <v>4</v>
      </c>
      <c r="O683" t="s">
        <v>227</v>
      </c>
      <c r="P683">
        <v>1</v>
      </c>
      <c r="U683">
        <v>1</v>
      </c>
      <c r="V683" t="s">
        <v>215</v>
      </c>
      <c r="X683" t="s">
        <v>83</v>
      </c>
      <c r="Z683" t="s">
        <v>574</v>
      </c>
      <c r="AB683">
        <v>1</v>
      </c>
      <c r="AD683" s="10" t="s">
        <v>365</v>
      </c>
      <c r="AJ683" t="s">
        <v>34</v>
      </c>
      <c r="AO683" t="s">
        <v>62</v>
      </c>
      <c r="AQ683">
        <v>5</v>
      </c>
      <c r="AT683">
        <v>12</v>
      </c>
      <c r="AU683">
        <v>4</v>
      </c>
      <c r="AV683" t="s">
        <v>3105</v>
      </c>
      <c r="AW683" t="s">
        <v>77</v>
      </c>
      <c r="AY683">
        <v>10</v>
      </c>
      <c r="AZ683" t="s">
        <v>3106</v>
      </c>
      <c r="BC683">
        <v>1</v>
      </c>
    </row>
    <row r="684" spans="1:55" x14ac:dyDescent="0.3">
      <c r="A684">
        <v>682</v>
      </c>
      <c r="B684">
        <v>682</v>
      </c>
      <c r="C684">
        <v>682</v>
      </c>
      <c r="D684" t="s">
        <v>2</v>
      </c>
      <c r="F684" t="s">
        <v>4</v>
      </c>
      <c r="G684" t="s">
        <v>5</v>
      </c>
      <c r="H684" t="s">
        <v>6</v>
      </c>
      <c r="J684" s="1">
        <v>35573</v>
      </c>
      <c r="K684">
        <v>10</v>
      </c>
      <c r="L684">
        <v>20</v>
      </c>
      <c r="M684">
        <v>10</v>
      </c>
      <c r="N684">
        <v>10</v>
      </c>
      <c r="O684" t="s">
        <v>80</v>
      </c>
      <c r="P684">
        <v>1</v>
      </c>
      <c r="U684">
        <v>0</v>
      </c>
      <c r="AD684" s="10" t="s">
        <v>163</v>
      </c>
      <c r="AJ684" t="s">
        <v>34</v>
      </c>
      <c r="AO684" t="s">
        <v>62</v>
      </c>
      <c r="AQ684">
        <v>6</v>
      </c>
      <c r="AS684">
        <v>6</v>
      </c>
      <c r="AU684">
        <v>30</v>
      </c>
      <c r="AV684" t="s">
        <v>3107</v>
      </c>
      <c r="AX684" t="s">
        <v>3108</v>
      </c>
      <c r="AY684">
        <v>10</v>
      </c>
      <c r="AZ684" t="s">
        <v>3109</v>
      </c>
      <c r="BA684" t="s">
        <v>3110</v>
      </c>
      <c r="BB684" t="s">
        <v>3111</v>
      </c>
      <c r="BC684">
        <v>1</v>
      </c>
    </row>
    <row r="685" spans="1:55" x14ac:dyDescent="0.3">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s="10" t="s">
        <v>86</v>
      </c>
      <c r="AJ685" t="s">
        <v>34</v>
      </c>
      <c r="AO685" t="s">
        <v>164</v>
      </c>
      <c r="AQ685">
        <v>6</v>
      </c>
      <c r="AS685">
        <v>6</v>
      </c>
      <c r="AU685">
        <v>15</v>
      </c>
      <c r="AV685" t="s">
        <v>78</v>
      </c>
      <c r="AW685" t="s">
        <v>77</v>
      </c>
      <c r="AY685">
        <v>5</v>
      </c>
      <c r="AZ685" t="s">
        <v>3112</v>
      </c>
      <c r="BA685" t="s">
        <v>37</v>
      </c>
      <c r="BB685" t="s">
        <v>37</v>
      </c>
      <c r="BC685">
        <v>0</v>
      </c>
    </row>
    <row r="686" spans="1:55" x14ac:dyDescent="0.3">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3113</v>
      </c>
      <c r="AD686" s="10" t="s">
        <v>61</v>
      </c>
      <c r="AJ686" t="s">
        <v>34</v>
      </c>
      <c r="AO686" t="s">
        <v>75</v>
      </c>
      <c r="AQ686">
        <v>6</v>
      </c>
      <c r="AS686">
        <v>3</v>
      </c>
      <c r="AU686">
        <v>10</v>
      </c>
      <c r="AV686" t="s">
        <v>3114</v>
      </c>
      <c r="AW686" t="s">
        <v>77</v>
      </c>
      <c r="AY686">
        <v>9</v>
      </c>
      <c r="AZ686" t="s">
        <v>3115</v>
      </c>
      <c r="BA686" t="s">
        <v>3116</v>
      </c>
      <c r="BB686" t="s">
        <v>3117</v>
      </c>
      <c r="BC686">
        <v>0</v>
      </c>
    </row>
    <row r="687" spans="1:55" x14ac:dyDescent="0.3">
      <c r="A687">
        <v>685</v>
      </c>
      <c r="B687">
        <v>685</v>
      </c>
      <c r="C687">
        <v>685</v>
      </c>
      <c r="D687" t="s">
        <v>2</v>
      </c>
      <c r="J687" s="1">
        <v>30645</v>
      </c>
      <c r="K687">
        <v>7</v>
      </c>
      <c r="L687">
        <v>20</v>
      </c>
      <c r="M687">
        <v>10</v>
      </c>
      <c r="N687">
        <v>20</v>
      </c>
      <c r="O687" t="s">
        <v>99</v>
      </c>
      <c r="P687">
        <v>1</v>
      </c>
      <c r="U687">
        <v>1</v>
      </c>
      <c r="V687" t="s">
        <v>143</v>
      </c>
      <c r="X687" t="s">
        <v>58</v>
      </c>
      <c r="Z687" t="s">
        <v>59</v>
      </c>
      <c r="AB687">
        <v>1</v>
      </c>
      <c r="AC687" t="s">
        <v>3118</v>
      </c>
      <c r="AD687" s="10" t="s">
        <v>86</v>
      </c>
      <c r="AH687" t="s">
        <v>32</v>
      </c>
      <c r="AO687" t="s">
        <v>87</v>
      </c>
      <c r="AR687">
        <v>15</v>
      </c>
      <c r="AT687">
        <v>20</v>
      </c>
      <c r="AU687">
        <v>20</v>
      </c>
      <c r="AV687" t="s">
        <v>3119</v>
      </c>
      <c r="AW687" t="s">
        <v>66</v>
      </c>
      <c r="AY687">
        <v>10</v>
      </c>
      <c r="AZ687" t="s">
        <v>3120</v>
      </c>
      <c r="BA687" t="s">
        <v>3121</v>
      </c>
      <c r="BB687" t="s">
        <v>3122</v>
      </c>
      <c r="BC687">
        <v>0</v>
      </c>
    </row>
    <row r="688" spans="1:55" x14ac:dyDescent="0.3">
      <c r="A688">
        <v>686</v>
      </c>
      <c r="B688">
        <v>686</v>
      </c>
      <c r="C688">
        <v>686</v>
      </c>
      <c r="E688" t="s">
        <v>3</v>
      </c>
      <c r="H688" t="s">
        <v>6</v>
      </c>
      <c r="J688" s="1">
        <v>29020</v>
      </c>
      <c r="K688">
        <v>4</v>
      </c>
      <c r="L688">
        <v>70</v>
      </c>
      <c r="M688">
        <v>12</v>
      </c>
      <c r="N688">
        <v>25</v>
      </c>
      <c r="O688" t="s">
        <v>305</v>
      </c>
      <c r="P688">
        <v>0</v>
      </c>
      <c r="Q688" t="s">
        <v>70</v>
      </c>
      <c r="T688" t="s">
        <v>3123</v>
      </c>
      <c r="U688">
        <v>1</v>
      </c>
      <c r="V688" t="s">
        <v>414</v>
      </c>
      <c r="Y688" t="s">
        <v>3124</v>
      </c>
      <c r="Z688" t="s">
        <v>299</v>
      </c>
      <c r="AB688">
        <v>11</v>
      </c>
      <c r="AC688" t="s">
        <v>3125</v>
      </c>
      <c r="AD688" s="10" t="s">
        <v>86</v>
      </c>
      <c r="AJ688" t="s">
        <v>34</v>
      </c>
      <c r="AO688" t="s">
        <v>87</v>
      </c>
      <c r="AR688">
        <v>15</v>
      </c>
      <c r="AT688">
        <v>10</v>
      </c>
      <c r="AU688">
        <v>40</v>
      </c>
      <c r="AV688" t="s">
        <v>3126</v>
      </c>
      <c r="AW688" t="s">
        <v>77</v>
      </c>
      <c r="AY688">
        <v>10</v>
      </c>
      <c r="AZ688" t="s">
        <v>3127</v>
      </c>
      <c r="BA688" t="s">
        <v>3128</v>
      </c>
      <c r="BB688" t="s">
        <v>3129</v>
      </c>
      <c r="BC688">
        <v>0</v>
      </c>
    </row>
    <row r="689" spans="1:55" x14ac:dyDescent="0.3">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3130</v>
      </c>
      <c r="AD689" s="10" t="s">
        <v>61</v>
      </c>
      <c r="AJ689" t="s">
        <v>34</v>
      </c>
      <c r="AO689" t="s">
        <v>75</v>
      </c>
      <c r="AQ689">
        <v>5</v>
      </c>
      <c r="AT689">
        <v>12</v>
      </c>
      <c r="AU689">
        <v>12</v>
      </c>
      <c r="AV689" t="s">
        <v>3131</v>
      </c>
      <c r="AW689" t="s">
        <v>77</v>
      </c>
      <c r="AY689">
        <v>10</v>
      </c>
      <c r="AZ689" t="s">
        <v>3132</v>
      </c>
      <c r="BC689">
        <v>0</v>
      </c>
    </row>
    <row r="690" spans="1:55" x14ac:dyDescent="0.3">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s="10" t="s">
        <v>74</v>
      </c>
      <c r="AG690" t="s">
        <v>31</v>
      </c>
      <c r="AH690" t="s">
        <v>32</v>
      </c>
      <c r="AO690" t="s">
        <v>87</v>
      </c>
      <c r="AQ690">
        <v>2</v>
      </c>
      <c r="AS690">
        <v>5</v>
      </c>
      <c r="AU690">
        <v>30</v>
      </c>
      <c r="AV690" t="s">
        <v>3133</v>
      </c>
      <c r="AW690" t="s">
        <v>77</v>
      </c>
      <c r="AY690">
        <v>7</v>
      </c>
      <c r="AZ690" t="s">
        <v>384</v>
      </c>
      <c r="BA690" t="s">
        <v>3134</v>
      </c>
      <c r="BC690">
        <v>0</v>
      </c>
    </row>
    <row r="691" spans="1:55" ht="187.2" x14ac:dyDescent="0.3">
      <c r="A691">
        <v>689</v>
      </c>
      <c r="B691">
        <v>689</v>
      </c>
      <c r="C691">
        <v>689</v>
      </c>
      <c r="D691" t="s">
        <v>2</v>
      </c>
      <c r="H691" t="s">
        <v>6</v>
      </c>
      <c r="J691" s="1">
        <v>35459</v>
      </c>
      <c r="K691">
        <v>5</v>
      </c>
      <c r="L691">
        <v>8</v>
      </c>
      <c r="M691">
        <v>10</v>
      </c>
      <c r="N691">
        <v>5</v>
      </c>
      <c r="O691" t="s">
        <v>91</v>
      </c>
      <c r="P691">
        <v>0</v>
      </c>
      <c r="Q691" t="s">
        <v>55</v>
      </c>
      <c r="S691" t="s">
        <v>106</v>
      </c>
      <c r="U691">
        <v>0</v>
      </c>
      <c r="AD691" s="10" t="s">
        <v>163</v>
      </c>
      <c r="AJ691" t="s">
        <v>34</v>
      </c>
      <c r="AO691" t="s">
        <v>87</v>
      </c>
      <c r="AQ691">
        <v>4</v>
      </c>
      <c r="AS691">
        <v>3</v>
      </c>
      <c r="AU691">
        <v>4</v>
      </c>
      <c r="AV691" s="3" t="s">
        <v>3135</v>
      </c>
      <c r="AW691" t="s">
        <v>77</v>
      </c>
      <c r="AY691">
        <v>9</v>
      </c>
      <c r="AZ691" t="s">
        <v>3136</v>
      </c>
      <c r="BA691" t="s">
        <v>3137</v>
      </c>
      <c r="BC691">
        <v>0</v>
      </c>
    </row>
    <row r="692" spans="1:55" x14ac:dyDescent="0.3">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s="10" t="s">
        <v>74</v>
      </c>
      <c r="AJ692" t="s">
        <v>34</v>
      </c>
      <c r="AO692" t="s">
        <v>87</v>
      </c>
      <c r="AQ692">
        <v>3</v>
      </c>
      <c r="AS692">
        <v>6</v>
      </c>
      <c r="AU692">
        <v>10</v>
      </c>
      <c r="AV692" t="s">
        <v>3138</v>
      </c>
      <c r="AW692" t="s">
        <v>77</v>
      </c>
      <c r="AY692">
        <v>10</v>
      </c>
      <c r="AZ692" t="s">
        <v>177</v>
      </c>
      <c r="BC692">
        <v>0</v>
      </c>
    </row>
    <row r="693" spans="1:55" x14ac:dyDescent="0.3">
      <c r="A693">
        <v>691</v>
      </c>
      <c r="B693">
        <v>691</v>
      </c>
      <c r="C693">
        <v>691</v>
      </c>
      <c r="E693" t="s">
        <v>3</v>
      </c>
      <c r="J693" s="1">
        <v>28795</v>
      </c>
      <c r="K693">
        <v>7</v>
      </c>
      <c r="L693">
        <v>180</v>
      </c>
      <c r="M693">
        <v>11</v>
      </c>
      <c r="N693">
        <v>3</v>
      </c>
      <c r="O693" t="s">
        <v>54</v>
      </c>
      <c r="P693">
        <v>0</v>
      </c>
      <c r="R693" t="s">
        <v>3139</v>
      </c>
      <c r="S693" t="s">
        <v>101</v>
      </c>
      <c r="U693">
        <v>1</v>
      </c>
      <c r="V693" t="s">
        <v>157</v>
      </c>
      <c r="X693" t="s">
        <v>93</v>
      </c>
      <c r="Z693" t="s">
        <v>233</v>
      </c>
      <c r="AB693">
        <v>5</v>
      </c>
      <c r="AC693" t="s">
        <v>3140</v>
      </c>
      <c r="AD693" s="10" t="s">
        <v>86</v>
      </c>
      <c r="AM693" t="s">
        <v>37</v>
      </c>
      <c r="AW693" t="s">
        <v>77</v>
      </c>
      <c r="AY693">
        <v>7</v>
      </c>
      <c r="AZ693" t="s">
        <v>3141</v>
      </c>
      <c r="BA693" t="s">
        <v>3142</v>
      </c>
      <c r="BC693">
        <v>1</v>
      </c>
    </row>
    <row r="694" spans="1:55" x14ac:dyDescent="0.3">
      <c r="A694">
        <v>692</v>
      </c>
      <c r="B694">
        <v>692</v>
      </c>
      <c r="C694">
        <v>692</v>
      </c>
      <c r="E694" t="s">
        <v>3</v>
      </c>
      <c r="J694" s="1">
        <v>26256</v>
      </c>
      <c r="K694">
        <v>8</v>
      </c>
      <c r="L694">
        <v>0</v>
      </c>
      <c r="M694">
        <v>12</v>
      </c>
      <c r="N694">
        <v>26</v>
      </c>
      <c r="O694" t="s">
        <v>135</v>
      </c>
      <c r="P694">
        <v>1</v>
      </c>
      <c r="U694">
        <v>1</v>
      </c>
      <c r="V694" t="s">
        <v>215</v>
      </c>
      <c r="X694" t="s">
        <v>83</v>
      </c>
      <c r="Z694" t="s">
        <v>158</v>
      </c>
      <c r="AB694">
        <v>7</v>
      </c>
      <c r="AC694" t="s">
        <v>3143</v>
      </c>
      <c r="AD694" s="10" t="s">
        <v>74</v>
      </c>
      <c r="AH694" t="s">
        <v>32</v>
      </c>
      <c r="AI694" t="s">
        <v>33</v>
      </c>
      <c r="AK694" t="s">
        <v>35</v>
      </c>
      <c r="AO694" t="s">
        <v>62</v>
      </c>
      <c r="AQ694">
        <v>6</v>
      </c>
      <c r="AS694">
        <v>2</v>
      </c>
      <c r="AU694">
        <v>8</v>
      </c>
      <c r="AV694" t="s">
        <v>3144</v>
      </c>
      <c r="AX694" t="s">
        <v>3145</v>
      </c>
      <c r="AY694">
        <v>10</v>
      </c>
      <c r="AZ694" t="s">
        <v>3146</v>
      </c>
      <c r="BA694" t="s">
        <v>3147</v>
      </c>
      <c r="BB694" t="s">
        <v>3148</v>
      </c>
      <c r="BC694">
        <v>1</v>
      </c>
    </row>
    <row r="695" spans="1:55" x14ac:dyDescent="0.3">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3149</v>
      </c>
      <c r="AD695" s="10" t="s">
        <v>61</v>
      </c>
      <c r="AJ695" t="s">
        <v>34</v>
      </c>
      <c r="AO695" t="s">
        <v>75</v>
      </c>
      <c r="AQ695">
        <v>6</v>
      </c>
      <c r="AS695">
        <v>6</v>
      </c>
      <c r="AU695">
        <v>20</v>
      </c>
      <c r="AV695" t="s">
        <v>3150</v>
      </c>
      <c r="AX695" t="s">
        <v>3151</v>
      </c>
      <c r="AY695">
        <v>7</v>
      </c>
      <c r="AZ695" t="s">
        <v>3152</v>
      </c>
      <c r="BA695" t="s">
        <v>3153</v>
      </c>
      <c r="BC695">
        <v>0</v>
      </c>
    </row>
    <row r="696" spans="1:55" x14ac:dyDescent="0.3">
      <c r="A696">
        <v>694</v>
      </c>
      <c r="B696">
        <v>694</v>
      </c>
      <c r="C696">
        <v>694</v>
      </c>
      <c r="E696" t="s">
        <v>3</v>
      </c>
      <c r="J696" s="1">
        <v>31131</v>
      </c>
      <c r="K696">
        <v>6</v>
      </c>
      <c r="L696">
        <v>60</v>
      </c>
      <c r="M696">
        <v>12</v>
      </c>
      <c r="N696">
        <v>6</v>
      </c>
      <c r="O696" t="s">
        <v>91</v>
      </c>
      <c r="P696">
        <v>1</v>
      </c>
      <c r="U696">
        <v>1</v>
      </c>
      <c r="V696" t="s">
        <v>143</v>
      </c>
      <c r="X696" t="s">
        <v>385</v>
      </c>
      <c r="AA696" t="s">
        <v>3154</v>
      </c>
      <c r="AB696">
        <v>9</v>
      </c>
      <c r="AC696" t="s">
        <v>3155</v>
      </c>
      <c r="AD696" s="10" t="s">
        <v>61</v>
      </c>
      <c r="AJ696" t="s">
        <v>34</v>
      </c>
      <c r="AO696" t="s">
        <v>62</v>
      </c>
      <c r="AQ696">
        <v>5</v>
      </c>
      <c r="AS696">
        <v>6</v>
      </c>
      <c r="AU696">
        <v>30</v>
      </c>
      <c r="AV696" t="s">
        <v>3156</v>
      </c>
      <c r="AW696" t="s">
        <v>77</v>
      </c>
      <c r="AY696">
        <v>10</v>
      </c>
      <c r="AZ696" t="s">
        <v>3157</v>
      </c>
      <c r="BA696" t="s">
        <v>3158</v>
      </c>
      <c r="BB696" t="s">
        <v>3159</v>
      </c>
      <c r="BC696">
        <v>1</v>
      </c>
    </row>
    <row r="697" spans="1:55" x14ac:dyDescent="0.3">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3160</v>
      </c>
      <c r="AD697" s="10" t="s">
        <v>86</v>
      </c>
      <c r="AI697" t="s">
        <v>33</v>
      </c>
      <c r="AO697" t="s">
        <v>62</v>
      </c>
      <c r="AQ697">
        <v>6</v>
      </c>
      <c r="AS697">
        <v>6</v>
      </c>
      <c r="AU697">
        <v>6</v>
      </c>
      <c r="AV697" t="s">
        <v>3161</v>
      </c>
      <c r="AW697" t="s">
        <v>77</v>
      </c>
      <c r="AY697">
        <v>10</v>
      </c>
      <c r="AZ697" t="s">
        <v>3162</v>
      </c>
      <c r="BA697" t="s">
        <v>3163</v>
      </c>
      <c r="BB697" t="s">
        <v>3164</v>
      </c>
      <c r="BC697">
        <v>1</v>
      </c>
    </row>
    <row r="698" spans="1:55" x14ac:dyDescent="0.3">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3165</v>
      </c>
      <c r="AB698">
        <v>4</v>
      </c>
      <c r="AC698" t="s">
        <v>3166</v>
      </c>
      <c r="AD698" s="10" t="s">
        <v>1119</v>
      </c>
      <c r="AG698" t="s">
        <v>31</v>
      </c>
      <c r="AO698" t="s">
        <v>75</v>
      </c>
      <c r="AQ698">
        <v>5</v>
      </c>
      <c r="AS698">
        <v>5</v>
      </c>
      <c r="AU698">
        <v>12</v>
      </c>
      <c r="AV698" t="s">
        <v>3167</v>
      </c>
      <c r="AW698" t="s">
        <v>77</v>
      </c>
      <c r="AY698">
        <v>10</v>
      </c>
      <c r="AZ698" t="s">
        <v>37</v>
      </c>
      <c r="BA698" t="s">
        <v>3168</v>
      </c>
      <c r="BB698" t="s">
        <v>3169</v>
      </c>
      <c r="BC698">
        <v>0</v>
      </c>
    </row>
    <row r="699" spans="1:55" ht="409.6" x14ac:dyDescent="0.3">
      <c r="A699">
        <v>697</v>
      </c>
      <c r="B699">
        <v>697</v>
      </c>
      <c r="C699">
        <v>697</v>
      </c>
      <c r="H699" t="s">
        <v>6</v>
      </c>
      <c r="J699" s="1">
        <v>30727</v>
      </c>
      <c r="K699">
        <v>7</v>
      </c>
      <c r="L699">
        <v>90</v>
      </c>
      <c r="M699">
        <v>14</v>
      </c>
      <c r="N699">
        <v>2</v>
      </c>
      <c r="O699" t="s">
        <v>305</v>
      </c>
      <c r="P699">
        <v>1</v>
      </c>
      <c r="U699">
        <v>1</v>
      </c>
      <c r="V699" t="s">
        <v>215</v>
      </c>
      <c r="Y699" t="s">
        <v>261</v>
      </c>
      <c r="Z699" t="s">
        <v>94</v>
      </c>
      <c r="AB699">
        <v>8</v>
      </c>
      <c r="AC699" t="s">
        <v>3170</v>
      </c>
      <c r="AD699" s="10" t="s">
        <v>86</v>
      </c>
      <c r="AI699" t="s">
        <v>33</v>
      </c>
      <c r="AO699" t="s">
        <v>75</v>
      </c>
      <c r="AQ699">
        <v>3</v>
      </c>
      <c r="AS699">
        <v>1</v>
      </c>
      <c r="AU699">
        <v>15</v>
      </c>
      <c r="AV699" t="s">
        <v>3171</v>
      </c>
      <c r="AX699" t="s">
        <v>3172</v>
      </c>
      <c r="AY699">
        <v>8</v>
      </c>
      <c r="AZ699" s="3" t="s">
        <v>3173</v>
      </c>
      <c r="BB699" t="s">
        <v>3174</v>
      </c>
      <c r="BC699">
        <v>0</v>
      </c>
    </row>
    <row r="700" spans="1:55" x14ac:dyDescent="0.3">
      <c r="A700">
        <v>698</v>
      </c>
      <c r="B700">
        <v>698</v>
      </c>
      <c r="C700">
        <v>698</v>
      </c>
      <c r="D700" t="s">
        <v>2</v>
      </c>
      <c r="J700" s="1">
        <v>28413</v>
      </c>
      <c r="K700">
        <v>5</v>
      </c>
      <c r="L700">
        <v>150</v>
      </c>
      <c r="M700">
        <v>6</v>
      </c>
      <c r="N700">
        <v>1</v>
      </c>
      <c r="O700" t="s">
        <v>54</v>
      </c>
      <c r="P700">
        <v>1</v>
      </c>
      <c r="U700">
        <v>1</v>
      </c>
      <c r="V700" t="s">
        <v>143</v>
      </c>
      <c r="X700" t="s">
        <v>93</v>
      </c>
      <c r="Z700" t="s">
        <v>94</v>
      </c>
      <c r="AB700">
        <v>19</v>
      </c>
      <c r="AC700" t="s">
        <v>3175</v>
      </c>
      <c r="AD700" s="10" t="s">
        <v>61</v>
      </c>
      <c r="AI700" t="s">
        <v>33</v>
      </c>
      <c r="AJ700" t="s">
        <v>34</v>
      </c>
      <c r="AO700" t="s">
        <v>62</v>
      </c>
      <c r="AQ700">
        <v>6</v>
      </c>
      <c r="AS700">
        <v>6</v>
      </c>
      <c r="AU700">
        <v>4</v>
      </c>
      <c r="AV700" t="s">
        <v>3176</v>
      </c>
      <c r="AW700" t="s">
        <v>77</v>
      </c>
      <c r="AY700">
        <v>10</v>
      </c>
      <c r="AZ700" t="s">
        <v>3177</v>
      </c>
      <c r="BA700" t="s">
        <v>3178</v>
      </c>
      <c r="BB700" t="s">
        <v>3179</v>
      </c>
      <c r="BC700">
        <v>1</v>
      </c>
    </row>
    <row r="701" spans="1:55" x14ac:dyDescent="0.3">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3180</v>
      </c>
      <c r="AB701">
        <v>5</v>
      </c>
      <c r="AC701" t="s">
        <v>3181</v>
      </c>
      <c r="AD701" s="10" t="s">
        <v>74</v>
      </c>
      <c r="AG701" t="s">
        <v>31</v>
      </c>
      <c r="AO701" t="s">
        <v>87</v>
      </c>
      <c r="AR701">
        <v>12</v>
      </c>
      <c r="AS701">
        <v>6</v>
      </c>
      <c r="AU701">
        <v>20</v>
      </c>
      <c r="AV701" t="s">
        <v>3182</v>
      </c>
      <c r="AW701" t="s">
        <v>77</v>
      </c>
      <c r="AY701">
        <v>9</v>
      </c>
      <c r="AZ701" t="s">
        <v>3183</v>
      </c>
      <c r="BA701" t="s">
        <v>3184</v>
      </c>
      <c r="BC701">
        <v>1</v>
      </c>
    </row>
    <row r="702" spans="1:55" x14ac:dyDescent="0.3">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s="10" t="s">
        <v>86</v>
      </c>
      <c r="AH702" t="s">
        <v>32</v>
      </c>
      <c r="AO702" t="s">
        <v>87</v>
      </c>
      <c r="AQ702">
        <v>6</v>
      </c>
      <c r="AS702">
        <v>5</v>
      </c>
      <c r="AU702">
        <v>260</v>
      </c>
      <c r="AV702" t="s">
        <v>3185</v>
      </c>
      <c r="AW702" t="s">
        <v>77</v>
      </c>
      <c r="AY702">
        <v>9</v>
      </c>
      <c r="AZ702" t="s">
        <v>3186</v>
      </c>
      <c r="BB702" t="s">
        <v>3187</v>
      </c>
      <c r="BC702">
        <v>0</v>
      </c>
    </row>
    <row r="703" spans="1:55" x14ac:dyDescent="0.3">
      <c r="A703">
        <v>701</v>
      </c>
      <c r="B703">
        <v>701</v>
      </c>
      <c r="C703">
        <v>701</v>
      </c>
      <c r="D703" t="s">
        <v>2</v>
      </c>
      <c r="G703" t="s">
        <v>5</v>
      </c>
      <c r="H703" t="s">
        <v>6</v>
      </c>
      <c r="J703" s="1">
        <v>33512</v>
      </c>
      <c r="K703">
        <v>8</v>
      </c>
      <c r="L703">
        <v>30</v>
      </c>
      <c r="M703">
        <v>10</v>
      </c>
      <c r="N703">
        <v>18</v>
      </c>
      <c r="O703" t="s">
        <v>69</v>
      </c>
      <c r="P703">
        <v>1</v>
      </c>
      <c r="U703">
        <v>0</v>
      </c>
      <c r="AD703" s="10" t="s">
        <v>86</v>
      </c>
      <c r="AH703" t="s">
        <v>32</v>
      </c>
      <c r="AO703" t="s">
        <v>87</v>
      </c>
      <c r="AR703">
        <v>12</v>
      </c>
      <c r="AT703">
        <v>12</v>
      </c>
      <c r="AU703">
        <v>30</v>
      </c>
      <c r="AV703" t="s">
        <v>3188</v>
      </c>
      <c r="AW703" t="s">
        <v>77</v>
      </c>
      <c r="AY703">
        <v>8</v>
      </c>
      <c r="AZ703" t="s">
        <v>3189</v>
      </c>
      <c r="BA703" t="s">
        <v>3190</v>
      </c>
      <c r="BC703">
        <v>0</v>
      </c>
    </row>
    <row r="704" spans="1:55" x14ac:dyDescent="0.3">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3191</v>
      </c>
      <c r="AD704" s="10" t="s">
        <v>74</v>
      </c>
      <c r="AJ704" t="s">
        <v>34</v>
      </c>
      <c r="AO704" t="s">
        <v>75</v>
      </c>
      <c r="AR704">
        <v>10</v>
      </c>
      <c r="AS704">
        <v>5</v>
      </c>
      <c r="AU704">
        <v>10</v>
      </c>
      <c r="AV704" t="s">
        <v>3192</v>
      </c>
      <c r="AX704" t="s">
        <v>3193</v>
      </c>
      <c r="AY704">
        <v>10</v>
      </c>
      <c r="AZ704" t="s">
        <v>3194</v>
      </c>
      <c r="BA704" t="s">
        <v>3195</v>
      </c>
      <c r="BB704" t="s">
        <v>3196</v>
      </c>
      <c r="BC704">
        <v>1</v>
      </c>
    </row>
    <row r="705" spans="1:55" x14ac:dyDescent="0.3">
      <c r="A705">
        <v>703</v>
      </c>
      <c r="B705">
        <v>703</v>
      </c>
      <c r="C705">
        <v>703</v>
      </c>
      <c r="D705" t="s">
        <v>2</v>
      </c>
      <c r="H705" t="s">
        <v>6</v>
      </c>
      <c r="J705" s="1">
        <v>33040</v>
      </c>
      <c r="K705">
        <v>6</v>
      </c>
      <c r="L705">
        <v>50</v>
      </c>
      <c r="M705">
        <v>10</v>
      </c>
      <c r="N705">
        <v>3</v>
      </c>
      <c r="O705" t="s">
        <v>227</v>
      </c>
      <c r="P705">
        <v>1</v>
      </c>
      <c r="U705">
        <v>0</v>
      </c>
      <c r="AD705" s="10" t="s">
        <v>86</v>
      </c>
      <c r="AG705" t="s">
        <v>31</v>
      </c>
      <c r="AJ705" t="s">
        <v>34</v>
      </c>
      <c r="AO705" t="s">
        <v>87</v>
      </c>
      <c r="AQ705">
        <v>6</v>
      </c>
      <c r="AS705">
        <v>4</v>
      </c>
      <c r="AU705">
        <v>100</v>
      </c>
      <c r="AV705" t="s">
        <v>3197</v>
      </c>
      <c r="AW705" t="s">
        <v>66</v>
      </c>
      <c r="AY705">
        <v>8</v>
      </c>
      <c r="AZ705" t="s">
        <v>3198</v>
      </c>
      <c r="BB705" t="s">
        <v>3199</v>
      </c>
      <c r="BC705">
        <v>1</v>
      </c>
    </row>
    <row r="706" spans="1:55" x14ac:dyDescent="0.3">
      <c r="A706">
        <v>704</v>
      </c>
      <c r="B706">
        <v>704</v>
      </c>
      <c r="C706">
        <v>704</v>
      </c>
      <c r="D706" t="s">
        <v>2</v>
      </c>
      <c r="J706" s="1">
        <v>33530</v>
      </c>
      <c r="K706">
        <v>6</v>
      </c>
      <c r="L706">
        <v>60</v>
      </c>
      <c r="M706">
        <v>4</v>
      </c>
      <c r="N706">
        <v>5</v>
      </c>
      <c r="O706" t="s">
        <v>91</v>
      </c>
      <c r="P706">
        <v>1</v>
      </c>
      <c r="U706">
        <v>1</v>
      </c>
      <c r="V706" t="s">
        <v>7</v>
      </c>
      <c r="X706" t="s">
        <v>113</v>
      </c>
      <c r="Z706" t="s">
        <v>574</v>
      </c>
      <c r="AB706">
        <v>0</v>
      </c>
      <c r="AC706" t="s">
        <v>3200</v>
      </c>
      <c r="AD706" s="10" t="s">
        <v>86</v>
      </c>
      <c r="AJ706" t="s">
        <v>34</v>
      </c>
      <c r="AO706" t="s">
        <v>87</v>
      </c>
      <c r="AQ706">
        <v>6</v>
      </c>
      <c r="AS706">
        <v>6</v>
      </c>
      <c r="AU706">
        <v>4</v>
      </c>
      <c r="AV706" t="s">
        <v>3201</v>
      </c>
      <c r="AW706" t="s">
        <v>77</v>
      </c>
      <c r="AY706">
        <v>7</v>
      </c>
      <c r="AZ706" t="s">
        <v>3202</v>
      </c>
      <c r="BA706" t="s">
        <v>3203</v>
      </c>
      <c r="BB706" t="s">
        <v>3204</v>
      </c>
      <c r="BC706">
        <v>1</v>
      </c>
    </row>
    <row r="707" spans="1:55" x14ac:dyDescent="0.3">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s="10" t="s">
        <v>86</v>
      </c>
      <c r="AJ707" t="s">
        <v>34</v>
      </c>
      <c r="AO707" t="s">
        <v>62</v>
      </c>
      <c r="AQ707">
        <v>2</v>
      </c>
      <c r="AS707">
        <v>2</v>
      </c>
      <c r="AU707">
        <v>8</v>
      </c>
      <c r="AV707" t="s">
        <v>3205</v>
      </c>
      <c r="AW707" t="s">
        <v>77</v>
      </c>
      <c r="AY707">
        <v>10</v>
      </c>
      <c r="AZ707" t="s">
        <v>3206</v>
      </c>
      <c r="BA707" t="s">
        <v>3207</v>
      </c>
      <c r="BB707" t="s">
        <v>3208</v>
      </c>
      <c r="BC707">
        <v>0</v>
      </c>
    </row>
    <row r="708" spans="1:55" x14ac:dyDescent="0.3">
      <c r="A708">
        <v>706</v>
      </c>
      <c r="B708">
        <v>706</v>
      </c>
      <c r="C708">
        <v>706</v>
      </c>
      <c r="D708" t="s">
        <v>2</v>
      </c>
      <c r="J708" s="1">
        <v>30149</v>
      </c>
      <c r="K708">
        <v>7</v>
      </c>
      <c r="L708">
        <v>120</v>
      </c>
      <c r="M708">
        <v>7</v>
      </c>
      <c r="N708">
        <v>3</v>
      </c>
      <c r="O708" t="s">
        <v>337</v>
      </c>
      <c r="P708">
        <v>1</v>
      </c>
      <c r="U708">
        <v>1</v>
      </c>
      <c r="V708" t="s">
        <v>92</v>
      </c>
      <c r="X708" t="s">
        <v>83</v>
      </c>
      <c r="AA708" t="s">
        <v>900</v>
      </c>
      <c r="AB708">
        <v>7</v>
      </c>
      <c r="AC708" t="s">
        <v>3209</v>
      </c>
      <c r="AD708" s="10" t="s">
        <v>86</v>
      </c>
      <c r="AJ708" t="s">
        <v>34</v>
      </c>
      <c r="AO708" t="s">
        <v>62</v>
      </c>
      <c r="AQ708">
        <v>6</v>
      </c>
      <c r="AS708">
        <v>2</v>
      </c>
      <c r="AU708">
        <v>8</v>
      </c>
      <c r="AV708" t="s">
        <v>3210</v>
      </c>
      <c r="AW708" t="s">
        <v>66</v>
      </c>
      <c r="AY708">
        <v>10</v>
      </c>
      <c r="AZ708" t="s">
        <v>3211</v>
      </c>
      <c r="BA708" t="s">
        <v>3212</v>
      </c>
      <c r="BB708" t="s">
        <v>118</v>
      </c>
      <c r="BC708">
        <v>1</v>
      </c>
    </row>
    <row r="709" spans="1:55" x14ac:dyDescent="0.3">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s="10" t="s">
        <v>61</v>
      </c>
      <c r="AH709" t="s">
        <v>32</v>
      </c>
      <c r="AO709" t="s">
        <v>164</v>
      </c>
      <c r="AQ709">
        <v>6</v>
      </c>
      <c r="AS709">
        <v>5</v>
      </c>
      <c r="AU709">
        <v>10</v>
      </c>
      <c r="AV709" t="s">
        <v>3213</v>
      </c>
      <c r="AW709" t="s">
        <v>77</v>
      </c>
      <c r="AY709">
        <v>10</v>
      </c>
      <c r="AZ709" t="s">
        <v>3214</v>
      </c>
      <c r="BA709" t="s">
        <v>3215</v>
      </c>
      <c r="BB709" t="s">
        <v>3216</v>
      </c>
      <c r="BC709">
        <v>1</v>
      </c>
    </row>
    <row r="710" spans="1:55" x14ac:dyDescent="0.3">
      <c r="A710">
        <v>708</v>
      </c>
      <c r="B710">
        <v>708</v>
      </c>
      <c r="C710">
        <v>708</v>
      </c>
      <c r="H710" t="s">
        <v>6</v>
      </c>
      <c r="J710" s="1">
        <v>24983</v>
      </c>
      <c r="K710">
        <v>7</v>
      </c>
      <c r="L710">
        <v>2</v>
      </c>
      <c r="M710">
        <v>3</v>
      </c>
      <c r="N710">
        <v>15</v>
      </c>
      <c r="O710" t="s">
        <v>305</v>
      </c>
      <c r="P710">
        <v>0</v>
      </c>
      <c r="Q710" t="s">
        <v>81</v>
      </c>
      <c r="S710" t="s">
        <v>101</v>
      </c>
      <c r="U710">
        <v>1</v>
      </c>
      <c r="V710" t="s">
        <v>7</v>
      </c>
      <c r="X710" t="s">
        <v>113</v>
      </c>
      <c r="AA710" t="s">
        <v>3217</v>
      </c>
      <c r="AB710">
        <v>25</v>
      </c>
      <c r="AC710" t="s">
        <v>3218</v>
      </c>
      <c r="AD710" s="10" t="s">
        <v>61</v>
      </c>
      <c r="AG710" t="s">
        <v>31</v>
      </c>
      <c r="AO710" t="s">
        <v>87</v>
      </c>
      <c r="AQ710">
        <v>4</v>
      </c>
      <c r="AS710">
        <v>3</v>
      </c>
      <c r="AU710">
        <v>6</v>
      </c>
      <c r="AV710" t="s">
        <v>3219</v>
      </c>
      <c r="AW710" t="s">
        <v>66</v>
      </c>
      <c r="AY710">
        <v>8</v>
      </c>
      <c r="AZ710" t="s">
        <v>3220</v>
      </c>
      <c r="BA710" t="s">
        <v>3221</v>
      </c>
      <c r="BC710">
        <v>0</v>
      </c>
    </row>
    <row r="711" spans="1:55" x14ac:dyDescent="0.3">
      <c r="A711">
        <v>709</v>
      </c>
      <c r="B711">
        <v>709</v>
      </c>
      <c r="C711">
        <v>709</v>
      </c>
      <c r="D711" t="s">
        <v>2</v>
      </c>
      <c r="J711" s="1">
        <v>31720</v>
      </c>
      <c r="K711">
        <v>6</v>
      </c>
      <c r="L711">
        <v>30</v>
      </c>
      <c r="M711">
        <v>6</v>
      </c>
      <c r="N711">
        <v>30</v>
      </c>
      <c r="O711" t="s">
        <v>135</v>
      </c>
      <c r="P711">
        <v>1</v>
      </c>
      <c r="U711">
        <v>1</v>
      </c>
      <c r="V711" t="s">
        <v>31</v>
      </c>
      <c r="X711" t="s">
        <v>113</v>
      </c>
      <c r="AA711" t="s">
        <v>3222</v>
      </c>
      <c r="AB711">
        <v>5</v>
      </c>
      <c r="AC711" t="s">
        <v>3223</v>
      </c>
      <c r="AD711" s="10" t="s">
        <v>365</v>
      </c>
      <c r="AG711" t="s">
        <v>31</v>
      </c>
      <c r="AO711" t="s">
        <v>87</v>
      </c>
      <c r="AQ711">
        <v>4</v>
      </c>
      <c r="AS711">
        <v>4</v>
      </c>
      <c r="AU711">
        <v>20</v>
      </c>
      <c r="AV711" t="s">
        <v>3224</v>
      </c>
      <c r="AW711" t="s">
        <v>66</v>
      </c>
      <c r="AY711">
        <v>9</v>
      </c>
      <c r="AZ711" t="s">
        <v>3225</v>
      </c>
      <c r="BA711" t="s">
        <v>3226</v>
      </c>
      <c r="BB711" t="s">
        <v>3227</v>
      </c>
      <c r="BC711">
        <v>1</v>
      </c>
    </row>
    <row r="712" spans="1:55" x14ac:dyDescent="0.3">
      <c r="A712">
        <v>710</v>
      </c>
      <c r="B712">
        <v>710</v>
      </c>
      <c r="C712">
        <v>710</v>
      </c>
      <c r="D712" t="s">
        <v>2</v>
      </c>
      <c r="J712" s="1">
        <v>31861</v>
      </c>
      <c r="K712">
        <v>7</v>
      </c>
      <c r="L712">
        <v>0</v>
      </c>
      <c r="M712">
        <v>14</v>
      </c>
      <c r="N712">
        <v>1</v>
      </c>
      <c r="O712" t="s">
        <v>227</v>
      </c>
      <c r="P712">
        <v>0</v>
      </c>
      <c r="R712" t="s">
        <v>3228</v>
      </c>
      <c r="S712" t="s">
        <v>56</v>
      </c>
      <c r="U712">
        <v>0</v>
      </c>
      <c r="AD712" s="10" t="s">
        <v>86</v>
      </c>
      <c r="AG712" t="s">
        <v>31</v>
      </c>
      <c r="AO712" t="s">
        <v>75</v>
      </c>
      <c r="AQ712">
        <v>6</v>
      </c>
      <c r="AS712">
        <v>6</v>
      </c>
      <c r="AU712">
        <v>8</v>
      </c>
      <c r="AV712" t="s">
        <v>3229</v>
      </c>
      <c r="AW712" t="s">
        <v>77</v>
      </c>
      <c r="AY712">
        <v>5</v>
      </c>
      <c r="AZ712" t="s">
        <v>3230</v>
      </c>
      <c r="BB712" t="s">
        <v>3231</v>
      </c>
    </row>
    <row r="713" spans="1:55" x14ac:dyDescent="0.3">
      <c r="A713">
        <v>711</v>
      </c>
      <c r="B713">
        <v>711</v>
      </c>
      <c r="C713">
        <v>711</v>
      </c>
      <c r="H713" t="s">
        <v>6</v>
      </c>
      <c r="J713" s="1">
        <v>29528</v>
      </c>
      <c r="K713">
        <v>7</v>
      </c>
      <c r="L713">
        <v>75</v>
      </c>
      <c r="M713">
        <v>10</v>
      </c>
      <c r="N713">
        <v>2</v>
      </c>
      <c r="O713" t="s">
        <v>69</v>
      </c>
      <c r="P713">
        <v>0</v>
      </c>
      <c r="Q713" t="s">
        <v>124</v>
      </c>
      <c r="S713" t="s">
        <v>56</v>
      </c>
      <c r="U713">
        <v>0</v>
      </c>
      <c r="AD713" s="10" t="s">
        <v>61</v>
      </c>
      <c r="AI713" t="s">
        <v>33</v>
      </c>
      <c r="AO713" t="s">
        <v>75</v>
      </c>
      <c r="AQ713">
        <v>2</v>
      </c>
      <c r="AS713">
        <v>4</v>
      </c>
      <c r="AU713">
        <v>50</v>
      </c>
      <c r="AV713" t="s">
        <v>3232</v>
      </c>
      <c r="AW713" t="s">
        <v>77</v>
      </c>
      <c r="AY713">
        <v>10</v>
      </c>
      <c r="AZ713" t="s">
        <v>3233</v>
      </c>
      <c r="BC713">
        <v>0</v>
      </c>
    </row>
    <row r="714" spans="1:55" x14ac:dyDescent="0.3">
      <c r="A714">
        <v>712</v>
      </c>
      <c r="B714">
        <v>712</v>
      </c>
      <c r="C714">
        <v>712</v>
      </c>
      <c r="H714" t="s">
        <v>6</v>
      </c>
      <c r="J714" s="1">
        <v>34844</v>
      </c>
      <c r="K714">
        <v>8</v>
      </c>
      <c r="L714">
        <v>0</v>
      </c>
      <c r="M714">
        <v>12</v>
      </c>
      <c r="N714">
        <v>20</v>
      </c>
      <c r="O714" t="s">
        <v>80</v>
      </c>
      <c r="P714">
        <v>0</v>
      </c>
      <c r="Q714" t="s">
        <v>70</v>
      </c>
      <c r="S714" t="s">
        <v>101</v>
      </c>
      <c r="U714">
        <v>0</v>
      </c>
      <c r="AD714" s="10" t="s">
        <v>61</v>
      </c>
      <c r="AJ714" t="s">
        <v>34</v>
      </c>
      <c r="AO714" t="s">
        <v>87</v>
      </c>
      <c r="AQ714">
        <v>6</v>
      </c>
      <c r="AS714">
        <v>6</v>
      </c>
      <c r="AU714">
        <v>4</v>
      </c>
      <c r="AV714" t="s">
        <v>3234</v>
      </c>
      <c r="AW714" t="s">
        <v>66</v>
      </c>
      <c r="AY714">
        <v>10</v>
      </c>
      <c r="AZ714" t="s">
        <v>3235</v>
      </c>
      <c r="BA714" t="s">
        <v>3236</v>
      </c>
      <c r="BB714" t="s">
        <v>3236</v>
      </c>
      <c r="BC714">
        <v>0</v>
      </c>
    </row>
    <row r="715" spans="1:55" x14ac:dyDescent="0.3">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3237</v>
      </c>
      <c r="AB715">
        <v>5</v>
      </c>
      <c r="AC715" t="s">
        <v>3238</v>
      </c>
      <c r="AD715" s="10" t="s">
        <v>61</v>
      </c>
      <c r="AE715" t="s">
        <v>29</v>
      </c>
      <c r="AJ715" t="s">
        <v>34</v>
      </c>
      <c r="AN715" t="s">
        <v>3239</v>
      </c>
      <c r="AO715" t="s">
        <v>75</v>
      </c>
      <c r="AQ715">
        <v>5</v>
      </c>
      <c r="AT715">
        <v>8</v>
      </c>
      <c r="AU715">
        <v>10</v>
      </c>
      <c r="AV715" t="s">
        <v>3240</v>
      </c>
      <c r="AW715" t="s">
        <v>77</v>
      </c>
      <c r="AY715">
        <v>10</v>
      </c>
      <c r="AZ715" t="s">
        <v>3241</v>
      </c>
      <c r="BC715">
        <v>1</v>
      </c>
    </row>
    <row r="716" spans="1:55" x14ac:dyDescent="0.3">
      <c r="A716">
        <v>714</v>
      </c>
      <c r="B716">
        <v>714</v>
      </c>
      <c r="C716">
        <v>714</v>
      </c>
      <c r="E716" t="s">
        <v>3</v>
      </c>
      <c r="J716" s="1">
        <v>31082</v>
      </c>
      <c r="K716">
        <v>8</v>
      </c>
      <c r="L716">
        <v>80</v>
      </c>
      <c r="M716">
        <v>9</v>
      </c>
      <c r="N716">
        <v>2</v>
      </c>
      <c r="O716" t="s">
        <v>80</v>
      </c>
      <c r="P716">
        <v>1</v>
      </c>
      <c r="U716">
        <v>1</v>
      </c>
      <c r="V716" t="s">
        <v>7</v>
      </c>
      <c r="X716" t="s">
        <v>83</v>
      </c>
      <c r="Z716" t="s">
        <v>650</v>
      </c>
      <c r="AB716">
        <v>10</v>
      </c>
      <c r="AC716" t="s">
        <v>3242</v>
      </c>
      <c r="AD716" s="10" t="s">
        <v>86</v>
      </c>
      <c r="AG716" t="s">
        <v>31</v>
      </c>
      <c r="AO716" t="s">
        <v>75</v>
      </c>
      <c r="AR716">
        <v>13</v>
      </c>
      <c r="AT716">
        <v>10</v>
      </c>
      <c r="AU716">
        <v>30</v>
      </c>
      <c r="AV716" t="s">
        <v>3243</v>
      </c>
      <c r="AX716" t="s">
        <v>3244</v>
      </c>
      <c r="AY716">
        <v>7</v>
      </c>
      <c r="AZ716" t="s">
        <v>3245</v>
      </c>
      <c r="BA716" t="s">
        <v>609</v>
      </c>
      <c r="BB716" t="s">
        <v>609</v>
      </c>
      <c r="BC716">
        <v>1</v>
      </c>
    </row>
    <row r="717" spans="1:55" ht="409.6" x14ac:dyDescent="0.3">
      <c r="A717">
        <v>715</v>
      </c>
      <c r="B717">
        <v>715</v>
      </c>
      <c r="C717">
        <v>715</v>
      </c>
      <c r="E717" t="s">
        <v>3</v>
      </c>
      <c r="J717" s="1">
        <v>34222</v>
      </c>
      <c r="K717">
        <v>8</v>
      </c>
      <c r="L717">
        <v>15</v>
      </c>
      <c r="M717">
        <v>9</v>
      </c>
      <c r="N717">
        <v>12</v>
      </c>
      <c r="O717" t="s">
        <v>227</v>
      </c>
      <c r="P717">
        <v>1</v>
      </c>
      <c r="U717">
        <v>0</v>
      </c>
      <c r="AD717" s="10" t="s">
        <v>61</v>
      </c>
      <c r="AH717" t="s">
        <v>32</v>
      </c>
      <c r="AO717" t="s">
        <v>75</v>
      </c>
      <c r="AR717" t="s">
        <v>618</v>
      </c>
      <c r="AT717" t="s">
        <v>618</v>
      </c>
      <c r="AU717">
        <v>30</v>
      </c>
      <c r="AV717" s="3" t="s">
        <v>3246</v>
      </c>
      <c r="AW717" t="s">
        <v>66</v>
      </c>
      <c r="AY717">
        <v>10</v>
      </c>
      <c r="AZ717" t="s">
        <v>3247</v>
      </c>
      <c r="BB717" t="s">
        <v>3248</v>
      </c>
      <c r="BC717">
        <v>1</v>
      </c>
    </row>
    <row r="718" spans="1:55" x14ac:dyDescent="0.3">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3249</v>
      </c>
      <c r="AD718" s="10" t="s">
        <v>74</v>
      </c>
      <c r="AH718" t="s">
        <v>32</v>
      </c>
      <c r="AO718" t="s">
        <v>164</v>
      </c>
      <c r="AQ718">
        <v>5</v>
      </c>
      <c r="AS718">
        <v>5</v>
      </c>
      <c r="AU718">
        <v>4</v>
      </c>
      <c r="AV718" t="s">
        <v>3250</v>
      </c>
      <c r="AW718" t="s">
        <v>66</v>
      </c>
      <c r="AY718">
        <v>8</v>
      </c>
      <c r="AZ718" t="s">
        <v>3251</v>
      </c>
      <c r="BC718">
        <v>1</v>
      </c>
    </row>
    <row r="719" spans="1:55" x14ac:dyDescent="0.3">
      <c r="A719">
        <v>717</v>
      </c>
      <c r="B719">
        <v>717</v>
      </c>
      <c r="C719">
        <v>717</v>
      </c>
      <c r="D719" t="s">
        <v>2</v>
      </c>
      <c r="J719" s="1">
        <v>32181</v>
      </c>
      <c r="K719">
        <v>10</v>
      </c>
      <c r="L719">
        <v>60</v>
      </c>
      <c r="M719">
        <v>8</v>
      </c>
      <c r="N719">
        <v>10</v>
      </c>
      <c r="O719" t="s">
        <v>123</v>
      </c>
      <c r="P719">
        <v>0</v>
      </c>
      <c r="Q719" t="s">
        <v>81</v>
      </c>
      <c r="S719" t="s">
        <v>106</v>
      </c>
      <c r="U719">
        <v>0</v>
      </c>
      <c r="AD719" s="10" t="s">
        <v>86</v>
      </c>
      <c r="AI719" t="s">
        <v>33</v>
      </c>
      <c r="AK719" t="s">
        <v>35</v>
      </c>
      <c r="AO719" t="s">
        <v>62</v>
      </c>
      <c r="AQ719">
        <v>4</v>
      </c>
      <c r="AS719">
        <v>4</v>
      </c>
      <c r="AU719">
        <v>6</v>
      </c>
      <c r="AV719" t="s">
        <v>3252</v>
      </c>
      <c r="AW719" t="s">
        <v>66</v>
      </c>
      <c r="AY719">
        <v>10</v>
      </c>
      <c r="AZ719" t="s">
        <v>3253</v>
      </c>
      <c r="BA719" t="s">
        <v>3254</v>
      </c>
      <c r="BB719" t="s">
        <v>3255</v>
      </c>
      <c r="BC719">
        <v>1</v>
      </c>
    </row>
    <row r="720" spans="1:55" x14ac:dyDescent="0.3">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3256</v>
      </c>
      <c r="AD720" s="10" t="s">
        <v>61</v>
      </c>
      <c r="AJ720" t="s">
        <v>34</v>
      </c>
      <c r="AO720" t="s">
        <v>62</v>
      </c>
      <c r="AR720">
        <v>10</v>
      </c>
      <c r="AS720">
        <v>6</v>
      </c>
      <c r="AU720">
        <v>72</v>
      </c>
      <c r="AV720" t="s">
        <v>3257</v>
      </c>
      <c r="AW720" t="s">
        <v>77</v>
      </c>
      <c r="AY720">
        <v>10</v>
      </c>
      <c r="AZ720" t="s">
        <v>3258</v>
      </c>
      <c r="BA720" t="s">
        <v>3259</v>
      </c>
      <c r="BB720" t="s">
        <v>3260</v>
      </c>
      <c r="BC720">
        <v>1</v>
      </c>
    </row>
    <row r="721" spans="1:55" x14ac:dyDescent="0.3">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3261</v>
      </c>
      <c r="AD721" s="10" t="s">
        <v>86</v>
      </c>
      <c r="AI721" t="s">
        <v>33</v>
      </c>
      <c r="AO721" t="s">
        <v>75</v>
      </c>
      <c r="AQ721">
        <v>4</v>
      </c>
      <c r="AS721">
        <v>5</v>
      </c>
      <c r="AU721">
        <v>25</v>
      </c>
      <c r="AV721" t="s">
        <v>3262</v>
      </c>
      <c r="AW721" t="s">
        <v>77</v>
      </c>
      <c r="AY721">
        <v>8</v>
      </c>
      <c r="AZ721" t="s">
        <v>3263</v>
      </c>
      <c r="BC721">
        <v>0</v>
      </c>
    </row>
    <row r="722" spans="1:55" x14ac:dyDescent="0.3">
      <c r="A722">
        <v>720</v>
      </c>
      <c r="B722">
        <v>720</v>
      </c>
      <c r="C722">
        <v>720</v>
      </c>
      <c r="D722" t="s">
        <v>2</v>
      </c>
      <c r="J722" s="1">
        <v>29746</v>
      </c>
      <c r="K722">
        <v>8</v>
      </c>
      <c r="L722">
        <v>0</v>
      </c>
      <c r="M722">
        <v>8</v>
      </c>
      <c r="N722">
        <v>15</v>
      </c>
      <c r="O722" t="s">
        <v>54</v>
      </c>
      <c r="P722">
        <v>1</v>
      </c>
      <c r="U722">
        <v>0</v>
      </c>
      <c r="AD722" s="10" t="s">
        <v>61</v>
      </c>
      <c r="AJ722" t="s">
        <v>34</v>
      </c>
      <c r="AO722" t="s">
        <v>62</v>
      </c>
      <c r="AQ722">
        <v>6</v>
      </c>
      <c r="AS722">
        <v>6</v>
      </c>
      <c r="AU722">
        <v>10</v>
      </c>
      <c r="AV722" t="s">
        <v>3264</v>
      </c>
      <c r="AX722" t="s">
        <v>384</v>
      </c>
      <c r="AY722">
        <v>8</v>
      </c>
      <c r="AZ722" t="s">
        <v>3265</v>
      </c>
      <c r="BA722" t="s">
        <v>3266</v>
      </c>
      <c r="BB722" t="s">
        <v>3267</v>
      </c>
      <c r="BC722">
        <v>1</v>
      </c>
    </row>
    <row r="723" spans="1:55" x14ac:dyDescent="0.3">
      <c r="A723">
        <v>721</v>
      </c>
      <c r="B723">
        <v>721</v>
      </c>
      <c r="C723">
        <v>721</v>
      </c>
      <c r="D723" t="s">
        <v>2</v>
      </c>
      <c r="J723" s="1">
        <v>30306</v>
      </c>
      <c r="K723">
        <v>8</v>
      </c>
      <c r="L723">
        <v>90</v>
      </c>
      <c r="M723">
        <v>15</v>
      </c>
      <c r="N723">
        <v>10</v>
      </c>
      <c r="O723" t="s">
        <v>54</v>
      </c>
      <c r="P723">
        <v>0</v>
      </c>
      <c r="Q723" t="s">
        <v>70</v>
      </c>
      <c r="T723" t="s">
        <v>3268</v>
      </c>
      <c r="U723">
        <v>1</v>
      </c>
      <c r="V723" t="s">
        <v>157</v>
      </c>
      <c r="X723" t="s">
        <v>83</v>
      </c>
      <c r="Z723" t="s">
        <v>94</v>
      </c>
      <c r="AB723">
        <v>2</v>
      </c>
      <c r="AC723" t="s">
        <v>3269</v>
      </c>
      <c r="AD723" s="10" t="s">
        <v>61</v>
      </c>
      <c r="AH723" t="s">
        <v>32</v>
      </c>
      <c r="AO723" t="s">
        <v>87</v>
      </c>
      <c r="AQ723">
        <v>6</v>
      </c>
      <c r="AS723">
        <v>6</v>
      </c>
      <c r="AU723">
        <v>15</v>
      </c>
      <c r="AV723" t="s">
        <v>3270</v>
      </c>
      <c r="AW723" t="s">
        <v>77</v>
      </c>
      <c r="AY723">
        <v>4</v>
      </c>
      <c r="AZ723" t="s">
        <v>3271</v>
      </c>
      <c r="BA723" t="s">
        <v>3272</v>
      </c>
      <c r="BB723" t="s">
        <v>3273</v>
      </c>
      <c r="BC723">
        <v>1</v>
      </c>
    </row>
    <row r="724" spans="1:55" x14ac:dyDescent="0.3">
      <c r="A724">
        <v>722</v>
      </c>
      <c r="B724">
        <v>722</v>
      </c>
      <c r="C724">
        <v>722</v>
      </c>
      <c r="D724" t="s">
        <v>2</v>
      </c>
      <c r="H724" t="s">
        <v>6</v>
      </c>
      <c r="J724" s="1">
        <v>32860</v>
      </c>
      <c r="K724">
        <v>8</v>
      </c>
      <c r="L724">
        <v>120</v>
      </c>
      <c r="M724">
        <v>8</v>
      </c>
      <c r="N724">
        <v>1</v>
      </c>
      <c r="O724" t="s">
        <v>135</v>
      </c>
      <c r="P724">
        <v>0</v>
      </c>
      <c r="Q724" t="s">
        <v>70</v>
      </c>
      <c r="S724" t="s">
        <v>106</v>
      </c>
      <c r="U724">
        <v>0</v>
      </c>
      <c r="AD724" s="10" t="s">
        <v>61</v>
      </c>
      <c r="AF724" t="s">
        <v>30</v>
      </c>
      <c r="AO724" t="s">
        <v>75</v>
      </c>
      <c r="AR724">
        <v>15</v>
      </c>
      <c r="AT724">
        <v>20</v>
      </c>
      <c r="AU724">
        <v>80</v>
      </c>
      <c r="AV724" t="s">
        <v>3274</v>
      </c>
      <c r="AW724" t="s">
        <v>66</v>
      </c>
      <c r="AY724">
        <v>7</v>
      </c>
      <c r="AZ724" t="s">
        <v>3275</v>
      </c>
      <c r="BA724" t="s">
        <v>1003</v>
      </c>
      <c r="BB724" t="s">
        <v>1003</v>
      </c>
      <c r="BC724">
        <v>0</v>
      </c>
    </row>
    <row r="725" spans="1:55" x14ac:dyDescent="0.3">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3276</v>
      </c>
      <c r="AD725" s="10" t="s">
        <v>61</v>
      </c>
      <c r="AI725" t="s">
        <v>33</v>
      </c>
      <c r="AO725" t="s">
        <v>62</v>
      </c>
      <c r="AQ725">
        <v>3</v>
      </c>
      <c r="AS725">
        <v>3</v>
      </c>
      <c r="AU725">
        <v>4</v>
      </c>
      <c r="AV725" t="s">
        <v>3277</v>
      </c>
      <c r="AW725" t="s">
        <v>77</v>
      </c>
      <c r="AY725">
        <v>10</v>
      </c>
      <c r="AZ725" t="s">
        <v>3278</v>
      </c>
      <c r="BA725" t="s">
        <v>3279</v>
      </c>
      <c r="BC725">
        <v>1</v>
      </c>
    </row>
    <row r="726" spans="1:55" x14ac:dyDescent="0.3">
      <c r="A726">
        <v>724</v>
      </c>
      <c r="B726">
        <v>724</v>
      </c>
      <c r="C726">
        <v>724</v>
      </c>
      <c r="D726" t="s">
        <v>2</v>
      </c>
      <c r="K726">
        <v>7</v>
      </c>
      <c r="L726">
        <v>10</v>
      </c>
      <c r="M726">
        <v>8</v>
      </c>
      <c r="N726">
        <v>8</v>
      </c>
      <c r="O726" t="s">
        <v>69</v>
      </c>
      <c r="P726">
        <v>1</v>
      </c>
      <c r="U726">
        <v>1</v>
      </c>
      <c r="V726" t="s">
        <v>143</v>
      </c>
      <c r="X726" t="s">
        <v>83</v>
      </c>
      <c r="Z726" t="s">
        <v>94</v>
      </c>
      <c r="AB726">
        <v>1</v>
      </c>
      <c r="AC726" t="s">
        <v>3280</v>
      </c>
      <c r="AD726" s="10" t="s">
        <v>61</v>
      </c>
      <c r="AH726" t="s">
        <v>32</v>
      </c>
      <c r="AJ726" t="s">
        <v>34</v>
      </c>
      <c r="AO726" t="s">
        <v>62</v>
      </c>
      <c r="AQ726">
        <v>4</v>
      </c>
      <c r="AS726">
        <v>4</v>
      </c>
      <c r="AU726">
        <v>5</v>
      </c>
      <c r="AV726" t="s">
        <v>3281</v>
      </c>
      <c r="AW726" t="s">
        <v>77</v>
      </c>
      <c r="AY726">
        <v>9</v>
      </c>
      <c r="AZ726" t="s">
        <v>3282</v>
      </c>
      <c r="BA726" t="s">
        <v>3283</v>
      </c>
      <c r="BB726" t="s">
        <v>3284</v>
      </c>
      <c r="BC726">
        <v>1</v>
      </c>
    </row>
    <row r="727" spans="1:55" x14ac:dyDescent="0.3">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s="10" t="s">
        <v>61</v>
      </c>
      <c r="AM727" t="s">
        <v>37</v>
      </c>
      <c r="AX727" t="s">
        <v>1331</v>
      </c>
      <c r="AY727">
        <v>10</v>
      </c>
      <c r="AZ727" t="s">
        <v>3285</v>
      </c>
      <c r="BA727" t="s">
        <v>3286</v>
      </c>
      <c r="BC727">
        <v>1</v>
      </c>
    </row>
    <row r="728" spans="1:55" x14ac:dyDescent="0.3">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3287</v>
      </c>
      <c r="AD728" s="10" t="s">
        <v>86</v>
      </c>
      <c r="AJ728" t="s">
        <v>34</v>
      </c>
      <c r="AO728" t="s">
        <v>62</v>
      </c>
      <c r="AQ728">
        <v>4</v>
      </c>
      <c r="AS728">
        <v>2</v>
      </c>
      <c r="AU728">
        <v>2</v>
      </c>
      <c r="AV728" t="s">
        <v>3288</v>
      </c>
      <c r="AW728" t="s">
        <v>77</v>
      </c>
      <c r="AY728">
        <v>10</v>
      </c>
      <c r="AZ728" t="s">
        <v>3289</v>
      </c>
      <c r="BA728" t="s">
        <v>3290</v>
      </c>
      <c r="BB728" t="s">
        <v>3291</v>
      </c>
      <c r="BC728">
        <v>1</v>
      </c>
    </row>
    <row r="729" spans="1:55" x14ac:dyDescent="0.3">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3292</v>
      </c>
      <c r="AD729" s="10" t="s">
        <v>74</v>
      </c>
      <c r="AI729" t="s">
        <v>33</v>
      </c>
      <c r="AP729" t="s">
        <v>3293</v>
      </c>
      <c r="AQ729">
        <v>3</v>
      </c>
      <c r="AS729">
        <v>4</v>
      </c>
      <c r="AU729">
        <v>6</v>
      </c>
      <c r="AV729" t="s">
        <v>3294</v>
      </c>
      <c r="AW729" t="s">
        <v>77</v>
      </c>
      <c r="AY729">
        <v>0</v>
      </c>
      <c r="AZ729" t="s">
        <v>3295</v>
      </c>
      <c r="BA729" t="s">
        <v>771</v>
      </c>
      <c r="BB729" t="s">
        <v>3296</v>
      </c>
      <c r="BC729">
        <v>0</v>
      </c>
    </row>
    <row r="730" spans="1:55" x14ac:dyDescent="0.3">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3297</v>
      </c>
      <c r="AD730" s="10" t="s">
        <v>61</v>
      </c>
      <c r="AI730" t="s">
        <v>33</v>
      </c>
      <c r="AO730" t="s">
        <v>62</v>
      </c>
      <c r="AQ730">
        <v>6</v>
      </c>
      <c r="AS730">
        <v>6</v>
      </c>
      <c r="AU730">
        <v>10</v>
      </c>
      <c r="AV730" t="s">
        <v>698</v>
      </c>
      <c r="AW730" t="s">
        <v>77</v>
      </c>
      <c r="AY730">
        <v>8</v>
      </c>
      <c r="AZ730" t="s">
        <v>3298</v>
      </c>
      <c r="BA730" t="s">
        <v>3299</v>
      </c>
      <c r="BC730">
        <v>0</v>
      </c>
    </row>
    <row r="731" spans="1:55" ht="86.4" x14ac:dyDescent="0.3">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3300</v>
      </c>
      <c r="AD731" s="10" t="s">
        <v>74</v>
      </c>
      <c r="AH731" t="s">
        <v>32</v>
      </c>
      <c r="AO731" t="s">
        <v>75</v>
      </c>
      <c r="AR731">
        <v>10</v>
      </c>
      <c r="AS731">
        <v>5</v>
      </c>
      <c r="AU731">
        <v>20</v>
      </c>
      <c r="AV731" s="3" t="s">
        <v>3301</v>
      </c>
      <c r="AW731" t="s">
        <v>77</v>
      </c>
      <c r="AY731">
        <v>7</v>
      </c>
      <c r="AZ731" t="s">
        <v>3302</v>
      </c>
      <c r="BA731" t="s">
        <v>3303</v>
      </c>
      <c r="BB731" t="s">
        <v>3304</v>
      </c>
      <c r="BC731">
        <v>0</v>
      </c>
    </row>
    <row r="732" spans="1:55" x14ac:dyDescent="0.3">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s="10" t="s">
        <v>61</v>
      </c>
      <c r="AG732" t="s">
        <v>31</v>
      </c>
      <c r="AO732" t="s">
        <v>87</v>
      </c>
      <c r="AQ732">
        <v>5</v>
      </c>
      <c r="AS732">
        <v>4</v>
      </c>
      <c r="AU732">
        <v>4</v>
      </c>
      <c r="AV732" t="s">
        <v>3305</v>
      </c>
      <c r="AW732" t="s">
        <v>77</v>
      </c>
      <c r="AY732">
        <v>8</v>
      </c>
      <c r="AZ732" t="s">
        <v>3306</v>
      </c>
    </row>
    <row r="733" spans="1:55" x14ac:dyDescent="0.3">
      <c r="A733">
        <v>731</v>
      </c>
      <c r="B733">
        <v>731</v>
      </c>
      <c r="C733">
        <v>731</v>
      </c>
      <c r="I733" t="s">
        <v>3307</v>
      </c>
      <c r="J733" s="1">
        <v>29290</v>
      </c>
      <c r="K733">
        <v>7</v>
      </c>
      <c r="L733">
        <v>240</v>
      </c>
      <c r="M733">
        <v>12</v>
      </c>
      <c r="N733">
        <v>6</v>
      </c>
      <c r="O733" t="s">
        <v>337</v>
      </c>
      <c r="P733">
        <v>0</v>
      </c>
      <c r="Q733" t="s">
        <v>100</v>
      </c>
      <c r="T733" t="s">
        <v>3308</v>
      </c>
      <c r="U733">
        <v>1</v>
      </c>
      <c r="V733" t="s">
        <v>137</v>
      </c>
      <c r="X733" t="s">
        <v>144</v>
      </c>
      <c r="Z733" t="s">
        <v>94</v>
      </c>
      <c r="AB733">
        <v>16</v>
      </c>
      <c r="AC733" t="s">
        <v>3309</v>
      </c>
      <c r="AD733" s="10" t="s">
        <v>61</v>
      </c>
      <c r="AJ733" t="s">
        <v>34</v>
      </c>
      <c r="AO733" t="s">
        <v>75</v>
      </c>
      <c r="AQ733">
        <v>4</v>
      </c>
      <c r="AS733">
        <v>4</v>
      </c>
      <c r="AU733">
        <v>6</v>
      </c>
      <c r="AV733" t="s">
        <v>3310</v>
      </c>
      <c r="AW733" t="s">
        <v>66</v>
      </c>
      <c r="AY733">
        <v>9</v>
      </c>
      <c r="AZ733" t="s">
        <v>3311</v>
      </c>
      <c r="BA733" t="s">
        <v>3312</v>
      </c>
      <c r="BB733" t="s">
        <v>3313</v>
      </c>
      <c r="BC733">
        <v>1</v>
      </c>
    </row>
    <row r="734" spans="1:55" ht="115.2" x14ac:dyDescent="0.3">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3314</v>
      </c>
      <c r="AD734" s="10" t="s">
        <v>86</v>
      </c>
      <c r="AI734" t="s">
        <v>33</v>
      </c>
      <c r="AO734" t="s">
        <v>164</v>
      </c>
      <c r="AR734">
        <v>15</v>
      </c>
      <c r="AT734">
        <v>10</v>
      </c>
      <c r="AU734">
        <v>20</v>
      </c>
      <c r="AV734" t="s">
        <v>3315</v>
      </c>
      <c r="AW734" t="s">
        <v>2494</v>
      </c>
      <c r="AY734">
        <v>10</v>
      </c>
      <c r="AZ734" t="s">
        <v>3316</v>
      </c>
      <c r="BA734" s="3" t="s">
        <v>3317</v>
      </c>
      <c r="BB734" t="s">
        <v>3318</v>
      </c>
      <c r="BC734">
        <v>1</v>
      </c>
    </row>
    <row r="735" spans="1:55" x14ac:dyDescent="0.3">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3319</v>
      </c>
      <c r="AD735" s="10" t="s">
        <v>86</v>
      </c>
      <c r="AG735" t="s">
        <v>31</v>
      </c>
      <c r="AO735" t="s">
        <v>75</v>
      </c>
      <c r="AQ735">
        <v>6</v>
      </c>
      <c r="AS735">
        <v>6</v>
      </c>
      <c r="AU735">
        <v>25</v>
      </c>
      <c r="AV735" t="s">
        <v>3320</v>
      </c>
      <c r="AW735" t="s">
        <v>77</v>
      </c>
      <c r="AY735">
        <v>8</v>
      </c>
      <c r="AZ735" t="s">
        <v>3321</v>
      </c>
      <c r="BC735">
        <v>1</v>
      </c>
    </row>
    <row r="736" spans="1:55" x14ac:dyDescent="0.3">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3322</v>
      </c>
      <c r="AD736" s="10" t="s">
        <v>74</v>
      </c>
      <c r="AG736" t="s">
        <v>31</v>
      </c>
      <c r="AO736" t="s">
        <v>62</v>
      </c>
      <c r="AQ736">
        <v>3</v>
      </c>
      <c r="AT736">
        <v>20</v>
      </c>
      <c r="AU736">
        <v>30</v>
      </c>
      <c r="AV736" t="s">
        <v>3323</v>
      </c>
      <c r="AW736" t="s">
        <v>77</v>
      </c>
      <c r="AY736">
        <v>10</v>
      </c>
      <c r="AZ736" t="s">
        <v>3324</v>
      </c>
      <c r="BA736" t="s">
        <v>3325</v>
      </c>
      <c r="BC736">
        <v>1</v>
      </c>
    </row>
    <row r="737" spans="1:55" ht="409.6" x14ac:dyDescent="0.3">
      <c r="A737">
        <v>735</v>
      </c>
      <c r="B737">
        <v>735</v>
      </c>
      <c r="C737">
        <v>735</v>
      </c>
      <c r="D737" t="s">
        <v>2</v>
      </c>
      <c r="J737" s="1">
        <v>28471</v>
      </c>
      <c r="K737">
        <v>4</v>
      </c>
      <c r="L737">
        <v>0</v>
      </c>
      <c r="M737">
        <v>12</v>
      </c>
      <c r="N737">
        <v>600</v>
      </c>
      <c r="O737" t="s">
        <v>91</v>
      </c>
      <c r="P737">
        <v>1</v>
      </c>
      <c r="U737">
        <v>1</v>
      </c>
      <c r="W737" t="s">
        <v>2651</v>
      </c>
      <c r="Y737" t="s">
        <v>3326</v>
      </c>
      <c r="AA737" t="s">
        <v>2651</v>
      </c>
      <c r="AB737">
        <v>27</v>
      </c>
      <c r="AC737" t="s">
        <v>2652</v>
      </c>
      <c r="AD737" s="10" t="s">
        <v>1119</v>
      </c>
      <c r="AI737" t="s">
        <v>33</v>
      </c>
      <c r="AJ737" t="s">
        <v>34</v>
      </c>
      <c r="AP737" t="s">
        <v>181</v>
      </c>
      <c r="AQ737">
        <v>4</v>
      </c>
      <c r="AS737">
        <v>6</v>
      </c>
      <c r="AU737">
        <v>12</v>
      </c>
      <c r="AV737" t="s">
        <v>3327</v>
      </c>
      <c r="AX737" t="s">
        <v>3328</v>
      </c>
      <c r="AY737">
        <v>10</v>
      </c>
      <c r="AZ737" s="3" t="s">
        <v>3329</v>
      </c>
      <c r="BA737" s="3" t="s">
        <v>3330</v>
      </c>
      <c r="BB737" s="3" t="s">
        <v>3331</v>
      </c>
      <c r="BC737">
        <v>1</v>
      </c>
    </row>
    <row r="738" spans="1:55" x14ac:dyDescent="0.3">
      <c r="A738">
        <v>736</v>
      </c>
      <c r="B738">
        <v>736</v>
      </c>
      <c r="C738">
        <v>736</v>
      </c>
      <c r="D738" t="s">
        <v>2</v>
      </c>
      <c r="J738" s="1">
        <v>42959</v>
      </c>
      <c r="K738">
        <v>8</v>
      </c>
      <c r="L738">
        <v>30</v>
      </c>
      <c r="M738">
        <v>10</v>
      </c>
      <c r="N738">
        <v>2</v>
      </c>
      <c r="O738" t="s">
        <v>191</v>
      </c>
      <c r="P738">
        <v>1</v>
      </c>
      <c r="U738">
        <v>1</v>
      </c>
      <c r="V738" t="s">
        <v>215</v>
      </c>
      <c r="X738" t="s">
        <v>58</v>
      </c>
      <c r="Z738" t="s">
        <v>94</v>
      </c>
      <c r="AB738">
        <v>10</v>
      </c>
      <c r="AC738" t="s">
        <v>3332</v>
      </c>
      <c r="AD738" s="10" t="s">
        <v>61</v>
      </c>
      <c r="AJ738" t="s">
        <v>34</v>
      </c>
      <c r="AO738" t="s">
        <v>75</v>
      </c>
      <c r="AQ738">
        <v>6</v>
      </c>
      <c r="AS738">
        <v>6</v>
      </c>
      <c r="AU738">
        <v>10</v>
      </c>
      <c r="AV738" t="s">
        <v>3333</v>
      </c>
      <c r="AW738" t="s">
        <v>77</v>
      </c>
      <c r="AY738">
        <v>10</v>
      </c>
      <c r="AZ738" t="s">
        <v>3334</v>
      </c>
      <c r="BB738" t="s">
        <v>3335</v>
      </c>
      <c r="BC738">
        <v>1</v>
      </c>
    </row>
    <row r="739" spans="1:55" x14ac:dyDescent="0.3">
      <c r="A739">
        <v>737</v>
      </c>
      <c r="B739">
        <v>737</v>
      </c>
      <c r="C739">
        <v>737</v>
      </c>
      <c r="D739" t="s">
        <v>2</v>
      </c>
      <c r="J739" s="1">
        <v>33228</v>
      </c>
      <c r="K739">
        <v>7</v>
      </c>
      <c r="L739">
        <v>45</v>
      </c>
      <c r="M739">
        <v>9</v>
      </c>
      <c r="N739">
        <v>5</v>
      </c>
      <c r="O739" t="s">
        <v>69</v>
      </c>
      <c r="P739">
        <v>1</v>
      </c>
      <c r="U739">
        <v>1</v>
      </c>
      <c r="V739" t="s">
        <v>143</v>
      </c>
      <c r="X739" t="s">
        <v>352</v>
      </c>
      <c r="Z739" t="s">
        <v>94</v>
      </c>
      <c r="AB739">
        <v>1</v>
      </c>
      <c r="AC739" t="s">
        <v>3336</v>
      </c>
      <c r="AD739" s="10" t="s">
        <v>163</v>
      </c>
      <c r="AH739" t="s">
        <v>32</v>
      </c>
      <c r="AM739" t="s">
        <v>37</v>
      </c>
      <c r="AW739" t="s">
        <v>77</v>
      </c>
      <c r="AY739">
        <v>10</v>
      </c>
      <c r="AZ739" t="s">
        <v>3337</v>
      </c>
      <c r="BA739" t="s">
        <v>3338</v>
      </c>
      <c r="BB739" t="s">
        <v>3339</v>
      </c>
      <c r="BC739">
        <v>1</v>
      </c>
    </row>
    <row r="740" spans="1:55" x14ac:dyDescent="0.3">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3340</v>
      </c>
      <c r="AD740" s="10" t="s">
        <v>61</v>
      </c>
      <c r="AJ740" t="s">
        <v>34</v>
      </c>
      <c r="AO740" t="s">
        <v>87</v>
      </c>
      <c r="AQ740">
        <v>5</v>
      </c>
      <c r="AS740">
        <v>5</v>
      </c>
      <c r="AU740">
        <v>100</v>
      </c>
      <c r="AV740" t="s">
        <v>3341</v>
      </c>
      <c r="AW740" t="s">
        <v>66</v>
      </c>
      <c r="AY740">
        <v>10</v>
      </c>
      <c r="AZ740" t="s">
        <v>3342</v>
      </c>
      <c r="BA740" t="s">
        <v>3343</v>
      </c>
      <c r="BB740" t="s">
        <v>37</v>
      </c>
      <c r="BC740">
        <v>1</v>
      </c>
    </row>
    <row r="741" spans="1:55" x14ac:dyDescent="0.3">
      <c r="A741">
        <v>739</v>
      </c>
      <c r="B741">
        <v>739</v>
      </c>
      <c r="C741">
        <v>739</v>
      </c>
      <c r="E741" t="s">
        <v>3</v>
      </c>
      <c r="K741">
        <v>7</v>
      </c>
      <c r="L741">
        <v>15</v>
      </c>
      <c r="M741">
        <v>5</v>
      </c>
      <c r="N741">
        <v>5</v>
      </c>
      <c r="O741" t="s">
        <v>135</v>
      </c>
      <c r="P741">
        <v>1</v>
      </c>
      <c r="U741">
        <v>1</v>
      </c>
      <c r="V741" t="s">
        <v>143</v>
      </c>
      <c r="X741" t="s">
        <v>58</v>
      </c>
      <c r="Z741" t="s">
        <v>94</v>
      </c>
      <c r="AB741">
        <v>20</v>
      </c>
      <c r="AC741" t="s">
        <v>3344</v>
      </c>
      <c r="AD741" s="10" t="s">
        <v>74</v>
      </c>
      <c r="AI741" t="s">
        <v>33</v>
      </c>
      <c r="AJ741" t="s">
        <v>34</v>
      </c>
      <c r="AO741" t="s">
        <v>75</v>
      </c>
      <c r="AQ741">
        <v>3</v>
      </c>
      <c r="AS741">
        <v>3</v>
      </c>
      <c r="AU741">
        <v>2</v>
      </c>
      <c r="AV741" t="s">
        <v>3345</v>
      </c>
      <c r="AW741" t="s">
        <v>77</v>
      </c>
      <c r="AY741">
        <v>8</v>
      </c>
      <c r="AZ741" t="s">
        <v>3346</v>
      </c>
      <c r="BA741" t="s">
        <v>3347</v>
      </c>
      <c r="BB741" t="s">
        <v>3348</v>
      </c>
      <c r="BC741">
        <v>0</v>
      </c>
    </row>
    <row r="742" spans="1:55" x14ac:dyDescent="0.3">
      <c r="A742">
        <v>740</v>
      </c>
      <c r="B742">
        <v>740</v>
      </c>
      <c r="C742">
        <v>740</v>
      </c>
      <c r="F742" t="s">
        <v>4</v>
      </c>
      <c r="H742" t="s">
        <v>6</v>
      </c>
      <c r="J742" s="1">
        <v>32907</v>
      </c>
      <c r="K742">
        <v>6</v>
      </c>
      <c r="L742">
        <v>220</v>
      </c>
      <c r="M742">
        <v>10</v>
      </c>
      <c r="N742">
        <v>10</v>
      </c>
      <c r="O742" t="s">
        <v>54</v>
      </c>
      <c r="P742">
        <v>0</v>
      </c>
      <c r="Q742" t="s">
        <v>55</v>
      </c>
      <c r="S742" t="s">
        <v>56</v>
      </c>
      <c r="U742">
        <v>0</v>
      </c>
      <c r="AD742" s="10" t="s">
        <v>61</v>
      </c>
      <c r="AJ742" t="s">
        <v>34</v>
      </c>
      <c r="AO742" t="s">
        <v>62</v>
      </c>
      <c r="AQ742">
        <v>4</v>
      </c>
      <c r="AS742">
        <v>3</v>
      </c>
      <c r="AU742">
        <v>12</v>
      </c>
      <c r="AV742" t="s">
        <v>3349</v>
      </c>
      <c r="AW742" t="s">
        <v>347</v>
      </c>
      <c r="AY742">
        <v>10</v>
      </c>
      <c r="AZ742" t="s">
        <v>3350</v>
      </c>
      <c r="BA742" t="s">
        <v>3351</v>
      </c>
      <c r="BC742">
        <v>0</v>
      </c>
    </row>
    <row r="743" spans="1:55" x14ac:dyDescent="0.3">
      <c r="A743">
        <v>741</v>
      </c>
      <c r="B743">
        <v>741</v>
      </c>
      <c r="C743">
        <v>741</v>
      </c>
      <c r="H743" t="s">
        <v>6</v>
      </c>
      <c r="J743" s="1">
        <v>30528</v>
      </c>
      <c r="K743">
        <v>6</v>
      </c>
      <c r="L743">
        <v>20</v>
      </c>
      <c r="M743">
        <v>9</v>
      </c>
      <c r="N743">
        <v>4</v>
      </c>
      <c r="O743" t="s">
        <v>69</v>
      </c>
      <c r="P743">
        <v>1</v>
      </c>
      <c r="U743">
        <v>1</v>
      </c>
      <c r="V743" t="s">
        <v>57</v>
      </c>
      <c r="X743" t="s">
        <v>58</v>
      </c>
      <c r="Z743" t="s">
        <v>274</v>
      </c>
      <c r="AB743">
        <v>10</v>
      </c>
      <c r="AC743" t="s">
        <v>3352</v>
      </c>
      <c r="AD743" s="10" t="s">
        <v>86</v>
      </c>
      <c r="AJ743" t="s">
        <v>34</v>
      </c>
      <c r="AO743" t="s">
        <v>62</v>
      </c>
      <c r="AQ743">
        <v>4</v>
      </c>
      <c r="AS743">
        <v>2</v>
      </c>
      <c r="AU743">
        <v>20</v>
      </c>
      <c r="AV743" t="s">
        <v>3353</v>
      </c>
      <c r="AW743" t="s">
        <v>77</v>
      </c>
      <c r="AY743">
        <v>8</v>
      </c>
      <c r="AZ743" t="s">
        <v>3354</v>
      </c>
      <c r="BA743" t="s">
        <v>2451</v>
      </c>
      <c r="BB743" t="s">
        <v>3355</v>
      </c>
      <c r="BC743">
        <v>1</v>
      </c>
    </row>
    <row r="744" spans="1:55" x14ac:dyDescent="0.3">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3356</v>
      </c>
      <c r="AD744" s="10" t="s">
        <v>86</v>
      </c>
      <c r="AJ744" t="s">
        <v>34</v>
      </c>
      <c r="AO744" t="s">
        <v>62</v>
      </c>
      <c r="AQ744">
        <v>6</v>
      </c>
      <c r="AS744">
        <v>1</v>
      </c>
      <c r="AU744">
        <v>8</v>
      </c>
      <c r="AV744" t="s">
        <v>3357</v>
      </c>
      <c r="AX744" t="s">
        <v>3358</v>
      </c>
      <c r="AY744">
        <v>8</v>
      </c>
      <c r="AZ744" t="s">
        <v>3359</v>
      </c>
      <c r="BA744" t="s">
        <v>3360</v>
      </c>
      <c r="BB744" t="s">
        <v>3361</v>
      </c>
      <c r="BC744">
        <v>1</v>
      </c>
    </row>
    <row r="745" spans="1:55" x14ac:dyDescent="0.3">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s="10" t="s">
        <v>86</v>
      </c>
      <c r="AG745" t="s">
        <v>31</v>
      </c>
      <c r="AO745" t="s">
        <v>164</v>
      </c>
      <c r="AQ745">
        <v>5</v>
      </c>
      <c r="AS745">
        <v>1</v>
      </c>
      <c r="AU745">
        <v>8</v>
      </c>
      <c r="AV745" t="s">
        <v>3362</v>
      </c>
      <c r="AX745" t="s">
        <v>3363</v>
      </c>
      <c r="AY745">
        <v>8</v>
      </c>
      <c r="AZ745" t="s">
        <v>3364</v>
      </c>
      <c r="BA745" t="s">
        <v>3365</v>
      </c>
      <c r="BC745">
        <v>0</v>
      </c>
    </row>
    <row r="746" spans="1:55" ht="409.6" x14ac:dyDescent="0.3">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s="10" t="s">
        <v>86</v>
      </c>
      <c r="AG746" t="s">
        <v>31</v>
      </c>
      <c r="AO746" t="s">
        <v>87</v>
      </c>
      <c r="AQ746">
        <v>3</v>
      </c>
      <c r="AS746">
        <v>4</v>
      </c>
      <c r="AU746">
        <v>8</v>
      </c>
      <c r="AV746" t="s">
        <v>3366</v>
      </c>
      <c r="AW746" t="s">
        <v>77</v>
      </c>
      <c r="AY746">
        <v>10</v>
      </c>
      <c r="AZ746" s="3" t="s">
        <v>3367</v>
      </c>
      <c r="BA746" t="s">
        <v>3368</v>
      </c>
      <c r="BB746" t="s">
        <v>3369</v>
      </c>
      <c r="BC746">
        <v>1</v>
      </c>
    </row>
    <row r="747" spans="1:55" ht="129.6" x14ac:dyDescent="0.3">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s="10" t="s">
        <v>74</v>
      </c>
      <c r="AH747" t="s">
        <v>32</v>
      </c>
      <c r="AO747" t="s">
        <v>75</v>
      </c>
      <c r="AQ747">
        <v>3</v>
      </c>
      <c r="AS747">
        <v>5</v>
      </c>
      <c r="AU747">
        <v>36</v>
      </c>
      <c r="AV747" t="s">
        <v>3370</v>
      </c>
      <c r="AW747" t="s">
        <v>77</v>
      </c>
      <c r="AY747">
        <v>9</v>
      </c>
      <c r="AZ747" s="3" t="s">
        <v>3371</v>
      </c>
      <c r="BA747" t="s">
        <v>3372</v>
      </c>
    </row>
    <row r="748" spans="1:55" x14ac:dyDescent="0.3">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3373</v>
      </c>
      <c r="AD748" s="10" t="s">
        <v>61</v>
      </c>
      <c r="AH748" t="s">
        <v>32</v>
      </c>
      <c r="AI748" t="s">
        <v>33</v>
      </c>
      <c r="AO748" t="s">
        <v>75</v>
      </c>
      <c r="AR748" t="s">
        <v>3374</v>
      </c>
      <c r="AS748">
        <v>5</v>
      </c>
      <c r="AU748">
        <v>20</v>
      </c>
      <c r="AV748" t="s">
        <v>3375</v>
      </c>
      <c r="AW748" t="s">
        <v>77</v>
      </c>
      <c r="AY748">
        <v>10</v>
      </c>
      <c r="AZ748" t="s">
        <v>3376</v>
      </c>
      <c r="BA748" t="s">
        <v>3377</v>
      </c>
      <c r="BB748" t="s">
        <v>118</v>
      </c>
      <c r="BC748">
        <v>1</v>
      </c>
    </row>
    <row r="749" spans="1:55" ht="388.8" x14ac:dyDescent="0.3">
      <c r="A749">
        <v>747</v>
      </c>
      <c r="B749">
        <v>747</v>
      </c>
      <c r="C749">
        <v>747</v>
      </c>
      <c r="E749" t="s">
        <v>3</v>
      </c>
      <c r="J749" s="1">
        <v>34109</v>
      </c>
      <c r="K749">
        <v>7</v>
      </c>
      <c r="L749">
        <v>30</v>
      </c>
      <c r="M749">
        <v>12</v>
      </c>
      <c r="N749">
        <v>0</v>
      </c>
      <c r="O749" t="s">
        <v>123</v>
      </c>
      <c r="P749">
        <v>0</v>
      </c>
      <c r="Q749" t="s">
        <v>100</v>
      </c>
      <c r="S749" t="s">
        <v>101</v>
      </c>
      <c r="U749">
        <v>0</v>
      </c>
      <c r="AD749" s="10" t="s">
        <v>61</v>
      </c>
      <c r="AG749" t="s">
        <v>31</v>
      </c>
      <c r="AO749" t="s">
        <v>164</v>
      </c>
      <c r="AQ749">
        <v>5</v>
      </c>
      <c r="AS749">
        <v>5</v>
      </c>
      <c r="AU749">
        <v>16</v>
      </c>
      <c r="AV749" s="3" t="s">
        <v>3378</v>
      </c>
      <c r="AX749" t="s">
        <v>3379</v>
      </c>
      <c r="AY749">
        <v>9</v>
      </c>
      <c r="AZ749" t="s">
        <v>37</v>
      </c>
      <c r="BA749" t="s">
        <v>3380</v>
      </c>
      <c r="BB749" t="s">
        <v>3381</v>
      </c>
      <c r="BC749">
        <v>1</v>
      </c>
    </row>
    <row r="750" spans="1:55" x14ac:dyDescent="0.3">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3382</v>
      </c>
      <c r="AD750" s="10" t="s">
        <v>61</v>
      </c>
      <c r="AG750" t="s">
        <v>31</v>
      </c>
      <c r="AO750" t="s">
        <v>75</v>
      </c>
      <c r="AQ750">
        <v>6</v>
      </c>
      <c r="AT750">
        <v>10</v>
      </c>
      <c r="AU750">
        <v>30</v>
      </c>
      <c r="AV750" t="s">
        <v>3383</v>
      </c>
      <c r="AW750" t="s">
        <v>77</v>
      </c>
      <c r="AY750">
        <v>8</v>
      </c>
      <c r="AZ750" t="s">
        <v>3384</v>
      </c>
      <c r="BA750" t="s">
        <v>3385</v>
      </c>
      <c r="BB750" t="s">
        <v>3386</v>
      </c>
      <c r="BC750">
        <v>0</v>
      </c>
    </row>
    <row r="751" spans="1:55" x14ac:dyDescent="0.3">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3387</v>
      </c>
      <c r="AD751" s="10" t="s">
        <v>61</v>
      </c>
      <c r="AJ751" t="s">
        <v>34</v>
      </c>
      <c r="AO751" t="s">
        <v>62</v>
      </c>
      <c r="AQ751">
        <v>3</v>
      </c>
      <c r="AS751">
        <v>1</v>
      </c>
      <c r="AU751">
        <v>100</v>
      </c>
      <c r="AV751" t="s">
        <v>3388</v>
      </c>
      <c r="AW751" t="s">
        <v>77</v>
      </c>
      <c r="AY751">
        <v>10</v>
      </c>
      <c r="AZ751" t="s">
        <v>3389</v>
      </c>
      <c r="BA751" t="s">
        <v>3390</v>
      </c>
      <c r="BC751">
        <v>0</v>
      </c>
    </row>
    <row r="752" spans="1:55" ht="409.6" x14ac:dyDescent="0.3">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3391</v>
      </c>
      <c r="AD752" s="10" t="s">
        <v>61</v>
      </c>
      <c r="AJ752" t="s">
        <v>34</v>
      </c>
      <c r="AO752" t="s">
        <v>75</v>
      </c>
      <c r="AQ752">
        <v>2</v>
      </c>
      <c r="AS752">
        <v>4</v>
      </c>
      <c r="AU752">
        <v>6</v>
      </c>
      <c r="AV752" s="3" t="s">
        <v>3392</v>
      </c>
      <c r="AW752" t="s">
        <v>194</v>
      </c>
      <c r="AY752">
        <v>8</v>
      </c>
      <c r="AZ752" s="3" t="s">
        <v>3393</v>
      </c>
      <c r="BA752" t="s">
        <v>3394</v>
      </c>
      <c r="BB752" s="3" t="s">
        <v>3395</v>
      </c>
      <c r="BC752">
        <v>1</v>
      </c>
    </row>
    <row r="753" spans="1:55" x14ac:dyDescent="0.3">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s="10" t="s">
        <v>86</v>
      </c>
      <c r="AH753" t="s">
        <v>32</v>
      </c>
      <c r="AO753" t="s">
        <v>87</v>
      </c>
      <c r="AR753">
        <v>10</v>
      </c>
      <c r="AS753">
        <v>5</v>
      </c>
      <c r="AU753">
        <v>200</v>
      </c>
      <c r="AV753" t="s">
        <v>3396</v>
      </c>
      <c r="AW753" t="s">
        <v>66</v>
      </c>
      <c r="AY753">
        <v>9</v>
      </c>
      <c r="AZ753" t="s">
        <v>3397</v>
      </c>
      <c r="BA753" t="s">
        <v>3398</v>
      </c>
      <c r="BC753">
        <v>1</v>
      </c>
    </row>
    <row r="754" spans="1:55" x14ac:dyDescent="0.3">
      <c r="A754">
        <v>752</v>
      </c>
      <c r="B754">
        <v>752</v>
      </c>
      <c r="C754">
        <v>752</v>
      </c>
      <c r="D754" t="s">
        <v>2</v>
      </c>
      <c r="J754" s="1">
        <v>31258</v>
      </c>
      <c r="K754">
        <v>6</v>
      </c>
      <c r="L754">
        <v>25</v>
      </c>
      <c r="M754">
        <v>14</v>
      </c>
      <c r="N754">
        <v>1</v>
      </c>
      <c r="O754" t="s">
        <v>80</v>
      </c>
      <c r="P754">
        <v>1</v>
      </c>
      <c r="U754">
        <v>1</v>
      </c>
      <c r="V754" t="s">
        <v>31</v>
      </c>
      <c r="X754" t="s">
        <v>83</v>
      </c>
      <c r="Z754" t="s">
        <v>222</v>
      </c>
      <c r="AB754">
        <v>1</v>
      </c>
      <c r="AC754" t="s">
        <v>3399</v>
      </c>
      <c r="AD754" s="10" t="s">
        <v>365</v>
      </c>
      <c r="AG754" t="s">
        <v>31</v>
      </c>
      <c r="AO754" t="s">
        <v>87</v>
      </c>
      <c r="AQ754">
        <v>6</v>
      </c>
      <c r="AS754">
        <v>5</v>
      </c>
      <c r="AU754">
        <v>40</v>
      </c>
      <c r="AV754" t="s">
        <v>3400</v>
      </c>
      <c r="AW754" t="s">
        <v>77</v>
      </c>
      <c r="AY754">
        <v>8</v>
      </c>
      <c r="AZ754" t="s">
        <v>3401</v>
      </c>
      <c r="BA754" t="s">
        <v>3402</v>
      </c>
      <c r="BB754" t="s">
        <v>3403</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7"/>
  <sheetViews>
    <sheetView workbookViewId="0">
      <selection activeCell="E28" sqref="E28"/>
    </sheetView>
  </sheetViews>
  <sheetFormatPr defaultRowHeight="14.4" x14ac:dyDescent="0.3"/>
  <sheetData>
    <row r="1" spans="1:5" x14ac:dyDescent="0.3">
      <c r="A1" t="s">
        <v>3419</v>
      </c>
      <c r="B1" t="s">
        <v>3412</v>
      </c>
      <c r="D1" t="s">
        <v>3420</v>
      </c>
      <c r="E1" t="s">
        <v>3421</v>
      </c>
    </row>
    <row r="2" spans="1:5" x14ac:dyDescent="0.3">
      <c r="A2">
        <v>7</v>
      </c>
      <c r="B2">
        <v>1</v>
      </c>
      <c r="D2">
        <v>6</v>
      </c>
      <c r="E2">
        <v>0</v>
      </c>
    </row>
    <row r="3" spans="1:5" x14ac:dyDescent="0.3">
      <c r="A3">
        <v>7</v>
      </c>
      <c r="B3">
        <v>1</v>
      </c>
      <c r="D3">
        <v>8</v>
      </c>
      <c r="E3">
        <v>0</v>
      </c>
    </row>
    <row r="4" spans="1:5" x14ac:dyDescent="0.3">
      <c r="A4">
        <v>8</v>
      </c>
      <c r="B4">
        <v>1</v>
      </c>
      <c r="D4">
        <v>6</v>
      </c>
      <c r="E4">
        <v>0</v>
      </c>
    </row>
    <row r="5" spans="1:5" x14ac:dyDescent="0.3">
      <c r="A5">
        <v>6</v>
      </c>
      <c r="B5">
        <v>1</v>
      </c>
      <c r="D5">
        <v>8</v>
      </c>
      <c r="E5">
        <v>0</v>
      </c>
    </row>
    <row r="6" spans="1:5" x14ac:dyDescent="0.3">
      <c r="A6">
        <v>8</v>
      </c>
      <c r="B6">
        <v>1</v>
      </c>
      <c r="D6">
        <v>7</v>
      </c>
      <c r="E6">
        <v>0</v>
      </c>
    </row>
    <row r="7" spans="1:5" x14ac:dyDescent="0.3">
      <c r="A7">
        <v>8</v>
      </c>
      <c r="B7">
        <v>1</v>
      </c>
      <c r="D7">
        <v>7</v>
      </c>
      <c r="E7">
        <v>0</v>
      </c>
    </row>
    <row r="8" spans="1:5" x14ac:dyDescent="0.3">
      <c r="A8">
        <v>7</v>
      </c>
      <c r="B8">
        <v>1</v>
      </c>
      <c r="D8">
        <v>6</v>
      </c>
      <c r="E8">
        <v>0</v>
      </c>
    </row>
    <row r="9" spans="1:5" x14ac:dyDescent="0.3">
      <c r="A9">
        <v>8</v>
      </c>
      <c r="B9">
        <v>1</v>
      </c>
      <c r="D9">
        <v>8</v>
      </c>
      <c r="E9">
        <v>0</v>
      </c>
    </row>
    <row r="10" spans="1:5" x14ac:dyDescent="0.3">
      <c r="A10">
        <v>7</v>
      </c>
      <c r="B10">
        <v>1</v>
      </c>
      <c r="D10">
        <v>9</v>
      </c>
      <c r="E10">
        <v>0</v>
      </c>
    </row>
    <row r="11" spans="1:5" x14ac:dyDescent="0.3">
      <c r="A11">
        <v>8</v>
      </c>
      <c r="B11">
        <v>1</v>
      </c>
      <c r="D11">
        <v>7</v>
      </c>
      <c r="E11">
        <v>0</v>
      </c>
    </row>
    <row r="12" spans="1:5" x14ac:dyDescent="0.3">
      <c r="A12">
        <v>6</v>
      </c>
      <c r="B12">
        <v>1</v>
      </c>
      <c r="D12">
        <v>7</v>
      </c>
      <c r="E12">
        <v>0</v>
      </c>
    </row>
    <row r="13" spans="1:5" x14ac:dyDescent="0.3">
      <c r="A13">
        <v>8</v>
      </c>
      <c r="B13">
        <v>1</v>
      </c>
      <c r="D13">
        <v>8</v>
      </c>
      <c r="E13">
        <v>0</v>
      </c>
    </row>
    <row r="14" spans="1:5" x14ac:dyDescent="0.3">
      <c r="A14">
        <v>8</v>
      </c>
      <c r="B14">
        <v>1</v>
      </c>
      <c r="D14">
        <v>8</v>
      </c>
      <c r="E14">
        <v>0</v>
      </c>
    </row>
    <row r="15" spans="1:5" x14ac:dyDescent="0.3">
      <c r="A15">
        <v>8</v>
      </c>
      <c r="B15">
        <v>1</v>
      </c>
      <c r="D15">
        <v>1</v>
      </c>
      <c r="E15">
        <v>0</v>
      </c>
    </row>
    <row r="16" spans="1:5" x14ac:dyDescent="0.3">
      <c r="A16">
        <v>6</v>
      </c>
      <c r="B16">
        <v>1</v>
      </c>
      <c r="D16">
        <v>8</v>
      </c>
      <c r="E16">
        <v>0</v>
      </c>
    </row>
    <row r="17" spans="1:5" x14ac:dyDescent="0.3">
      <c r="A17">
        <v>7</v>
      </c>
      <c r="B17">
        <v>1</v>
      </c>
    </row>
    <row r="18" spans="1:5" x14ac:dyDescent="0.3">
      <c r="A18">
        <v>7</v>
      </c>
      <c r="B18">
        <v>1</v>
      </c>
      <c r="D18" t="s">
        <v>3421</v>
      </c>
    </row>
    <row r="19" spans="1:5" x14ac:dyDescent="0.3">
      <c r="A19">
        <v>8</v>
      </c>
      <c r="B19">
        <v>1</v>
      </c>
      <c r="D19" t="s">
        <v>3415</v>
      </c>
      <c r="E19">
        <f>AVERAGE(D2:D16)</f>
        <v>6.9333333333333336</v>
      </c>
    </row>
    <row r="20" spans="1:5" x14ac:dyDescent="0.3">
      <c r="A20">
        <v>7</v>
      </c>
      <c r="B20">
        <v>1</v>
      </c>
      <c r="D20" t="s">
        <v>3407</v>
      </c>
      <c r="E20">
        <f>MEDIAN(D2:D16)</f>
        <v>7</v>
      </c>
    </row>
    <row r="21" spans="1:5" x14ac:dyDescent="0.3">
      <c r="A21">
        <v>6</v>
      </c>
      <c r="B21">
        <v>1</v>
      </c>
      <c r="D21" t="s">
        <v>3416</v>
      </c>
      <c r="E21">
        <v>6</v>
      </c>
    </row>
    <row r="22" spans="1:5" x14ac:dyDescent="0.3">
      <c r="A22">
        <v>6</v>
      </c>
      <c r="B22">
        <v>1</v>
      </c>
      <c r="D22" t="s">
        <v>3417</v>
      </c>
      <c r="E22">
        <v>8</v>
      </c>
    </row>
    <row r="23" spans="1:5" x14ac:dyDescent="0.3">
      <c r="A23">
        <v>7</v>
      </c>
      <c r="B23">
        <v>1</v>
      </c>
    </row>
    <row r="24" spans="1:5" x14ac:dyDescent="0.3">
      <c r="A24">
        <v>8</v>
      </c>
      <c r="B24">
        <v>1</v>
      </c>
      <c r="D24" t="s">
        <v>3412</v>
      </c>
    </row>
    <row r="25" spans="1:5" x14ac:dyDescent="0.3">
      <c r="A25">
        <v>7</v>
      </c>
      <c r="B25">
        <v>1</v>
      </c>
      <c r="D25" t="s">
        <v>3415</v>
      </c>
      <c r="E25">
        <f>AVERAGE(A2:A617)</f>
        <v>7.0389610389610393</v>
      </c>
    </row>
    <row r="26" spans="1:5" x14ac:dyDescent="0.3">
      <c r="A26">
        <v>7</v>
      </c>
      <c r="B26">
        <v>1</v>
      </c>
      <c r="D26" t="s">
        <v>3407</v>
      </c>
      <c r="E26">
        <f>MEDIAN(A2:A617)</f>
        <v>7</v>
      </c>
    </row>
    <row r="27" spans="1:5" x14ac:dyDescent="0.3">
      <c r="A27">
        <v>6</v>
      </c>
      <c r="B27">
        <v>1</v>
      </c>
      <c r="D27" t="s">
        <v>3416</v>
      </c>
      <c r="E27">
        <v>6</v>
      </c>
    </row>
    <row r="28" spans="1:5" x14ac:dyDescent="0.3">
      <c r="A28">
        <v>7</v>
      </c>
      <c r="B28">
        <v>1</v>
      </c>
      <c r="D28" t="s">
        <v>3417</v>
      </c>
      <c r="E28">
        <v>8</v>
      </c>
    </row>
    <row r="29" spans="1:5" x14ac:dyDescent="0.3">
      <c r="A29">
        <v>6</v>
      </c>
      <c r="B29">
        <v>1</v>
      </c>
    </row>
    <row r="30" spans="1:5" x14ac:dyDescent="0.3">
      <c r="A30">
        <v>6</v>
      </c>
      <c r="B30">
        <v>1</v>
      </c>
    </row>
    <row r="31" spans="1:5" x14ac:dyDescent="0.3">
      <c r="A31">
        <v>8</v>
      </c>
      <c r="B31">
        <v>1</v>
      </c>
    </row>
    <row r="32" spans="1:5" x14ac:dyDescent="0.3">
      <c r="A32">
        <v>6</v>
      </c>
      <c r="B32">
        <v>1</v>
      </c>
    </row>
    <row r="33" spans="1:2" x14ac:dyDescent="0.3">
      <c r="A33">
        <v>6</v>
      </c>
      <c r="B33">
        <v>1</v>
      </c>
    </row>
    <row r="34" spans="1:2" x14ac:dyDescent="0.3">
      <c r="A34">
        <v>7</v>
      </c>
      <c r="B34">
        <v>1</v>
      </c>
    </row>
    <row r="35" spans="1:2" x14ac:dyDescent="0.3">
      <c r="A35">
        <v>8</v>
      </c>
      <c r="B35">
        <v>1</v>
      </c>
    </row>
    <row r="36" spans="1:2" x14ac:dyDescent="0.3">
      <c r="A36">
        <v>8</v>
      </c>
      <c r="B36">
        <v>1</v>
      </c>
    </row>
    <row r="37" spans="1:2" x14ac:dyDescent="0.3">
      <c r="A37">
        <v>6</v>
      </c>
      <c r="B37">
        <v>1</v>
      </c>
    </row>
    <row r="38" spans="1:2" x14ac:dyDescent="0.3">
      <c r="A38">
        <v>7</v>
      </c>
      <c r="B38">
        <v>1</v>
      </c>
    </row>
    <row r="39" spans="1:2" x14ac:dyDescent="0.3">
      <c r="A39">
        <v>8</v>
      </c>
      <c r="B39">
        <v>1</v>
      </c>
    </row>
    <row r="40" spans="1:2" x14ac:dyDescent="0.3">
      <c r="A40">
        <v>7</v>
      </c>
      <c r="B40">
        <v>1</v>
      </c>
    </row>
    <row r="41" spans="1:2" x14ac:dyDescent="0.3">
      <c r="A41">
        <v>7</v>
      </c>
      <c r="B41">
        <v>1</v>
      </c>
    </row>
    <row r="42" spans="1:2" x14ac:dyDescent="0.3">
      <c r="A42">
        <v>6</v>
      </c>
      <c r="B42">
        <v>1</v>
      </c>
    </row>
    <row r="43" spans="1:2" x14ac:dyDescent="0.3">
      <c r="A43">
        <v>7</v>
      </c>
      <c r="B43">
        <v>1</v>
      </c>
    </row>
    <row r="44" spans="1:2" x14ac:dyDescent="0.3">
      <c r="A44">
        <v>6</v>
      </c>
      <c r="B44">
        <v>1</v>
      </c>
    </row>
    <row r="45" spans="1:2" x14ac:dyDescent="0.3">
      <c r="A45">
        <v>7</v>
      </c>
      <c r="B45">
        <v>1</v>
      </c>
    </row>
    <row r="46" spans="1:2" x14ac:dyDescent="0.3">
      <c r="A46">
        <v>7</v>
      </c>
      <c r="B46">
        <v>1</v>
      </c>
    </row>
    <row r="47" spans="1:2" x14ac:dyDescent="0.3">
      <c r="A47">
        <v>8</v>
      </c>
      <c r="B47">
        <v>1</v>
      </c>
    </row>
    <row r="48" spans="1:2" x14ac:dyDescent="0.3">
      <c r="A48">
        <v>7</v>
      </c>
      <c r="B48">
        <v>1</v>
      </c>
    </row>
    <row r="49" spans="1:2" x14ac:dyDescent="0.3">
      <c r="A49">
        <v>7</v>
      </c>
      <c r="B49">
        <v>1</v>
      </c>
    </row>
    <row r="50" spans="1:2" x14ac:dyDescent="0.3">
      <c r="A50">
        <v>6</v>
      </c>
      <c r="B50">
        <v>1</v>
      </c>
    </row>
    <row r="51" spans="1:2" x14ac:dyDescent="0.3">
      <c r="A51">
        <v>7</v>
      </c>
      <c r="B51">
        <v>1</v>
      </c>
    </row>
    <row r="52" spans="1:2" x14ac:dyDescent="0.3">
      <c r="A52">
        <v>7</v>
      </c>
      <c r="B52">
        <v>1</v>
      </c>
    </row>
    <row r="53" spans="1:2" x14ac:dyDescent="0.3">
      <c r="A53">
        <v>8</v>
      </c>
      <c r="B53">
        <v>1</v>
      </c>
    </row>
    <row r="54" spans="1:2" x14ac:dyDescent="0.3">
      <c r="A54">
        <v>8</v>
      </c>
      <c r="B54">
        <v>1</v>
      </c>
    </row>
    <row r="55" spans="1:2" x14ac:dyDescent="0.3">
      <c r="A55">
        <v>7</v>
      </c>
      <c r="B55">
        <v>1</v>
      </c>
    </row>
    <row r="56" spans="1:2" x14ac:dyDescent="0.3">
      <c r="A56">
        <v>8</v>
      </c>
      <c r="B56">
        <v>1</v>
      </c>
    </row>
    <row r="57" spans="1:2" x14ac:dyDescent="0.3">
      <c r="A57">
        <v>8</v>
      </c>
      <c r="B57">
        <v>1</v>
      </c>
    </row>
    <row r="58" spans="1:2" x14ac:dyDescent="0.3">
      <c r="A58">
        <v>8</v>
      </c>
      <c r="B58">
        <v>1</v>
      </c>
    </row>
    <row r="59" spans="1:2" x14ac:dyDescent="0.3">
      <c r="A59">
        <v>7</v>
      </c>
      <c r="B59">
        <v>1</v>
      </c>
    </row>
    <row r="60" spans="1:2" x14ac:dyDescent="0.3">
      <c r="A60">
        <v>8</v>
      </c>
      <c r="B60">
        <v>1</v>
      </c>
    </row>
    <row r="61" spans="1:2" x14ac:dyDescent="0.3">
      <c r="A61">
        <v>7</v>
      </c>
      <c r="B61">
        <v>1</v>
      </c>
    </row>
    <row r="62" spans="1:2" x14ac:dyDescent="0.3">
      <c r="A62">
        <v>7</v>
      </c>
      <c r="B62">
        <v>1</v>
      </c>
    </row>
    <row r="63" spans="1:2" x14ac:dyDescent="0.3">
      <c r="A63">
        <v>6</v>
      </c>
      <c r="B63">
        <v>1</v>
      </c>
    </row>
    <row r="64" spans="1:2" x14ac:dyDescent="0.3">
      <c r="A64">
        <v>6</v>
      </c>
      <c r="B64">
        <v>1</v>
      </c>
    </row>
    <row r="65" spans="1:2" x14ac:dyDescent="0.3">
      <c r="A65">
        <v>7</v>
      </c>
      <c r="B65">
        <v>1</v>
      </c>
    </row>
    <row r="66" spans="1:2" x14ac:dyDescent="0.3">
      <c r="A66">
        <v>7</v>
      </c>
      <c r="B66">
        <v>1</v>
      </c>
    </row>
    <row r="67" spans="1:2" x14ac:dyDescent="0.3">
      <c r="A67">
        <v>9</v>
      </c>
      <c r="B67">
        <v>1</v>
      </c>
    </row>
    <row r="68" spans="1:2" x14ac:dyDescent="0.3">
      <c r="A68">
        <v>8</v>
      </c>
      <c r="B68">
        <v>1</v>
      </c>
    </row>
    <row r="69" spans="1:2" x14ac:dyDescent="0.3">
      <c r="A69">
        <v>8</v>
      </c>
      <c r="B69">
        <v>1</v>
      </c>
    </row>
    <row r="70" spans="1:2" x14ac:dyDescent="0.3">
      <c r="A70">
        <v>7</v>
      </c>
      <c r="B70">
        <v>1</v>
      </c>
    </row>
    <row r="71" spans="1:2" x14ac:dyDescent="0.3">
      <c r="A71">
        <v>7</v>
      </c>
      <c r="B71">
        <v>1</v>
      </c>
    </row>
    <row r="72" spans="1:2" x14ac:dyDescent="0.3">
      <c r="A72">
        <v>7</v>
      </c>
      <c r="B72">
        <v>1</v>
      </c>
    </row>
    <row r="73" spans="1:2" x14ac:dyDescent="0.3">
      <c r="A73">
        <v>7</v>
      </c>
      <c r="B73">
        <v>1</v>
      </c>
    </row>
    <row r="74" spans="1:2" x14ac:dyDescent="0.3">
      <c r="A74">
        <v>8</v>
      </c>
      <c r="B74">
        <v>1</v>
      </c>
    </row>
    <row r="75" spans="1:2" x14ac:dyDescent="0.3">
      <c r="A75">
        <v>7</v>
      </c>
      <c r="B75">
        <v>1</v>
      </c>
    </row>
    <row r="76" spans="1:2" x14ac:dyDescent="0.3">
      <c r="A76">
        <v>7</v>
      </c>
      <c r="B76">
        <v>1</v>
      </c>
    </row>
    <row r="77" spans="1:2" x14ac:dyDescent="0.3">
      <c r="A77">
        <v>8</v>
      </c>
      <c r="B77">
        <v>1</v>
      </c>
    </row>
    <row r="78" spans="1:2" x14ac:dyDescent="0.3">
      <c r="A78">
        <v>7</v>
      </c>
      <c r="B78">
        <v>1</v>
      </c>
    </row>
    <row r="79" spans="1:2" x14ac:dyDescent="0.3">
      <c r="A79">
        <v>6</v>
      </c>
      <c r="B79">
        <v>1</v>
      </c>
    </row>
    <row r="80" spans="1:2" x14ac:dyDescent="0.3">
      <c r="A80">
        <v>8</v>
      </c>
      <c r="B80">
        <v>1</v>
      </c>
    </row>
    <row r="81" spans="1:2" x14ac:dyDescent="0.3">
      <c r="A81">
        <v>6</v>
      </c>
      <c r="B81">
        <v>1</v>
      </c>
    </row>
    <row r="82" spans="1:2" x14ac:dyDescent="0.3">
      <c r="A82">
        <v>7</v>
      </c>
      <c r="B82">
        <v>1</v>
      </c>
    </row>
    <row r="83" spans="1:2" x14ac:dyDescent="0.3">
      <c r="A83">
        <v>8</v>
      </c>
      <c r="B83">
        <v>1</v>
      </c>
    </row>
    <row r="84" spans="1:2" x14ac:dyDescent="0.3">
      <c r="A84">
        <v>8</v>
      </c>
      <c r="B84">
        <v>1</v>
      </c>
    </row>
    <row r="85" spans="1:2" x14ac:dyDescent="0.3">
      <c r="A85">
        <v>7</v>
      </c>
      <c r="B85">
        <v>1</v>
      </c>
    </row>
    <row r="86" spans="1:2" x14ac:dyDescent="0.3">
      <c r="A86">
        <v>6</v>
      </c>
      <c r="B86">
        <v>1</v>
      </c>
    </row>
    <row r="87" spans="1:2" x14ac:dyDescent="0.3">
      <c r="A87">
        <v>6</v>
      </c>
      <c r="B87">
        <v>1</v>
      </c>
    </row>
    <row r="88" spans="1:2" x14ac:dyDescent="0.3">
      <c r="A88">
        <v>7</v>
      </c>
      <c r="B88">
        <v>1</v>
      </c>
    </row>
    <row r="89" spans="1:2" x14ac:dyDescent="0.3">
      <c r="A89">
        <v>6</v>
      </c>
      <c r="B89">
        <v>1</v>
      </c>
    </row>
    <row r="90" spans="1:2" x14ac:dyDescent="0.3">
      <c r="A90">
        <v>7</v>
      </c>
      <c r="B90">
        <v>1</v>
      </c>
    </row>
    <row r="91" spans="1:2" x14ac:dyDescent="0.3">
      <c r="A91">
        <v>7</v>
      </c>
      <c r="B91">
        <v>1</v>
      </c>
    </row>
    <row r="92" spans="1:2" x14ac:dyDescent="0.3">
      <c r="A92">
        <v>7</v>
      </c>
      <c r="B92">
        <v>1</v>
      </c>
    </row>
    <row r="93" spans="1:2" x14ac:dyDescent="0.3">
      <c r="A93">
        <v>6</v>
      </c>
      <c r="B93">
        <v>1</v>
      </c>
    </row>
    <row r="94" spans="1:2" x14ac:dyDescent="0.3">
      <c r="A94">
        <v>8</v>
      </c>
      <c r="B94">
        <v>1</v>
      </c>
    </row>
    <row r="95" spans="1:2" x14ac:dyDescent="0.3">
      <c r="A95">
        <v>7</v>
      </c>
      <c r="B95">
        <v>1</v>
      </c>
    </row>
    <row r="96" spans="1:2" x14ac:dyDescent="0.3">
      <c r="A96">
        <v>7</v>
      </c>
      <c r="B96">
        <v>1</v>
      </c>
    </row>
    <row r="97" spans="1:2" x14ac:dyDescent="0.3">
      <c r="A97">
        <v>6</v>
      </c>
      <c r="B97">
        <v>1</v>
      </c>
    </row>
    <row r="98" spans="1:2" x14ac:dyDescent="0.3">
      <c r="A98">
        <v>6</v>
      </c>
      <c r="B98">
        <v>1</v>
      </c>
    </row>
    <row r="99" spans="1:2" x14ac:dyDescent="0.3">
      <c r="A99">
        <v>7</v>
      </c>
      <c r="B99">
        <v>1</v>
      </c>
    </row>
    <row r="100" spans="1:2" x14ac:dyDescent="0.3">
      <c r="A100">
        <v>6</v>
      </c>
      <c r="B100">
        <v>1</v>
      </c>
    </row>
    <row r="101" spans="1:2" x14ac:dyDescent="0.3">
      <c r="A101">
        <v>7</v>
      </c>
      <c r="B101">
        <v>1</v>
      </c>
    </row>
    <row r="102" spans="1:2" x14ac:dyDescent="0.3">
      <c r="A102">
        <v>7</v>
      </c>
      <c r="B102">
        <v>1</v>
      </c>
    </row>
    <row r="103" spans="1:2" x14ac:dyDescent="0.3">
      <c r="A103">
        <v>7</v>
      </c>
      <c r="B103">
        <v>1</v>
      </c>
    </row>
    <row r="104" spans="1:2" x14ac:dyDescent="0.3">
      <c r="A104">
        <v>7</v>
      </c>
      <c r="B104">
        <v>1</v>
      </c>
    </row>
    <row r="105" spans="1:2" x14ac:dyDescent="0.3">
      <c r="A105">
        <v>9</v>
      </c>
      <c r="B105">
        <v>1</v>
      </c>
    </row>
    <row r="106" spans="1:2" x14ac:dyDescent="0.3">
      <c r="A106">
        <v>8</v>
      </c>
      <c r="B106">
        <v>1</v>
      </c>
    </row>
    <row r="107" spans="1:2" x14ac:dyDescent="0.3">
      <c r="A107">
        <v>8</v>
      </c>
      <c r="B107">
        <v>1</v>
      </c>
    </row>
    <row r="108" spans="1:2" x14ac:dyDescent="0.3">
      <c r="A108">
        <v>8</v>
      </c>
      <c r="B108">
        <v>1</v>
      </c>
    </row>
    <row r="109" spans="1:2" x14ac:dyDescent="0.3">
      <c r="A109">
        <v>7</v>
      </c>
      <c r="B109">
        <v>1</v>
      </c>
    </row>
    <row r="110" spans="1:2" x14ac:dyDescent="0.3">
      <c r="A110">
        <v>7</v>
      </c>
      <c r="B110">
        <v>1</v>
      </c>
    </row>
    <row r="111" spans="1:2" x14ac:dyDescent="0.3">
      <c r="A111">
        <v>5</v>
      </c>
      <c r="B111">
        <v>1</v>
      </c>
    </row>
    <row r="112" spans="1:2" x14ac:dyDescent="0.3">
      <c r="A112">
        <v>8</v>
      </c>
      <c r="B112">
        <v>1</v>
      </c>
    </row>
    <row r="113" spans="1:2" x14ac:dyDescent="0.3">
      <c r="A113">
        <v>8</v>
      </c>
      <c r="B113">
        <v>1</v>
      </c>
    </row>
    <row r="114" spans="1:2" x14ac:dyDescent="0.3">
      <c r="A114">
        <v>6</v>
      </c>
      <c r="B114">
        <v>1</v>
      </c>
    </row>
    <row r="115" spans="1:2" x14ac:dyDescent="0.3">
      <c r="A115">
        <v>8</v>
      </c>
      <c r="B115">
        <v>1</v>
      </c>
    </row>
    <row r="116" spans="1:2" x14ac:dyDescent="0.3">
      <c r="A116">
        <v>6</v>
      </c>
      <c r="B116">
        <v>1</v>
      </c>
    </row>
    <row r="117" spans="1:2" x14ac:dyDescent="0.3">
      <c r="A117">
        <v>6</v>
      </c>
      <c r="B117">
        <v>1</v>
      </c>
    </row>
    <row r="118" spans="1:2" x14ac:dyDescent="0.3">
      <c r="A118">
        <v>8</v>
      </c>
      <c r="B118">
        <v>1</v>
      </c>
    </row>
    <row r="119" spans="1:2" x14ac:dyDescent="0.3">
      <c r="A119">
        <v>8</v>
      </c>
      <c r="B119">
        <v>1</v>
      </c>
    </row>
    <row r="120" spans="1:2" x14ac:dyDescent="0.3">
      <c r="A120">
        <v>6</v>
      </c>
      <c r="B120">
        <v>1</v>
      </c>
    </row>
    <row r="121" spans="1:2" x14ac:dyDescent="0.3">
      <c r="A121">
        <v>6</v>
      </c>
      <c r="B121">
        <v>1</v>
      </c>
    </row>
    <row r="122" spans="1:2" x14ac:dyDescent="0.3">
      <c r="A122">
        <v>7</v>
      </c>
      <c r="B122">
        <v>1</v>
      </c>
    </row>
    <row r="123" spans="1:2" x14ac:dyDescent="0.3">
      <c r="A123">
        <v>7</v>
      </c>
      <c r="B123">
        <v>1</v>
      </c>
    </row>
    <row r="124" spans="1:2" x14ac:dyDescent="0.3">
      <c r="A124">
        <v>8</v>
      </c>
      <c r="B124">
        <v>1</v>
      </c>
    </row>
    <row r="125" spans="1:2" x14ac:dyDescent="0.3">
      <c r="A125">
        <v>6</v>
      </c>
      <c r="B125">
        <v>1</v>
      </c>
    </row>
    <row r="126" spans="1:2" x14ac:dyDescent="0.3">
      <c r="A126">
        <v>8</v>
      </c>
      <c r="B126">
        <v>1</v>
      </c>
    </row>
    <row r="127" spans="1:2" x14ac:dyDescent="0.3">
      <c r="A127">
        <v>7</v>
      </c>
      <c r="B127">
        <v>1</v>
      </c>
    </row>
    <row r="128" spans="1:2" x14ac:dyDescent="0.3">
      <c r="A128">
        <v>7</v>
      </c>
      <c r="B128">
        <v>1</v>
      </c>
    </row>
    <row r="129" spans="1:2" x14ac:dyDescent="0.3">
      <c r="A129">
        <v>7</v>
      </c>
      <c r="B129">
        <v>1</v>
      </c>
    </row>
    <row r="130" spans="1:2" x14ac:dyDescent="0.3">
      <c r="A130">
        <v>7</v>
      </c>
      <c r="B130">
        <v>1</v>
      </c>
    </row>
    <row r="131" spans="1:2" x14ac:dyDescent="0.3">
      <c r="A131">
        <v>6</v>
      </c>
      <c r="B131">
        <v>1</v>
      </c>
    </row>
    <row r="132" spans="1:2" x14ac:dyDescent="0.3">
      <c r="A132">
        <v>7</v>
      </c>
      <c r="B132">
        <v>1</v>
      </c>
    </row>
    <row r="133" spans="1:2" x14ac:dyDescent="0.3">
      <c r="A133">
        <v>7</v>
      </c>
      <c r="B133">
        <v>1</v>
      </c>
    </row>
    <row r="134" spans="1:2" x14ac:dyDescent="0.3">
      <c r="A134">
        <v>8</v>
      </c>
      <c r="B134">
        <v>1</v>
      </c>
    </row>
    <row r="135" spans="1:2" x14ac:dyDescent="0.3">
      <c r="A135">
        <v>7</v>
      </c>
      <c r="B135">
        <v>1</v>
      </c>
    </row>
    <row r="136" spans="1:2" x14ac:dyDescent="0.3">
      <c r="A136">
        <v>7</v>
      </c>
      <c r="B136">
        <v>1</v>
      </c>
    </row>
    <row r="137" spans="1:2" x14ac:dyDescent="0.3">
      <c r="A137">
        <v>8</v>
      </c>
      <c r="B137">
        <v>1</v>
      </c>
    </row>
    <row r="138" spans="1:2" x14ac:dyDescent="0.3">
      <c r="A138">
        <v>5</v>
      </c>
      <c r="B138">
        <v>1</v>
      </c>
    </row>
    <row r="139" spans="1:2" x14ac:dyDescent="0.3">
      <c r="A139">
        <v>7</v>
      </c>
      <c r="B139">
        <v>1</v>
      </c>
    </row>
    <row r="140" spans="1:2" x14ac:dyDescent="0.3">
      <c r="A140">
        <v>8</v>
      </c>
      <c r="B140">
        <v>1</v>
      </c>
    </row>
    <row r="141" spans="1:2" x14ac:dyDescent="0.3">
      <c r="A141">
        <v>7</v>
      </c>
      <c r="B141">
        <v>1</v>
      </c>
    </row>
    <row r="142" spans="1:2" x14ac:dyDescent="0.3">
      <c r="A142">
        <v>7</v>
      </c>
      <c r="B142">
        <v>1</v>
      </c>
    </row>
    <row r="143" spans="1:2" x14ac:dyDescent="0.3">
      <c r="A143">
        <v>7</v>
      </c>
      <c r="B143">
        <v>1</v>
      </c>
    </row>
    <row r="144" spans="1:2" x14ac:dyDescent="0.3">
      <c r="A144">
        <v>6</v>
      </c>
      <c r="B144">
        <v>1</v>
      </c>
    </row>
    <row r="145" spans="1:2" x14ac:dyDescent="0.3">
      <c r="A145">
        <v>8</v>
      </c>
      <c r="B145">
        <v>1</v>
      </c>
    </row>
    <row r="146" spans="1:2" x14ac:dyDescent="0.3">
      <c r="A146">
        <v>7</v>
      </c>
      <c r="B146">
        <v>1</v>
      </c>
    </row>
    <row r="147" spans="1:2" x14ac:dyDescent="0.3">
      <c r="A147">
        <v>7</v>
      </c>
      <c r="B147">
        <v>1</v>
      </c>
    </row>
    <row r="148" spans="1:2" x14ac:dyDescent="0.3">
      <c r="A148">
        <v>6</v>
      </c>
      <c r="B148">
        <v>1</v>
      </c>
    </row>
    <row r="149" spans="1:2" x14ac:dyDescent="0.3">
      <c r="A149">
        <v>6</v>
      </c>
      <c r="B149">
        <v>1</v>
      </c>
    </row>
    <row r="150" spans="1:2" x14ac:dyDescent="0.3">
      <c r="A150">
        <v>8</v>
      </c>
      <c r="B150">
        <v>1</v>
      </c>
    </row>
    <row r="151" spans="1:2" x14ac:dyDescent="0.3">
      <c r="A151">
        <v>6</v>
      </c>
      <c r="B151">
        <v>1</v>
      </c>
    </row>
    <row r="152" spans="1:2" x14ac:dyDescent="0.3">
      <c r="A152">
        <v>6</v>
      </c>
      <c r="B152">
        <v>1</v>
      </c>
    </row>
    <row r="153" spans="1:2" x14ac:dyDescent="0.3">
      <c r="A153">
        <v>7</v>
      </c>
      <c r="B153">
        <v>1</v>
      </c>
    </row>
    <row r="154" spans="1:2" x14ac:dyDescent="0.3">
      <c r="A154">
        <v>6</v>
      </c>
      <c r="B154">
        <v>1</v>
      </c>
    </row>
    <row r="155" spans="1:2" x14ac:dyDescent="0.3">
      <c r="A155">
        <v>6</v>
      </c>
      <c r="B155">
        <v>1</v>
      </c>
    </row>
    <row r="156" spans="1:2" x14ac:dyDescent="0.3">
      <c r="A156">
        <v>8</v>
      </c>
      <c r="B156">
        <v>1</v>
      </c>
    </row>
    <row r="157" spans="1:2" x14ac:dyDescent="0.3">
      <c r="A157">
        <v>6</v>
      </c>
      <c r="B157">
        <v>1</v>
      </c>
    </row>
    <row r="158" spans="1:2" x14ac:dyDescent="0.3">
      <c r="A158">
        <v>8</v>
      </c>
      <c r="B158">
        <v>1</v>
      </c>
    </row>
    <row r="159" spans="1:2" x14ac:dyDescent="0.3">
      <c r="A159">
        <v>8</v>
      </c>
      <c r="B159">
        <v>1</v>
      </c>
    </row>
    <row r="160" spans="1:2" x14ac:dyDescent="0.3">
      <c r="A160">
        <v>7</v>
      </c>
      <c r="B160">
        <v>1</v>
      </c>
    </row>
    <row r="161" spans="1:2" x14ac:dyDescent="0.3">
      <c r="A161">
        <v>7</v>
      </c>
      <c r="B161">
        <v>1</v>
      </c>
    </row>
    <row r="162" spans="1:2" x14ac:dyDescent="0.3">
      <c r="A162">
        <v>7</v>
      </c>
      <c r="B162">
        <v>1</v>
      </c>
    </row>
    <row r="163" spans="1:2" x14ac:dyDescent="0.3">
      <c r="A163">
        <v>4</v>
      </c>
      <c r="B163">
        <v>1</v>
      </c>
    </row>
    <row r="164" spans="1:2" x14ac:dyDescent="0.3">
      <c r="A164">
        <v>7</v>
      </c>
      <c r="B164">
        <v>1</v>
      </c>
    </row>
    <row r="165" spans="1:2" x14ac:dyDescent="0.3">
      <c r="A165">
        <v>7</v>
      </c>
      <c r="B165">
        <v>1</v>
      </c>
    </row>
    <row r="166" spans="1:2" x14ac:dyDescent="0.3">
      <c r="A166">
        <v>6</v>
      </c>
      <c r="B166">
        <v>1</v>
      </c>
    </row>
    <row r="167" spans="1:2" x14ac:dyDescent="0.3">
      <c r="A167">
        <v>6</v>
      </c>
      <c r="B167">
        <v>1</v>
      </c>
    </row>
    <row r="168" spans="1:2" x14ac:dyDescent="0.3">
      <c r="A168">
        <v>8</v>
      </c>
      <c r="B168">
        <v>1</v>
      </c>
    </row>
    <row r="169" spans="1:2" x14ac:dyDescent="0.3">
      <c r="A169">
        <v>7</v>
      </c>
      <c r="B169">
        <v>1</v>
      </c>
    </row>
    <row r="170" spans="1:2" x14ac:dyDescent="0.3">
      <c r="A170">
        <v>6</v>
      </c>
      <c r="B170">
        <v>1</v>
      </c>
    </row>
    <row r="171" spans="1:2" x14ac:dyDescent="0.3">
      <c r="A171">
        <v>7</v>
      </c>
      <c r="B171">
        <v>1</v>
      </c>
    </row>
    <row r="172" spans="1:2" x14ac:dyDescent="0.3">
      <c r="A172">
        <v>7</v>
      </c>
      <c r="B172">
        <v>1</v>
      </c>
    </row>
    <row r="173" spans="1:2" x14ac:dyDescent="0.3">
      <c r="A173">
        <v>7</v>
      </c>
      <c r="B173">
        <v>1</v>
      </c>
    </row>
    <row r="174" spans="1:2" x14ac:dyDescent="0.3">
      <c r="A174">
        <v>8</v>
      </c>
      <c r="B174">
        <v>1</v>
      </c>
    </row>
    <row r="175" spans="1:2" x14ac:dyDescent="0.3">
      <c r="A175">
        <v>8</v>
      </c>
      <c r="B175">
        <v>1</v>
      </c>
    </row>
    <row r="176" spans="1:2" x14ac:dyDescent="0.3">
      <c r="A176">
        <v>8</v>
      </c>
      <c r="B176">
        <v>1</v>
      </c>
    </row>
    <row r="177" spans="1:2" x14ac:dyDescent="0.3">
      <c r="A177">
        <v>7</v>
      </c>
      <c r="B177">
        <v>1</v>
      </c>
    </row>
    <row r="178" spans="1:2" x14ac:dyDescent="0.3">
      <c r="A178">
        <v>5</v>
      </c>
      <c r="B178">
        <v>1</v>
      </c>
    </row>
    <row r="179" spans="1:2" x14ac:dyDescent="0.3">
      <c r="A179">
        <v>7</v>
      </c>
      <c r="B179">
        <v>1</v>
      </c>
    </row>
    <row r="180" spans="1:2" x14ac:dyDescent="0.3">
      <c r="A180">
        <v>6</v>
      </c>
      <c r="B180">
        <v>1</v>
      </c>
    </row>
    <row r="181" spans="1:2" x14ac:dyDescent="0.3">
      <c r="A181">
        <v>5</v>
      </c>
      <c r="B181">
        <v>1</v>
      </c>
    </row>
    <row r="182" spans="1:2" x14ac:dyDescent="0.3">
      <c r="A182">
        <v>6</v>
      </c>
      <c r="B182">
        <v>1</v>
      </c>
    </row>
    <row r="183" spans="1:2" x14ac:dyDescent="0.3">
      <c r="A183">
        <v>7</v>
      </c>
      <c r="B183">
        <v>1</v>
      </c>
    </row>
    <row r="184" spans="1:2" x14ac:dyDescent="0.3">
      <c r="A184">
        <v>7</v>
      </c>
      <c r="B184">
        <v>1</v>
      </c>
    </row>
    <row r="185" spans="1:2" x14ac:dyDescent="0.3">
      <c r="A185">
        <v>7</v>
      </c>
      <c r="B185">
        <v>1</v>
      </c>
    </row>
    <row r="186" spans="1:2" x14ac:dyDescent="0.3">
      <c r="A186">
        <v>7</v>
      </c>
      <c r="B186">
        <v>1</v>
      </c>
    </row>
    <row r="187" spans="1:2" x14ac:dyDescent="0.3">
      <c r="A187">
        <v>6</v>
      </c>
      <c r="B187">
        <v>1</v>
      </c>
    </row>
    <row r="188" spans="1:2" x14ac:dyDescent="0.3">
      <c r="A188">
        <v>8</v>
      </c>
      <c r="B188">
        <v>1</v>
      </c>
    </row>
    <row r="189" spans="1:2" x14ac:dyDescent="0.3">
      <c r="A189">
        <v>7</v>
      </c>
      <c r="B189">
        <v>1</v>
      </c>
    </row>
    <row r="190" spans="1:2" x14ac:dyDescent="0.3">
      <c r="A190">
        <v>7</v>
      </c>
      <c r="B190">
        <v>1</v>
      </c>
    </row>
    <row r="191" spans="1:2" x14ac:dyDescent="0.3">
      <c r="A191">
        <v>6</v>
      </c>
      <c r="B191">
        <v>1</v>
      </c>
    </row>
    <row r="192" spans="1:2" x14ac:dyDescent="0.3">
      <c r="A192">
        <v>6</v>
      </c>
      <c r="B192">
        <v>1</v>
      </c>
    </row>
    <row r="193" spans="1:2" x14ac:dyDescent="0.3">
      <c r="A193">
        <v>8</v>
      </c>
      <c r="B193">
        <v>1</v>
      </c>
    </row>
    <row r="194" spans="1:2" x14ac:dyDescent="0.3">
      <c r="A194">
        <v>7</v>
      </c>
      <c r="B194">
        <v>1</v>
      </c>
    </row>
    <row r="195" spans="1:2" x14ac:dyDescent="0.3">
      <c r="A195">
        <v>7</v>
      </c>
      <c r="B195">
        <v>1</v>
      </c>
    </row>
    <row r="196" spans="1:2" x14ac:dyDescent="0.3">
      <c r="A196">
        <v>8</v>
      </c>
      <c r="B196">
        <v>1</v>
      </c>
    </row>
    <row r="197" spans="1:2" x14ac:dyDescent="0.3">
      <c r="A197">
        <v>7</v>
      </c>
      <c r="B197">
        <v>1</v>
      </c>
    </row>
    <row r="198" spans="1:2" x14ac:dyDescent="0.3">
      <c r="A198">
        <v>6</v>
      </c>
      <c r="B198">
        <v>1</v>
      </c>
    </row>
    <row r="199" spans="1:2" x14ac:dyDescent="0.3">
      <c r="A199">
        <v>6</v>
      </c>
      <c r="B199">
        <v>1</v>
      </c>
    </row>
    <row r="200" spans="1:2" x14ac:dyDescent="0.3">
      <c r="A200">
        <v>7</v>
      </c>
      <c r="B200">
        <v>1</v>
      </c>
    </row>
    <row r="201" spans="1:2" x14ac:dyDescent="0.3">
      <c r="A201">
        <v>6</v>
      </c>
      <c r="B201">
        <v>1</v>
      </c>
    </row>
    <row r="202" spans="1:2" x14ac:dyDescent="0.3">
      <c r="A202">
        <v>8</v>
      </c>
      <c r="B202">
        <v>1</v>
      </c>
    </row>
    <row r="203" spans="1:2" x14ac:dyDescent="0.3">
      <c r="A203">
        <v>8</v>
      </c>
      <c r="B203">
        <v>1</v>
      </c>
    </row>
    <row r="204" spans="1:2" x14ac:dyDescent="0.3">
      <c r="A204">
        <v>7</v>
      </c>
      <c r="B204">
        <v>1</v>
      </c>
    </row>
    <row r="205" spans="1:2" x14ac:dyDescent="0.3">
      <c r="A205">
        <v>7</v>
      </c>
      <c r="B205">
        <v>1</v>
      </c>
    </row>
    <row r="206" spans="1:2" x14ac:dyDescent="0.3">
      <c r="A206">
        <v>8</v>
      </c>
      <c r="B206">
        <v>1</v>
      </c>
    </row>
    <row r="207" spans="1:2" x14ac:dyDescent="0.3">
      <c r="A207">
        <v>7</v>
      </c>
      <c r="B207">
        <v>1</v>
      </c>
    </row>
    <row r="208" spans="1:2" x14ac:dyDescent="0.3">
      <c r="A208">
        <v>5</v>
      </c>
      <c r="B208">
        <v>1</v>
      </c>
    </row>
    <row r="209" spans="1:2" x14ac:dyDescent="0.3">
      <c r="A209">
        <v>6</v>
      </c>
      <c r="B209">
        <v>1</v>
      </c>
    </row>
    <row r="210" spans="1:2" x14ac:dyDescent="0.3">
      <c r="A210">
        <v>7</v>
      </c>
      <c r="B210">
        <v>1</v>
      </c>
    </row>
    <row r="211" spans="1:2" x14ac:dyDescent="0.3">
      <c r="A211">
        <v>8</v>
      </c>
      <c r="B211">
        <v>1</v>
      </c>
    </row>
    <row r="212" spans="1:2" x14ac:dyDescent="0.3">
      <c r="A212">
        <v>8</v>
      </c>
      <c r="B212">
        <v>1</v>
      </c>
    </row>
    <row r="213" spans="1:2" x14ac:dyDescent="0.3">
      <c r="A213">
        <v>8</v>
      </c>
      <c r="B213">
        <v>1</v>
      </c>
    </row>
    <row r="214" spans="1:2" x14ac:dyDescent="0.3">
      <c r="A214">
        <v>7</v>
      </c>
      <c r="B214">
        <v>1</v>
      </c>
    </row>
    <row r="215" spans="1:2" x14ac:dyDescent="0.3">
      <c r="A215">
        <v>7</v>
      </c>
      <c r="B215">
        <v>1</v>
      </c>
    </row>
    <row r="216" spans="1:2" x14ac:dyDescent="0.3">
      <c r="A216">
        <v>6</v>
      </c>
      <c r="B216">
        <v>1</v>
      </c>
    </row>
    <row r="217" spans="1:2" x14ac:dyDescent="0.3">
      <c r="A217">
        <v>6</v>
      </c>
      <c r="B217">
        <v>1</v>
      </c>
    </row>
    <row r="218" spans="1:2" x14ac:dyDescent="0.3">
      <c r="A218">
        <v>7</v>
      </c>
      <c r="B218">
        <v>1</v>
      </c>
    </row>
    <row r="219" spans="1:2" x14ac:dyDescent="0.3">
      <c r="A219">
        <v>5</v>
      </c>
      <c r="B219">
        <v>1</v>
      </c>
    </row>
    <row r="220" spans="1:2" x14ac:dyDescent="0.3">
      <c r="A220">
        <v>6</v>
      </c>
      <c r="B220">
        <v>1</v>
      </c>
    </row>
    <row r="221" spans="1:2" x14ac:dyDescent="0.3">
      <c r="A221">
        <v>7</v>
      </c>
      <c r="B221">
        <v>1</v>
      </c>
    </row>
    <row r="222" spans="1:2" x14ac:dyDescent="0.3">
      <c r="A222">
        <v>6</v>
      </c>
      <c r="B222">
        <v>1</v>
      </c>
    </row>
    <row r="223" spans="1:2" x14ac:dyDescent="0.3">
      <c r="A223">
        <v>6</v>
      </c>
      <c r="B223">
        <v>1</v>
      </c>
    </row>
    <row r="224" spans="1:2" x14ac:dyDescent="0.3">
      <c r="A224">
        <v>8</v>
      </c>
      <c r="B224">
        <v>1</v>
      </c>
    </row>
    <row r="225" spans="1:2" x14ac:dyDescent="0.3">
      <c r="A225">
        <v>6</v>
      </c>
      <c r="B225">
        <v>1</v>
      </c>
    </row>
    <row r="226" spans="1:2" x14ac:dyDescent="0.3">
      <c r="A226">
        <v>6</v>
      </c>
      <c r="B226">
        <v>1</v>
      </c>
    </row>
    <row r="227" spans="1:2" x14ac:dyDescent="0.3">
      <c r="A227">
        <v>6</v>
      </c>
      <c r="B227">
        <v>1</v>
      </c>
    </row>
    <row r="228" spans="1:2" x14ac:dyDescent="0.3">
      <c r="A228">
        <v>6</v>
      </c>
      <c r="B228">
        <v>1</v>
      </c>
    </row>
    <row r="229" spans="1:2" x14ac:dyDescent="0.3">
      <c r="A229">
        <v>8</v>
      </c>
      <c r="B229">
        <v>1</v>
      </c>
    </row>
    <row r="230" spans="1:2" x14ac:dyDescent="0.3">
      <c r="A230">
        <v>8</v>
      </c>
      <c r="B230">
        <v>1</v>
      </c>
    </row>
    <row r="231" spans="1:2" x14ac:dyDescent="0.3">
      <c r="A231">
        <v>7</v>
      </c>
      <c r="B231">
        <v>1</v>
      </c>
    </row>
    <row r="232" spans="1:2" x14ac:dyDescent="0.3">
      <c r="A232">
        <v>7</v>
      </c>
      <c r="B232">
        <v>1</v>
      </c>
    </row>
    <row r="233" spans="1:2" x14ac:dyDescent="0.3">
      <c r="A233">
        <v>7</v>
      </c>
      <c r="B233">
        <v>1</v>
      </c>
    </row>
    <row r="234" spans="1:2" x14ac:dyDescent="0.3">
      <c r="A234">
        <v>8</v>
      </c>
      <c r="B234">
        <v>1</v>
      </c>
    </row>
    <row r="235" spans="1:2" x14ac:dyDescent="0.3">
      <c r="A235">
        <v>9</v>
      </c>
      <c r="B235">
        <v>1</v>
      </c>
    </row>
    <row r="236" spans="1:2" x14ac:dyDescent="0.3">
      <c r="A236">
        <v>7</v>
      </c>
      <c r="B236">
        <v>1</v>
      </c>
    </row>
    <row r="237" spans="1:2" x14ac:dyDescent="0.3">
      <c r="A237">
        <v>8</v>
      </c>
      <c r="B237">
        <v>1</v>
      </c>
    </row>
    <row r="238" spans="1:2" x14ac:dyDescent="0.3">
      <c r="A238">
        <v>8</v>
      </c>
      <c r="B238">
        <v>1</v>
      </c>
    </row>
    <row r="239" spans="1:2" x14ac:dyDescent="0.3">
      <c r="A239">
        <v>8</v>
      </c>
      <c r="B239">
        <v>1</v>
      </c>
    </row>
    <row r="240" spans="1:2" x14ac:dyDescent="0.3">
      <c r="A240">
        <v>7</v>
      </c>
      <c r="B240">
        <v>1</v>
      </c>
    </row>
    <row r="241" spans="1:2" x14ac:dyDescent="0.3">
      <c r="A241">
        <v>7</v>
      </c>
      <c r="B241">
        <v>1</v>
      </c>
    </row>
    <row r="242" spans="1:2" x14ac:dyDescent="0.3">
      <c r="A242">
        <v>7</v>
      </c>
      <c r="B242">
        <v>1</v>
      </c>
    </row>
    <row r="243" spans="1:2" x14ac:dyDescent="0.3">
      <c r="A243">
        <v>5</v>
      </c>
      <c r="B243">
        <v>1</v>
      </c>
    </row>
    <row r="244" spans="1:2" x14ac:dyDescent="0.3">
      <c r="A244">
        <v>6</v>
      </c>
      <c r="B244">
        <v>1</v>
      </c>
    </row>
    <row r="245" spans="1:2" x14ac:dyDescent="0.3">
      <c r="A245">
        <v>6</v>
      </c>
      <c r="B245">
        <v>1</v>
      </c>
    </row>
    <row r="246" spans="1:2" x14ac:dyDescent="0.3">
      <c r="A246">
        <v>6</v>
      </c>
      <c r="B246">
        <v>1</v>
      </c>
    </row>
    <row r="247" spans="1:2" x14ac:dyDescent="0.3">
      <c r="A247">
        <v>9</v>
      </c>
      <c r="B247">
        <v>1</v>
      </c>
    </row>
    <row r="248" spans="1:2" x14ac:dyDescent="0.3">
      <c r="A248">
        <v>8</v>
      </c>
      <c r="B248">
        <v>1</v>
      </c>
    </row>
    <row r="249" spans="1:2" x14ac:dyDescent="0.3">
      <c r="A249">
        <v>6</v>
      </c>
      <c r="B249">
        <v>1</v>
      </c>
    </row>
    <row r="250" spans="1:2" x14ac:dyDescent="0.3">
      <c r="A250">
        <v>8</v>
      </c>
      <c r="B250">
        <v>1</v>
      </c>
    </row>
    <row r="251" spans="1:2" x14ac:dyDescent="0.3">
      <c r="A251">
        <v>7</v>
      </c>
      <c r="B251">
        <v>1</v>
      </c>
    </row>
    <row r="252" spans="1:2" x14ac:dyDescent="0.3">
      <c r="A252">
        <v>6</v>
      </c>
      <c r="B252">
        <v>1</v>
      </c>
    </row>
    <row r="253" spans="1:2" x14ac:dyDescent="0.3">
      <c r="A253">
        <v>6</v>
      </c>
      <c r="B253">
        <v>1</v>
      </c>
    </row>
    <row r="254" spans="1:2" x14ac:dyDescent="0.3">
      <c r="A254">
        <v>7</v>
      </c>
      <c r="B254">
        <v>1</v>
      </c>
    </row>
    <row r="255" spans="1:2" x14ac:dyDescent="0.3">
      <c r="A255">
        <v>7</v>
      </c>
      <c r="B255">
        <v>1</v>
      </c>
    </row>
    <row r="256" spans="1:2" x14ac:dyDescent="0.3">
      <c r="A256">
        <v>6</v>
      </c>
      <c r="B256">
        <v>1</v>
      </c>
    </row>
    <row r="257" spans="1:2" x14ac:dyDescent="0.3">
      <c r="A257">
        <v>8</v>
      </c>
      <c r="B257">
        <v>1</v>
      </c>
    </row>
    <row r="258" spans="1:2" x14ac:dyDescent="0.3">
      <c r="A258">
        <v>8</v>
      </c>
      <c r="B258">
        <v>1</v>
      </c>
    </row>
    <row r="259" spans="1:2" x14ac:dyDescent="0.3">
      <c r="A259">
        <v>8</v>
      </c>
      <c r="B259">
        <v>1</v>
      </c>
    </row>
    <row r="260" spans="1:2" x14ac:dyDescent="0.3">
      <c r="A260">
        <v>7</v>
      </c>
      <c r="B260">
        <v>1</v>
      </c>
    </row>
    <row r="261" spans="1:2" x14ac:dyDescent="0.3">
      <c r="A261">
        <v>7</v>
      </c>
      <c r="B261">
        <v>1</v>
      </c>
    </row>
    <row r="262" spans="1:2" x14ac:dyDescent="0.3">
      <c r="A262">
        <v>6</v>
      </c>
      <c r="B262">
        <v>1</v>
      </c>
    </row>
    <row r="263" spans="1:2" x14ac:dyDescent="0.3">
      <c r="A263">
        <v>8</v>
      </c>
      <c r="B263">
        <v>1</v>
      </c>
    </row>
    <row r="264" spans="1:2" x14ac:dyDescent="0.3">
      <c r="A264">
        <v>7</v>
      </c>
      <c r="B264">
        <v>1</v>
      </c>
    </row>
    <row r="265" spans="1:2" x14ac:dyDescent="0.3">
      <c r="A265">
        <v>8</v>
      </c>
      <c r="B265">
        <v>1</v>
      </c>
    </row>
    <row r="266" spans="1:2" x14ac:dyDescent="0.3">
      <c r="A266">
        <v>6</v>
      </c>
      <c r="B266">
        <v>1</v>
      </c>
    </row>
    <row r="267" spans="1:2" x14ac:dyDescent="0.3">
      <c r="A267">
        <v>7</v>
      </c>
      <c r="B267">
        <v>1</v>
      </c>
    </row>
    <row r="268" spans="1:2" x14ac:dyDescent="0.3">
      <c r="A268">
        <v>6</v>
      </c>
      <c r="B268">
        <v>1</v>
      </c>
    </row>
    <row r="269" spans="1:2" x14ac:dyDescent="0.3">
      <c r="A269">
        <v>8</v>
      </c>
      <c r="B269">
        <v>1</v>
      </c>
    </row>
    <row r="270" spans="1:2" x14ac:dyDescent="0.3">
      <c r="A270">
        <v>6</v>
      </c>
      <c r="B270">
        <v>1</v>
      </c>
    </row>
    <row r="271" spans="1:2" x14ac:dyDescent="0.3">
      <c r="A271">
        <v>7</v>
      </c>
      <c r="B271">
        <v>1</v>
      </c>
    </row>
    <row r="272" spans="1:2" x14ac:dyDescent="0.3">
      <c r="A272">
        <v>8</v>
      </c>
      <c r="B272">
        <v>1</v>
      </c>
    </row>
    <row r="273" spans="1:2" x14ac:dyDescent="0.3">
      <c r="A273">
        <v>7</v>
      </c>
      <c r="B273">
        <v>1</v>
      </c>
    </row>
    <row r="274" spans="1:2" x14ac:dyDescent="0.3">
      <c r="A274">
        <v>9</v>
      </c>
      <c r="B274">
        <v>1</v>
      </c>
    </row>
    <row r="275" spans="1:2" x14ac:dyDescent="0.3">
      <c r="A275">
        <v>8</v>
      </c>
      <c r="B275">
        <v>1</v>
      </c>
    </row>
    <row r="276" spans="1:2" x14ac:dyDescent="0.3">
      <c r="A276">
        <v>7</v>
      </c>
      <c r="B276">
        <v>1</v>
      </c>
    </row>
    <row r="277" spans="1:2" x14ac:dyDescent="0.3">
      <c r="A277">
        <v>7</v>
      </c>
      <c r="B277">
        <v>1</v>
      </c>
    </row>
    <row r="278" spans="1:2" x14ac:dyDescent="0.3">
      <c r="A278">
        <v>8</v>
      </c>
      <c r="B278">
        <v>1</v>
      </c>
    </row>
    <row r="279" spans="1:2" x14ac:dyDescent="0.3">
      <c r="A279">
        <v>7</v>
      </c>
      <c r="B279">
        <v>1</v>
      </c>
    </row>
    <row r="280" spans="1:2" x14ac:dyDescent="0.3">
      <c r="A280">
        <v>8</v>
      </c>
      <c r="B280">
        <v>1</v>
      </c>
    </row>
    <row r="281" spans="1:2" x14ac:dyDescent="0.3">
      <c r="A281">
        <v>6</v>
      </c>
      <c r="B281">
        <v>1</v>
      </c>
    </row>
    <row r="282" spans="1:2" x14ac:dyDescent="0.3">
      <c r="A282">
        <v>8</v>
      </c>
      <c r="B282">
        <v>1</v>
      </c>
    </row>
    <row r="283" spans="1:2" x14ac:dyDescent="0.3">
      <c r="A283">
        <v>7</v>
      </c>
      <c r="B283">
        <v>1</v>
      </c>
    </row>
    <row r="284" spans="1:2" x14ac:dyDescent="0.3">
      <c r="A284">
        <v>6</v>
      </c>
      <c r="B284">
        <v>1</v>
      </c>
    </row>
    <row r="285" spans="1:2" x14ac:dyDescent="0.3">
      <c r="A285">
        <v>8</v>
      </c>
      <c r="B285">
        <v>1</v>
      </c>
    </row>
    <row r="286" spans="1:2" x14ac:dyDescent="0.3">
      <c r="A286">
        <v>7</v>
      </c>
      <c r="B286">
        <v>1</v>
      </c>
    </row>
    <row r="287" spans="1:2" x14ac:dyDescent="0.3">
      <c r="A287">
        <v>5</v>
      </c>
      <c r="B287">
        <v>1</v>
      </c>
    </row>
    <row r="288" spans="1:2" x14ac:dyDescent="0.3">
      <c r="A288">
        <v>7</v>
      </c>
      <c r="B288">
        <v>1</v>
      </c>
    </row>
    <row r="289" spans="1:2" x14ac:dyDescent="0.3">
      <c r="A289">
        <v>6</v>
      </c>
      <c r="B289">
        <v>1</v>
      </c>
    </row>
    <row r="290" spans="1:2" x14ac:dyDescent="0.3">
      <c r="A290">
        <v>7</v>
      </c>
      <c r="B290">
        <v>1</v>
      </c>
    </row>
    <row r="291" spans="1:2" x14ac:dyDescent="0.3">
      <c r="A291">
        <v>7</v>
      </c>
      <c r="B291">
        <v>1</v>
      </c>
    </row>
    <row r="292" spans="1:2" x14ac:dyDescent="0.3">
      <c r="A292">
        <v>6</v>
      </c>
      <c r="B292">
        <v>1</v>
      </c>
    </row>
    <row r="293" spans="1:2" x14ac:dyDescent="0.3">
      <c r="A293">
        <v>8</v>
      </c>
      <c r="B293">
        <v>1</v>
      </c>
    </row>
    <row r="294" spans="1:2" x14ac:dyDescent="0.3">
      <c r="A294">
        <v>7</v>
      </c>
      <c r="B294">
        <v>1</v>
      </c>
    </row>
    <row r="295" spans="1:2" x14ac:dyDescent="0.3">
      <c r="A295">
        <v>7</v>
      </c>
      <c r="B295">
        <v>1</v>
      </c>
    </row>
    <row r="296" spans="1:2" x14ac:dyDescent="0.3">
      <c r="A296">
        <v>7</v>
      </c>
      <c r="B296">
        <v>1</v>
      </c>
    </row>
    <row r="297" spans="1:2" x14ac:dyDescent="0.3">
      <c r="A297">
        <v>7</v>
      </c>
      <c r="B297">
        <v>1</v>
      </c>
    </row>
    <row r="298" spans="1:2" x14ac:dyDescent="0.3">
      <c r="A298">
        <v>7</v>
      </c>
      <c r="B298">
        <v>1</v>
      </c>
    </row>
    <row r="299" spans="1:2" x14ac:dyDescent="0.3">
      <c r="A299">
        <v>7</v>
      </c>
      <c r="B299">
        <v>1</v>
      </c>
    </row>
    <row r="300" spans="1:2" x14ac:dyDescent="0.3">
      <c r="A300">
        <v>6</v>
      </c>
      <c r="B300">
        <v>1</v>
      </c>
    </row>
    <row r="301" spans="1:2" x14ac:dyDescent="0.3">
      <c r="A301">
        <v>8</v>
      </c>
      <c r="B301">
        <v>1</v>
      </c>
    </row>
    <row r="302" spans="1:2" x14ac:dyDescent="0.3">
      <c r="A302">
        <v>8</v>
      </c>
      <c r="B302">
        <v>1</v>
      </c>
    </row>
    <row r="303" spans="1:2" x14ac:dyDescent="0.3">
      <c r="A303">
        <v>8</v>
      </c>
      <c r="B303">
        <v>1</v>
      </c>
    </row>
    <row r="304" spans="1:2" x14ac:dyDescent="0.3">
      <c r="A304">
        <v>6</v>
      </c>
      <c r="B304">
        <v>1</v>
      </c>
    </row>
    <row r="305" spans="1:2" x14ac:dyDescent="0.3">
      <c r="A305">
        <v>7</v>
      </c>
      <c r="B305">
        <v>1</v>
      </c>
    </row>
    <row r="306" spans="1:2" x14ac:dyDescent="0.3">
      <c r="A306">
        <v>8</v>
      </c>
      <c r="B306">
        <v>1</v>
      </c>
    </row>
    <row r="307" spans="1:2" x14ac:dyDescent="0.3">
      <c r="A307">
        <v>6</v>
      </c>
      <c r="B307">
        <v>1</v>
      </c>
    </row>
    <row r="308" spans="1:2" x14ac:dyDescent="0.3">
      <c r="A308">
        <v>6</v>
      </c>
      <c r="B308">
        <v>1</v>
      </c>
    </row>
    <row r="309" spans="1:2" x14ac:dyDescent="0.3">
      <c r="A309">
        <v>7</v>
      </c>
      <c r="B309">
        <v>1</v>
      </c>
    </row>
    <row r="310" spans="1:2" x14ac:dyDescent="0.3">
      <c r="A310">
        <v>7</v>
      </c>
      <c r="B310">
        <v>1</v>
      </c>
    </row>
    <row r="311" spans="1:2" x14ac:dyDescent="0.3">
      <c r="A311">
        <v>6</v>
      </c>
      <c r="B311">
        <v>1</v>
      </c>
    </row>
    <row r="312" spans="1:2" x14ac:dyDescent="0.3">
      <c r="A312">
        <v>8</v>
      </c>
      <c r="B312">
        <v>1</v>
      </c>
    </row>
    <row r="313" spans="1:2" x14ac:dyDescent="0.3">
      <c r="A313">
        <v>8</v>
      </c>
      <c r="B313">
        <v>1</v>
      </c>
    </row>
    <row r="314" spans="1:2" x14ac:dyDescent="0.3">
      <c r="A314">
        <v>7</v>
      </c>
      <c r="B314">
        <v>1</v>
      </c>
    </row>
    <row r="315" spans="1:2" x14ac:dyDescent="0.3">
      <c r="A315">
        <v>7</v>
      </c>
      <c r="B315">
        <v>1</v>
      </c>
    </row>
    <row r="316" spans="1:2" x14ac:dyDescent="0.3">
      <c r="A316">
        <v>7</v>
      </c>
      <c r="B316">
        <v>1</v>
      </c>
    </row>
    <row r="317" spans="1:2" x14ac:dyDescent="0.3">
      <c r="A317">
        <v>8</v>
      </c>
      <c r="B317">
        <v>1</v>
      </c>
    </row>
    <row r="318" spans="1:2" x14ac:dyDescent="0.3">
      <c r="A318">
        <v>8</v>
      </c>
      <c r="B318">
        <v>1</v>
      </c>
    </row>
    <row r="319" spans="1:2" x14ac:dyDescent="0.3">
      <c r="A319">
        <v>8</v>
      </c>
      <c r="B319">
        <v>1</v>
      </c>
    </row>
    <row r="320" spans="1:2" x14ac:dyDescent="0.3">
      <c r="A320">
        <v>7</v>
      </c>
      <c r="B320">
        <v>1</v>
      </c>
    </row>
    <row r="321" spans="1:2" x14ac:dyDescent="0.3">
      <c r="A321">
        <v>6</v>
      </c>
      <c r="B321">
        <v>1</v>
      </c>
    </row>
    <row r="322" spans="1:2" x14ac:dyDescent="0.3">
      <c r="A322">
        <v>7</v>
      </c>
      <c r="B322">
        <v>1</v>
      </c>
    </row>
    <row r="323" spans="1:2" x14ac:dyDescent="0.3">
      <c r="A323">
        <v>7</v>
      </c>
      <c r="B323">
        <v>1</v>
      </c>
    </row>
    <row r="324" spans="1:2" x14ac:dyDescent="0.3">
      <c r="A324">
        <v>7</v>
      </c>
      <c r="B324">
        <v>1</v>
      </c>
    </row>
    <row r="325" spans="1:2" x14ac:dyDescent="0.3">
      <c r="A325">
        <v>7</v>
      </c>
      <c r="B325">
        <v>1</v>
      </c>
    </row>
    <row r="326" spans="1:2" x14ac:dyDescent="0.3">
      <c r="A326">
        <v>6</v>
      </c>
      <c r="B326">
        <v>1</v>
      </c>
    </row>
    <row r="327" spans="1:2" x14ac:dyDescent="0.3">
      <c r="A327">
        <v>7</v>
      </c>
      <c r="B327">
        <v>1</v>
      </c>
    </row>
    <row r="328" spans="1:2" x14ac:dyDescent="0.3">
      <c r="A328">
        <v>7</v>
      </c>
      <c r="B328">
        <v>1</v>
      </c>
    </row>
    <row r="329" spans="1:2" x14ac:dyDescent="0.3">
      <c r="A329">
        <v>8</v>
      </c>
      <c r="B329">
        <v>1</v>
      </c>
    </row>
    <row r="330" spans="1:2" x14ac:dyDescent="0.3">
      <c r="A330">
        <v>7</v>
      </c>
      <c r="B330">
        <v>1</v>
      </c>
    </row>
    <row r="331" spans="1:2" x14ac:dyDescent="0.3">
      <c r="A331">
        <v>8</v>
      </c>
      <c r="B331">
        <v>1</v>
      </c>
    </row>
    <row r="332" spans="1:2" x14ac:dyDescent="0.3">
      <c r="A332">
        <v>8</v>
      </c>
      <c r="B332">
        <v>1</v>
      </c>
    </row>
    <row r="333" spans="1:2" x14ac:dyDescent="0.3">
      <c r="A333">
        <v>7</v>
      </c>
      <c r="B333">
        <v>1</v>
      </c>
    </row>
    <row r="334" spans="1:2" x14ac:dyDescent="0.3">
      <c r="A334">
        <v>7</v>
      </c>
      <c r="B334">
        <v>1</v>
      </c>
    </row>
    <row r="335" spans="1:2" x14ac:dyDescent="0.3">
      <c r="A335">
        <v>8</v>
      </c>
      <c r="B335">
        <v>1</v>
      </c>
    </row>
    <row r="336" spans="1:2" x14ac:dyDescent="0.3">
      <c r="A336">
        <v>7</v>
      </c>
      <c r="B336">
        <v>1</v>
      </c>
    </row>
    <row r="337" spans="1:2" x14ac:dyDescent="0.3">
      <c r="A337">
        <v>7</v>
      </c>
      <c r="B337">
        <v>1</v>
      </c>
    </row>
    <row r="338" spans="1:2" x14ac:dyDescent="0.3">
      <c r="A338">
        <v>7</v>
      </c>
      <c r="B338">
        <v>1</v>
      </c>
    </row>
    <row r="339" spans="1:2" x14ac:dyDescent="0.3">
      <c r="A339">
        <v>7</v>
      </c>
      <c r="B339">
        <v>1</v>
      </c>
    </row>
    <row r="340" spans="1:2" x14ac:dyDescent="0.3">
      <c r="A340">
        <v>8</v>
      </c>
      <c r="B340">
        <v>1</v>
      </c>
    </row>
    <row r="341" spans="1:2" x14ac:dyDescent="0.3">
      <c r="A341">
        <v>7</v>
      </c>
      <c r="B341">
        <v>1</v>
      </c>
    </row>
    <row r="342" spans="1:2" x14ac:dyDescent="0.3">
      <c r="A342">
        <v>8</v>
      </c>
      <c r="B342">
        <v>1</v>
      </c>
    </row>
    <row r="343" spans="1:2" x14ac:dyDescent="0.3">
      <c r="A343">
        <v>6</v>
      </c>
      <c r="B343">
        <v>1</v>
      </c>
    </row>
    <row r="344" spans="1:2" x14ac:dyDescent="0.3">
      <c r="A344">
        <v>7</v>
      </c>
      <c r="B344">
        <v>1</v>
      </c>
    </row>
    <row r="345" spans="1:2" x14ac:dyDescent="0.3">
      <c r="A345">
        <v>45</v>
      </c>
      <c r="B345">
        <v>1</v>
      </c>
    </row>
    <row r="346" spans="1:2" x14ac:dyDescent="0.3">
      <c r="A346">
        <v>7</v>
      </c>
      <c r="B346">
        <v>1</v>
      </c>
    </row>
    <row r="347" spans="1:2" x14ac:dyDescent="0.3">
      <c r="A347">
        <v>7</v>
      </c>
      <c r="B347">
        <v>1</v>
      </c>
    </row>
    <row r="348" spans="1:2" x14ac:dyDescent="0.3">
      <c r="A348">
        <v>7</v>
      </c>
      <c r="B348">
        <v>1</v>
      </c>
    </row>
    <row r="349" spans="1:2" x14ac:dyDescent="0.3">
      <c r="A349">
        <v>7</v>
      </c>
      <c r="B349">
        <v>1</v>
      </c>
    </row>
    <row r="350" spans="1:2" x14ac:dyDescent="0.3">
      <c r="A350">
        <v>7</v>
      </c>
      <c r="B350">
        <v>1</v>
      </c>
    </row>
    <row r="351" spans="1:2" x14ac:dyDescent="0.3">
      <c r="A351">
        <v>8</v>
      </c>
      <c r="B351">
        <v>1</v>
      </c>
    </row>
    <row r="352" spans="1:2" x14ac:dyDescent="0.3">
      <c r="A352">
        <v>5</v>
      </c>
      <c r="B352">
        <v>1</v>
      </c>
    </row>
    <row r="353" spans="1:2" x14ac:dyDescent="0.3">
      <c r="A353">
        <v>8</v>
      </c>
      <c r="B353">
        <v>1</v>
      </c>
    </row>
    <row r="354" spans="1:2" x14ac:dyDescent="0.3">
      <c r="A354">
        <v>7</v>
      </c>
      <c r="B354">
        <v>1</v>
      </c>
    </row>
    <row r="355" spans="1:2" x14ac:dyDescent="0.3">
      <c r="A355">
        <v>7</v>
      </c>
      <c r="B355">
        <v>1</v>
      </c>
    </row>
    <row r="356" spans="1:2" x14ac:dyDescent="0.3">
      <c r="A356">
        <v>7</v>
      </c>
      <c r="B356">
        <v>1</v>
      </c>
    </row>
    <row r="357" spans="1:2" x14ac:dyDescent="0.3">
      <c r="A357">
        <v>6</v>
      </c>
      <c r="B357">
        <v>1</v>
      </c>
    </row>
    <row r="358" spans="1:2" x14ac:dyDescent="0.3">
      <c r="A358">
        <v>5</v>
      </c>
      <c r="B358">
        <v>1</v>
      </c>
    </row>
    <row r="359" spans="1:2" x14ac:dyDescent="0.3">
      <c r="A359">
        <v>7</v>
      </c>
      <c r="B359">
        <v>1</v>
      </c>
    </row>
    <row r="360" spans="1:2" x14ac:dyDescent="0.3">
      <c r="A360">
        <v>7</v>
      </c>
      <c r="B360">
        <v>1</v>
      </c>
    </row>
    <row r="361" spans="1:2" x14ac:dyDescent="0.3">
      <c r="A361">
        <v>8</v>
      </c>
      <c r="B361">
        <v>1</v>
      </c>
    </row>
    <row r="362" spans="1:2" x14ac:dyDescent="0.3">
      <c r="A362">
        <v>6</v>
      </c>
      <c r="B362">
        <v>1</v>
      </c>
    </row>
    <row r="363" spans="1:2" x14ac:dyDescent="0.3">
      <c r="A363">
        <v>7</v>
      </c>
      <c r="B363">
        <v>1</v>
      </c>
    </row>
    <row r="364" spans="1:2" x14ac:dyDescent="0.3">
      <c r="A364">
        <v>6</v>
      </c>
      <c r="B364">
        <v>1</v>
      </c>
    </row>
    <row r="365" spans="1:2" x14ac:dyDescent="0.3">
      <c r="A365">
        <v>4</v>
      </c>
      <c r="B365">
        <v>1</v>
      </c>
    </row>
    <row r="366" spans="1:2" x14ac:dyDescent="0.3">
      <c r="A366">
        <v>7</v>
      </c>
      <c r="B366">
        <v>1</v>
      </c>
    </row>
    <row r="367" spans="1:2" x14ac:dyDescent="0.3">
      <c r="A367">
        <v>7</v>
      </c>
      <c r="B367">
        <v>1</v>
      </c>
    </row>
    <row r="368" spans="1:2" x14ac:dyDescent="0.3">
      <c r="A368">
        <v>7</v>
      </c>
      <c r="B368">
        <v>1</v>
      </c>
    </row>
    <row r="369" spans="1:2" x14ac:dyDescent="0.3">
      <c r="A369">
        <v>8</v>
      </c>
      <c r="B369">
        <v>1</v>
      </c>
    </row>
    <row r="370" spans="1:2" x14ac:dyDescent="0.3">
      <c r="A370">
        <v>7</v>
      </c>
      <c r="B370">
        <v>1</v>
      </c>
    </row>
    <row r="371" spans="1:2" x14ac:dyDescent="0.3">
      <c r="A371">
        <v>8</v>
      </c>
      <c r="B371">
        <v>1</v>
      </c>
    </row>
    <row r="372" spans="1:2" x14ac:dyDescent="0.3">
      <c r="A372">
        <v>7</v>
      </c>
      <c r="B372">
        <v>1</v>
      </c>
    </row>
    <row r="373" spans="1:2" x14ac:dyDescent="0.3">
      <c r="A373">
        <v>5</v>
      </c>
      <c r="B373">
        <v>1</v>
      </c>
    </row>
    <row r="374" spans="1:2" x14ac:dyDescent="0.3">
      <c r="A374">
        <v>6</v>
      </c>
      <c r="B374">
        <v>1</v>
      </c>
    </row>
    <row r="375" spans="1:2" x14ac:dyDescent="0.3">
      <c r="A375">
        <v>9</v>
      </c>
      <c r="B375">
        <v>1</v>
      </c>
    </row>
    <row r="376" spans="1:2" x14ac:dyDescent="0.3">
      <c r="A376">
        <v>8</v>
      </c>
      <c r="B376">
        <v>1</v>
      </c>
    </row>
    <row r="377" spans="1:2" x14ac:dyDescent="0.3">
      <c r="A377">
        <v>6</v>
      </c>
      <c r="B377">
        <v>1</v>
      </c>
    </row>
    <row r="378" spans="1:2" x14ac:dyDescent="0.3">
      <c r="A378">
        <v>8</v>
      </c>
      <c r="B378">
        <v>1</v>
      </c>
    </row>
    <row r="379" spans="1:2" x14ac:dyDescent="0.3">
      <c r="A379">
        <v>8</v>
      </c>
      <c r="B379">
        <v>1</v>
      </c>
    </row>
    <row r="380" spans="1:2" x14ac:dyDescent="0.3">
      <c r="A380">
        <v>7</v>
      </c>
      <c r="B380">
        <v>1</v>
      </c>
    </row>
    <row r="381" spans="1:2" x14ac:dyDescent="0.3">
      <c r="A381">
        <v>7</v>
      </c>
      <c r="B381">
        <v>1</v>
      </c>
    </row>
    <row r="382" spans="1:2" x14ac:dyDescent="0.3">
      <c r="A382">
        <v>7</v>
      </c>
      <c r="B382">
        <v>1</v>
      </c>
    </row>
    <row r="383" spans="1:2" x14ac:dyDescent="0.3">
      <c r="A383">
        <v>8</v>
      </c>
      <c r="B383">
        <v>1</v>
      </c>
    </row>
    <row r="384" spans="1:2" x14ac:dyDescent="0.3">
      <c r="A384">
        <v>6</v>
      </c>
      <c r="B384">
        <v>1</v>
      </c>
    </row>
    <row r="385" spans="1:2" x14ac:dyDescent="0.3">
      <c r="A385">
        <v>6</v>
      </c>
      <c r="B385">
        <v>1</v>
      </c>
    </row>
    <row r="386" spans="1:2" x14ac:dyDescent="0.3">
      <c r="A386">
        <v>7</v>
      </c>
      <c r="B386">
        <v>1</v>
      </c>
    </row>
    <row r="387" spans="1:2" x14ac:dyDescent="0.3">
      <c r="A387">
        <v>7</v>
      </c>
      <c r="B387">
        <v>1</v>
      </c>
    </row>
    <row r="388" spans="1:2" x14ac:dyDescent="0.3">
      <c r="A388">
        <v>6</v>
      </c>
      <c r="B388">
        <v>1</v>
      </c>
    </row>
    <row r="389" spans="1:2" x14ac:dyDescent="0.3">
      <c r="A389">
        <v>7</v>
      </c>
      <c r="B389">
        <v>1</v>
      </c>
    </row>
    <row r="390" spans="1:2" x14ac:dyDescent="0.3">
      <c r="A390">
        <v>7</v>
      </c>
      <c r="B390">
        <v>1</v>
      </c>
    </row>
    <row r="391" spans="1:2" x14ac:dyDescent="0.3">
      <c r="A391">
        <v>4</v>
      </c>
      <c r="B391">
        <v>1</v>
      </c>
    </row>
    <row r="392" spans="1:2" x14ac:dyDescent="0.3">
      <c r="A392">
        <v>6</v>
      </c>
      <c r="B392">
        <v>1</v>
      </c>
    </row>
    <row r="393" spans="1:2" x14ac:dyDescent="0.3">
      <c r="A393">
        <v>6</v>
      </c>
      <c r="B393">
        <v>1</v>
      </c>
    </row>
    <row r="394" spans="1:2" x14ac:dyDescent="0.3">
      <c r="A394">
        <v>7</v>
      </c>
      <c r="B394">
        <v>1</v>
      </c>
    </row>
    <row r="395" spans="1:2" x14ac:dyDescent="0.3">
      <c r="A395">
        <v>7</v>
      </c>
      <c r="B395">
        <v>1</v>
      </c>
    </row>
    <row r="396" spans="1:2" x14ac:dyDescent="0.3">
      <c r="A396">
        <v>8</v>
      </c>
      <c r="B396">
        <v>1</v>
      </c>
    </row>
    <row r="397" spans="1:2" x14ac:dyDescent="0.3">
      <c r="A397">
        <v>8</v>
      </c>
      <c r="B397">
        <v>1</v>
      </c>
    </row>
    <row r="398" spans="1:2" x14ac:dyDescent="0.3">
      <c r="A398">
        <v>6</v>
      </c>
      <c r="B398">
        <v>1</v>
      </c>
    </row>
    <row r="399" spans="1:2" x14ac:dyDescent="0.3">
      <c r="A399">
        <v>9</v>
      </c>
      <c r="B399">
        <v>1</v>
      </c>
    </row>
    <row r="400" spans="1:2" x14ac:dyDescent="0.3">
      <c r="A400">
        <v>6</v>
      </c>
      <c r="B400">
        <v>1</v>
      </c>
    </row>
    <row r="401" spans="1:2" x14ac:dyDescent="0.3">
      <c r="A401">
        <v>7</v>
      </c>
      <c r="B401">
        <v>1</v>
      </c>
    </row>
    <row r="402" spans="1:2" x14ac:dyDescent="0.3">
      <c r="A402">
        <v>6</v>
      </c>
      <c r="B402">
        <v>1</v>
      </c>
    </row>
    <row r="403" spans="1:2" x14ac:dyDescent="0.3">
      <c r="A403">
        <v>7</v>
      </c>
      <c r="B403">
        <v>1</v>
      </c>
    </row>
    <row r="404" spans="1:2" x14ac:dyDescent="0.3">
      <c r="A404">
        <v>8</v>
      </c>
      <c r="B404">
        <v>1</v>
      </c>
    </row>
    <row r="405" spans="1:2" x14ac:dyDescent="0.3">
      <c r="A405">
        <v>6</v>
      </c>
      <c r="B405">
        <v>1</v>
      </c>
    </row>
    <row r="406" spans="1:2" x14ac:dyDescent="0.3">
      <c r="A406">
        <v>6</v>
      </c>
      <c r="B406">
        <v>1</v>
      </c>
    </row>
    <row r="407" spans="1:2" x14ac:dyDescent="0.3">
      <c r="A407">
        <v>7</v>
      </c>
      <c r="B407">
        <v>1</v>
      </c>
    </row>
    <row r="408" spans="1:2" x14ac:dyDescent="0.3">
      <c r="A408">
        <v>6</v>
      </c>
      <c r="B408">
        <v>1</v>
      </c>
    </row>
    <row r="409" spans="1:2" x14ac:dyDescent="0.3">
      <c r="A409">
        <v>6</v>
      </c>
      <c r="B409">
        <v>1</v>
      </c>
    </row>
    <row r="410" spans="1:2" x14ac:dyDescent="0.3">
      <c r="A410">
        <v>7</v>
      </c>
      <c r="B410">
        <v>1</v>
      </c>
    </row>
    <row r="411" spans="1:2" x14ac:dyDescent="0.3">
      <c r="A411">
        <v>7</v>
      </c>
      <c r="B411">
        <v>1</v>
      </c>
    </row>
    <row r="412" spans="1:2" x14ac:dyDescent="0.3">
      <c r="A412">
        <v>5</v>
      </c>
      <c r="B412">
        <v>1</v>
      </c>
    </row>
    <row r="413" spans="1:2" x14ac:dyDescent="0.3">
      <c r="A413">
        <v>8</v>
      </c>
      <c r="B413">
        <v>1</v>
      </c>
    </row>
    <row r="414" spans="1:2" x14ac:dyDescent="0.3">
      <c r="A414">
        <v>7</v>
      </c>
      <c r="B414">
        <v>1</v>
      </c>
    </row>
    <row r="415" spans="1:2" x14ac:dyDescent="0.3">
      <c r="A415">
        <v>6</v>
      </c>
      <c r="B415">
        <v>1</v>
      </c>
    </row>
    <row r="416" spans="1:2" x14ac:dyDescent="0.3">
      <c r="A416">
        <v>8</v>
      </c>
      <c r="B416">
        <v>1</v>
      </c>
    </row>
    <row r="417" spans="1:2" x14ac:dyDescent="0.3">
      <c r="A417">
        <v>5</v>
      </c>
      <c r="B417">
        <v>1</v>
      </c>
    </row>
    <row r="418" spans="1:2" x14ac:dyDescent="0.3">
      <c r="A418">
        <v>9</v>
      </c>
      <c r="B418">
        <v>1</v>
      </c>
    </row>
    <row r="419" spans="1:2" x14ac:dyDescent="0.3">
      <c r="A419">
        <v>7</v>
      </c>
      <c r="B419">
        <v>1</v>
      </c>
    </row>
    <row r="420" spans="1:2" x14ac:dyDescent="0.3">
      <c r="A420">
        <v>6</v>
      </c>
      <c r="B420">
        <v>1</v>
      </c>
    </row>
    <row r="421" spans="1:2" x14ac:dyDescent="0.3">
      <c r="A421">
        <v>8</v>
      </c>
      <c r="B421">
        <v>1</v>
      </c>
    </row>
    <row r="422" spans="1:2" x14ac:dyDescent="0.3">
      <c r="A422">
        <v>7</v>
      </c>
      <c r="B422">
        <v>1</v>
      </c>
    </row>
    <row r="423" spans="1:2" x14ac:dyDescent="0.3">
      <c r="A423">
        <v>6</v>
      </c>
      <c r="B423">
        <v>1</v>
      </c>
    </row>
    <row r="424" spans="1:2" x14ac:dyDescent="0.3">
      <c r="A424">
        <v>6</v>
      </c>
      <c r="B424">
        <v>1</v>
      </c>
    </row>
    <row r="425" spans="1:2" x14ac:dyDescent="0.3">
      <c r="A425">
        <v>6</v>
      </c>
      <c r="B425">
        <v>1</v>
      </c>
    </row>
    <row r="426" spans="1:2" x14ac:dyDescent="0.3">
      <c r="A426">
        <v>7</v>
      </c>
      <c r="B426">
        <v>1</v>
      </c>
    </row>
    <row r="427" spans="1:2" x14ac:dyDescent="0.3">
      <c r="A427">
        <v>7</v>
      </c>
      <c r="B427">
        <v>1</v>
      </c>
    </row>
    <row r="428" spans="1:2" x14ac:dyDescent="0.3">
      <c r="A428">
        <v>6</v>
      </c>
      <c r="B428">
        <v>1</v>
      </c>
    </row>
    <row r="429" spans="1:2" x14ac:dyDescent="0.3">
      <c r="A429">
        <v>7</v>
      </c>
      <c r="B429">
        <v>1</v>
      </c>
    </row>
    <row r="430" spans="1:2" x14ac:dyDescent="0.3">
      <c r="A430">
        <v>6</v>
      </c>
      <c r="B430">
        <v>1</v>
      </c>
    </row>
    <row r="431" spans="1:2" x14ac:dyDescent="0.3">
      <c r="A431">
        <v>6</v>
      </c>
      <c r="B431">
        <v>1</v>
      </c>
    </row>
    <row r="432" spans="1:2" x14ac:dyDescent="0.3">
      <c r="A432">
        <v>7</v>
      </c>
      <c r="B432">
        <v>1</v>
      </c>
    </row>
    <row r="433" spans="1:2" x14ac:dyDescent="0.3">
      <c r="A433">
        <v>6</v>
      </c>
      <c r="B433">
        <v>1</v>
      </c>
    </row>
    <row r="434" spans="1:2" x14ac:dyDescent="0.3">
      <c r="A434">
        <v>8</v>
      </c>
      <c r="B434">
        <v>1</v>
      </c>
    </row>
    <row r="435" spans="1:2" x14ac:dyDescent="0.3">
      <c r="A435">
        <v>7</v>
      </c>
      <c r="B435">
        <v>1</v>
      </c>
    </row>
    <row r="436" spans="1:2" x14ac:dyDescent="0.3">
      <c r="A436">
        <v>6</v>
      </c>
      <c r="B436">
        <v>1</v>
      </c>
    </row>
    <row r="437" spans="1:2" x14ac:dyDescent="0.3">
      <c r="A437">
        <v>6</v>
      </c>
      <c r="B437">
        <v>1</v>
      </c>
    </row>
    <row r="438" spans="1:2" x14ac:dyDescent="0.3">
      <c r="A438">
        <v>7</v>
      </c>
      <c r="B438">
        <v>1</v>
      </c>
    </row>
    <row r="439" spans="1:2" x14ac:dyDescent="0.3">
      <c r="A439">
        <v>7</v>
      </c>
      <c r="B439">
        <v>1</v>
      </c>
    </row>
    <row r="440" spans="1:2" x14ac:dyDescent="0.3">
      <c r="A440">
        <v>7</v>
      </c>
      <c r="B440">
        <v>1</v>
      </c>
    </row>
    <row r="441" spans="1:2" x14ac:dyDescent="0.3">
      <c r="A441">
        <v>7</v>
      </c>
      <c r="B441">
        <v>1</v>
      </c>
    </row>
    <row r="442" spans="1:2" x14ac:dyDescent="0.3">
      <c r="A442">
        <v>7</v>
      </c>
      <c r="B442">
        <v>1</v>
      </c>
    </row>
    <row r="443" spans="1:2" x14ac:dyDescent="0.3">
      <c r="A443">
        <v>7</v>
      </c>
      <c r="B443">
        <v>1</v>
      </c>
    </row>
    <row r="444" spans="1:2" x14ac:dyDescent="0.3">
      <c r="A444">
        <v>7</v>
      </c>
      <c r="B444">
        <v>1</v>
      </c>
    </row>
    <row r="445" spans="1:2" x14ac:dyDescent="0.3">
      <c r="A445">
        <v>7</v>
      </c>
      <c r="B445">
        <v>1</v>
      </c>
    </row>
    <row r="446" spans="1:2" x14ac:dyDescent="0.3">
      <c r="A446">
        <v>8</v>
      </c>
      <c r="B446">
        <v>1</v>
      </c>
    </row>
    <row r="447" spans="1:2" x14ac:dyDescent="0.3">
      <c r="A447">
        <v>7</v>
      </c>
      <c r="B447">
        <v>1</v>
      </c>
    </row>
    <row r="448" spans="1:2" x14ac:dyDescent="0.3">
      <c r="A448">
        <v>7</v>
      </c>
      <c r="B448">
        <v>1</v>
      </c>
    </row>
    <row r="449" spans="1:2" x14ac:dyDescent="0.3">
      <c r="A449">
        <v>6</v>
      </c>
      <c r="B449">
        <v>1</v>
      </c>
    </row>
    <row r="450" spans="1:2" x14ac:dyDescent="0.3">
      <c r="A450">
        <v>7</v>
      </c>
      <c r="B450">
        <v>1</v>
      </c>
    </row>
    <row r="451" spans="1:2" x14ac:dyDescent="0.3">
      <c r="A451">
        <v>8</v>
      </c>
      <c r="B451">
        <v>1</v>
      </c>
    </row>
    <row r="452" spans="1:2" x14ac:dyDescent="0.3">
      <c r="A452">
        <v>7</v>
      </c>
      <c r="B452">
        <v>1</v>
      </c>
    </row>
    <row r="453" spans="1:2" x14ac:dyDescent="0.3">
      <c r="A453">
        <v>8</v>
      </c>
      <c r="B453">
        <v>1</v>
      </c>
    </row>
    <row r="454" spans="1:2" x14ac:dyDescent="0.3">
      <c r="A454">
        <v>7</v>
      </c>
      <c r="B454">
        <v>1</v>
      </c>
    </row>
    <row r="455" spans="1:2" x14ac:dyDescent="0.3">
      <c r="A455">
        <v>7</v>
      </c>
      <c r="B455">
        <v>1</v>
      </c>
    </row>
    <row r="456" spans="1:2" x14ac:dyDescent="0.3">
      <c r="A456">
        <v>7</v>
      </c>
      <c r="B456">
        <v>1</v>
      </c>
    </row>
    <row r="457" spans="1:2" x14ac:dyDescent="0.3">
      <c r="A457">
        <v>8</v>
      </c>
      <c r="B457">
        <v>1</v>
      </c>
    </row>
    <row r="458" spans="1:2" x14ac:dyDescent="0.3">
      <c r="A458">
        <v>6</v>
      </c>
      <c r="B458">
        <v>1</v>
      </c>
    </row>
    <row r="459" spans="1:2" x14ac:dyDescent="0.3">
      <c r="A459">
        <v>6</v>
      </c>
      <c r="B459">
        <v>1</v>
      </c>
    </row>
    <row r="460" spans="1:2" x14ac:dyDescent="0.3">
      <c r="A460">
        <v>7</v>
      </c>
      <c r="B460">
        <v>1</v>
      </c>
    </row>
    <row r="461" spans="1:2" x14ac:dyDescent="0.3">
      <c r="A461">
        <v>6</v>
      </c>
      <c r="B461">
        <v>1</v>
      </c>
    </row>
    <row r="462" spans="1:2" x14ac:dyDescent="0.3">
      <c r="A462">
        <v>7</v>
      </c>
      <c r="B462">
        <v>1</v>
      </c>
    </row>
    <row r="463" spans="1:2" x14ac:dyDescent="0.3">
      <c r="A463">
        <v>6</v>
      </c>
      <c r="B463">
        <v>1</v>
      </c>
    </row>
    <row r="464" spans="1:2" x14ac:dyDescent="0.3">
      <c r="A464">
        <v>6</v>
      </c>
      <c r="B464">
        <v>1</v>
      </c>
    </row>
    <row r="465" spans="1:2" x14ac:dyDescent="0.3">
      <c r="A465">
        <v>6</v>
      </c>
      <c r="B465">
        <v>1</v>
      </c>
    </row>
    <row r="466" spans="1:2" x14ac:dyDescent="0.3">
      <c r="A466">
        <v>8</v>
      </c>
      <c r="B466">
        <v>1</v>
      </c>
    </row>
    <row r="467" spans="1:2" x14ac:dyDescent="0.3">
      <c r="A467">
        <v>6</v>
      </c>
      <c r="B467">
        <v>1</v>
      </c>
    </row>
    <row r="468" spans="1:2" x14ac:dyDescent="0.3">
      <c r="A468">
        <v>6</v>
      </c>
      <c r="B468">
        <v>1</v>
      </c>
    </row>
    <row r="469" spans="1:2" x14ac:dyDescent="0.3">
      <c r="A469">
        <v>8</v>
      </c>
      <c r="B469">
        <v>1</v>
      </c>
    </row>
    <row r="470" spans="1:2" x14ac:dyDescent="0.3">
      <c r="A470">
        <v>7</v>
      </c>
      <c r="B470">
        <v>1</v>
      </c>
    </row>
    <row r="471" spans="1:2" x14ac:dyDescent="0.3">
      <c r="A471">
        <v>8</v>
      </c>
      <c r="B471">
        <v>1</v>
      </c>
    </row>
    <row r="472" spans="1:2" x14ac:dyDescent="0.3">
      <c r="A472">
        <v>7</v>
      </c>
      <c r="B472">
        <v>1</v>
      </c>
    </row>
    <row r="473" spans="1:2" x14ac:dyDescent="0.3">
      <c r="A473">
        <v>7</v>
      </c>
      <c r="B473">
        <v>1</v>
      </c>
    </row>
    <row r="474" spans="1:2" x14ac:dyDescent="0.3">
      <c r="A474">
        <v>8</v>
      </c>
      <c r="B474">
        <v>1</v>
      </c>
    </row>
    <row r="475" spans="1:2" x14ac:dyDescent="0.3">
      <c r="A475">
        <v>7</v>
      </c>
      <c r="B475">
        <v>1</v>
      </c>
    </row>
    <row r="476" spans="1:2" x14ac:dyDescent="0.3">
      <c r="A476">
        <v>7</v>
      </c>
      <c r="B476">
        <v>1</v>
      </c>
    </row>
    <row r="477" spans="1:2" x14ac:dyDescent="0.3">
      <c r="A477">
        <v>6</v>
      </c>
      <c r="B477">
        <v>1</v>
      </c>
    </row>
    <row r="478" spans="1:2" x14ac:dyDescent="0.3">
      <c r="A478">
        <v>8</v>
      </c>
      <c r="B478">
        <v>1</v>
      </c>
    </row>
    <row r="479" spans="1:2" x14ac:dyDescent="0.3">
      <c r="A479">
        <v>7</v>
      </c>
      <c r="B479">
        <v>1</v>
      </c>
    </row>
    <row r="480" spans="1:2" x14ac:dyDescent="0.3">
      <c r="A480">
        <v>6</v>
      </c>
      <c r="B480">
        <v>1</v>
      </c>
    </row>
    <row r="481" spans="1:2" x14ac:dyDescent="0.3">
      <c r="A481">
        <v>7</v>
      </c>
      <c r="B481">
        <v>1</v>
      </c>
    </row>
    <row r="482" spans="1:2" x14ac:dyDescent="0.3">
      <c r="A482">
        <v>4</v>
      </c>
      <c r="B482">
        <v>1</v>
      </c>
    </row>
    <row r="483" spans="1:2" x14ac:dyDescent="0.3">
      <c r="A483">
        <v>8</v>
      </c>
      <c r="B483">
        <v>1</v>
      </c>
    </row>
    <row r="484" spans="1:2" x14ac:dyDescent="0.3">
      <c r="A484">
        <v>7</v>
      </c>
      <c r="B484">
        <v>1</v>
      </c>
    </row>
    <row r="485" spans="1:2" x14ac:dyDescent="0.3">
      <c r="A485">
        <v>6</v>
      </c>
      <c r="B485">
        <v>1</v>
      </c>
    </row>
    <row r="486" spans="1:2" x14ac:dyDescent="0.3">
      <c r="A486">
        <v>7</v>
      </c>
      <c r="B486">
        <v>1</v>
      </c>
    </row>
    <row r="487" spans="1:2" x14ac:dyDescent="0.3">
      <c r="A487">
        <v>6</v>
      </c>
      <c r="B487">
        <v>1</v>
      </c>
    </row>
    <row r="488" spans="1:2" x14ac:dyDescent="0.3">
      <c r="A488">
        <v>8</v>
      </c>
      <c r="B488">
        <v>1</v>
      </c>
    </row>
    <row r="489" spans="1:2" x14ac:dyDescent="0.3">
      <c r="A489">
        <v>8</v>
      </c>
      <c r="B489">
        <v>1</v>
      </c>
    </row>
    <row r="490" spans="1:2" x14ac:dyDescent="0.3">
      <c r="A490">
        <v>8</v>
      </c>
      <c r="B490">
        <v>1</v>
      </c>
    </row>
    <row r="491" spans="1:2" x14ac:dyDescent="0.3">
      <c r="A491">
        <v>7</v>
      </c>
      <c r="B491">
        <v>1</v>
      </c>
    </row>
    <row r="492" spans="1:2" x14ac:dyDescent="0.3">
      <c r="A492">
        <v>4</v>
      </c>
      <c r="B492">
        <v>1</v>
      </c>
    </row>
    <row r="493" spans="1:2" x14ac:dyDescent="0.3">
      <c r="A493">
        <v>8</v>
      </c>
      <c r="B493">
        <v>1</v>
      </c>
    </row>
    <row r="494" spans="1:2" x14ac:dyDescent="0.3">
      <c r="A494">
        <v>6</v>
      </c>
      <c r="B494">
        <v>1</v>
      </c>
    </row>
    <row r="495" spans="1:2" x14ac:dyDescent="0.3">
      <c r="A495">
        <v>8</v>
      </c>
      <c r="B495">
        <v>1</v>
      </c>
    </row>
    <row r="496" spans="1:2" x14ac:dyDescent="0.3">
      <c r="A496">
        <v>7</v>
      </c>
      <c r="B496">
        <v>1</v>
      </c>
    </row>
    <row r="497" spans="1:2" x14ac:dyDescent="0.3">
      <c r="A497">
        <v>6</v>
      </c>
      <c r="B497">
        <v>1</v>
      </c>
    </row>
    <row r="498" spans="1:2" x14ac:dyDescent="0.3">
      <c r="A498">
        <v>8</v>
      </c>
      <c r="B498">
        <v>1</v>
      </c>
    </row>
    <row r="499" spans="1:2" x14ac:dyDescent="0.3">
      <c r="A499">
        <v>6</v>
      </c>
      <c r="B499">
        <v>1</v>
      </c>
    </row>
    <row r="500" spans="1:2" x14ac:dyDescent="0.3">
      <c r="A500">
        <v>7</v>
      </c>
      <c r="B500">
        <v>1</v>
      </c>
    </row>
    <row r="501" spans="1:2" x14ac:dyDescent="0.3">
      <c r="A501">
        <v>6</v>
      </c>
      <c r="B501">
        <v>1</v>
      </c>
    </row>
    <row r="502" spans="1:2" x14ac:dyDescent="0.3">
      <c r="A502">
        <v>6</v>
      </c>
      <c r="B502">
        <v>1</v>
      </c>
    </row>
    <row r="503" spans="1:2" x14ac:dyDescent="0.3">
      <c r="A503">
        <v>6</v>
      </c>
      <c r="B503">
        <v>1</v>
      </c>
    </row>
    <row r="504" spans="1:2" x14ac:dyDescent="0.3">
      <c r="A504">
        <v>5</v>
      </c>
      <c r="B504">
        <v>1</v>
      </c>
    </row>
    <row r="505" spans="1:2" x14ac:dyDescent="0.3">
      <c r="A505">
        <v>6</v>
      </c>
      <c r="B505">
        <v>1</v>
      </c>
    </row>
    <row r="506" spans="1:2" x14ac:dyDescent="0.3">
      <c r="A506">
        <v>6</v>
      </c>
      <c r="B506">
        <v>1</v>
      </c>
    </row>
    <row r="507" spans="1:2" x14ac:dyDescent="0.3">
      <c r="A507">
        <v>6</v>
      </c>
      <c r="B507">
        <v>1</v>
      </c>
    </row>
    <row r="508" spans="1:2" x14ac:dyDescent="0.3">
      <c r="A508">
        <v>7</v>
      </c>
      <c r="B508">
        <v>1</v>
      </c>
    </row>
    <row r="509" spans="1:2" x14ac:dyDescent="0.3">
      <c r="A509">
        <v>9</v>
      </c>
      <c r="B509">
        <v>1</v>
      </c>
    </row>
    <row r="510" spans="1:2" x14ac:dyDescent="0.3">
      <c r="A510">
        <v>6</v>
      </c>
      <c r="B510">
        <v>1</v>
      </c>
    </row>
    <row r="511" spans="1:2" x14ac:dyDescent="0.3">
      <c r="A511">
        <v>7</v>
      </c>
      <c r="B511">
        <v>1</v>
      </c>
    </row>
    <row r="512" spans="1:2" x14ac:dyDescent="0.3">
      <c r="A512">
        <v>7</v>
      </c>
      <c r="B512">
        <v>1</v>
      </c>
    </row>
    <row r="513" spans="1:2" x14ac:dyDescent="0.3">
      <c r="A513">
        <v>6</v>
      </c>
      <c r="B513">
        <v>1</v>
      </c>
    </row>
    <row r="514" spans="1:2" x14ac:dyDescent="0.3">
      <c r="A514">
        <v>7</v>
      </c>
      <c r="B514">
        <v>1</v>
      </c>
    </row>
    <row r="515" spans="1:2" x14ac:dyDescent="0.3">
      <c r="A515">
        <v>7</v>
      </c>
      <c r="B515">
        <v>1</v>
      </c>
    </row>
    <row r="516" spans="1:2" x14ac:dyDescent="0.3">
      <c r="A516">
        <v>7</v>
      </c>
      <c r="B516">
        <v>1</v>
      </c>
    </row>
    <row r="517" spans="1:2" x14ac:dyDescent="0.3">
      <c r="A517">
        <v>7</v>
      </c>
      <c r="B517">
        <v>1</v>
      </c>
    </row>
    <row r="518" spans="1:2" x14ac:dyDescent="0.3">
      <c r="A518">
        <v>5</v>
      </c>
      <c r="B518">
        <v>1</v>
      </c>
    </row>
    <row r="519" spans="1:2" x14ac:dyDescent="0.3">
      <c r="A519">
        <v>7</v>
      </c>
      <c r="B519">
        <v>1</v>
      </c>
    </row>
    <row r="520" spans="1:2" x14ac:dyDescent="0.3">
      <c r="A520">
        <v>7</v>
      </c>
      <c r="B520">
        <v>1</v>
      </c>
    </row>
    <row r="521" spans="1:2" x14ac:dyDescent="0.3">
      <c r="A521">
        <v>7</v>
      </c>
      <c r="B521">
        <v>1</v>
      </c>
    </row>
    <row r="522" spans="1:2" x14ac:dyDescent="0.3">
      <c r="A522">
        <v>6</v>
      </c>
      <c r="B522">
        <v>1</v>
      </c>
    </row>
    <row r="523" spans="1:2" x14ac:dyDescent="0.3">
      <c r="A523">
        <v>6</v>
      </c>
      <c r="B523">
        <v>1</v>
      </c>
    </row>
    <row r="524" spans="1:2" x14ac:dyDescent="0.3">
      <c r="A524">
        <v>7</v>
      </c>
      <c r="B524">
        <v>1</v>
      </c>
    </row>
    <row r="525" spans="1:2" x14ac:dyDescent="0.3">
      <c r="A525">
        <v>7</v>
      </c>
      <c r="B525">
        <v>1</v>
      </c>
    </row>
    <row r="526" spans="1:2" x14ac:dyDescent="0.3">
      <c r="A526">
        <v>7</v>
      </c>
      <c r="B526">
        <v>1</v>
      </c>
    </row>
    <row r="527" spans="1:2" x14ac:dyDescent="0.3">
      <c r="A527">
        <v>8</v>
      </c>
      <c r="B527">
        <v>1</v>
      </c>
    </row>
    <row r="528" spans="1:2" x14ac:dyDescent="0.3">
      <c r="A528">
        <v>6</v>
      </c>
      <c r="B528">
        <v>1</v>
      </c>
    </row>
    <row r="529" spans="1:2" x14ac:dyDescent="0.3">
      <c r="A529">
        <v>6</v>
      </c>
      <c r="B529">
        <v>1</v>
      </c>
    </row>
    <row r="530" spans="1:2" x14ac:dyDescent="0.3">
      <c r="A530">
        <v>7</v>
      </c>
      <c r="B530">
        <v>1</v>
      </c>
    </row>
    <row r="531" spans="1:2" x14ac:dyDescent="0.3">
      <c r="A531">
        <v>5</v>
      </c>
      <c r="B531">
        <v>1</v>
      </c>
    </row>
    <row r="532" spans="1:2" x14ac:dyDescent="0.3">
      <c r="A532">
        <v>5</v>
      </c>
      <c r="B532">
        <v>1</v>
      </c>
    </row>
    <row r="533" spans="1:2" x14ac:dyDescent="0.3">
      <c r="A533">
        <v>7</v>
      </c>
      <c r="B533">
        <v>1</v>
      </c>
    </row>
    <row r="534" spans="1:2" x14ac:dyDescent="0.3">
      <c r="A534">
        <v>7</v>
      </c>
      <c r="B534">
        <v>1</v>
      </c>
    </row>
    <row r="535" spans="1:2" x14ac:dyDescent="0.3">
      <c r="A535">
        <v>7</v>
      </c>
      <c r="B535">
        <v>1</v>
      </c>
    </row>
    <row r="536" spans="1:2" x14ac:dyDescent="0.3">
      <c r="A536">
        <v>7</v>
      </c>
      <c r="B536">
        <v>1</v>
      </c>
    </row>
    <row r="537" spans="1:2" x14ac:dyDescent="0.3">
      <c r="A537">
        <v>7</v>
      </c>
      <c r="B537">
        <v>1</v>
      </c>
    </row>
    <row r="538" spans="1:2" x14ac:dyDescent="0.3">
      <c r="A538">
        <v>7</v>
      </c>
      <c r="B538">
        <v>1</v>
      </c>
    </row>
    <row r="539" spans="1:2" x14ac:dyDescent="0.3">
      <c r="A539">
        <v>6</v>
      </c>
      <c r="B539">
        <v>1</v>
      </c>
    </row>
    <row r="540" spans="1:2" x14ac:dyDescent="0.3">
      <c r="A540">
        <v>6</v>
      </c>
      <c r="B540">
        <v>1</v>
      </c>
    </row>
    <row r="541" spans="1:2" x14ac:dyDescent="0.3">
      <c r="A541">
        <v>5</v>
      </c>
      <c r="B541">
        <v>1</v>
      </c>
    </row>
    <row r="542" spans="1:2" x14ac:dyDescent="0.3">
      <c r="A542">
        <v>5</v>
      </c>
      <c r="B542">
        <v>1</v>
      </c>
    </row>
    <row r="543" spans="1:2" x14ac:dyDescent="0.3">
      <c r="A543">
        <v>6</v>
      </c>
      <c r="B543">
        <v>1</v>
      </c>
    </row>
    <row r="544" spans="1:2" x14ac:dyDescent="0.3">
      <c r="A544">
        <v>8</v>
      </c>
      <c r="B544">
        <v>1</v>
      </c>
    </row>
    <row r="545" spans="1:2" x14ac:dyDescent="0.3">
      <c r="A545">
        <v>6</v>
      </c>
      <c r="B545">
        <v>1</v>
      </c>
    </row>
    <row r="546" spans="1:2" x14ac:dyDescent="0.3">
      <c r="A546">
        <v>6</v>
      </c>
      <c r="B546">
        <v>1</v>
      </c>
    </row>
    <row r="547" spans="1:2" x14ac:dyDescent="0.3">
      <c r="A547">
        <v>6</v>
      </c>
      <c r="B547">
        <v>1</v>
      </c>
    </row>
    <row r="548" spans="1:2" x14ac:dyDescent="0.3">
      <c r="A548">
        <v>7</v>
      </c>
      <c r="B548">
        <v>1</v>
      </c>
    </row>
    <row r="549" spans="1:2" x14ac:dyDescent="0.3">
      <c r="A549">
        <v>7</v>
      </c>
      <c r="B549">
        <v>1</v>
      </c>
    </row>
    <row r="550" spans="1:2" x14ac:dyDescent="0.3">
      <c r="A550">
        <v>7</v>
      </c>
      <c r="B550">
        <v>1</v>
      </c>
    </row>
    <row r="551" spans="1:2" x14ac:dyDescent="0.3">
      <c r="A551">
        <v>8</v>
      </c>
      <c r="B551">
        <v>1</v>
      </c>
    </row>
    <row r="552" spans="1:2" x14ac:dyDescent="0.3">
      <c r="A552">
        <v>6</v>
      </c>
      <c r="B552">
        <v>1</v>
      </c>
    </row>
    <row r="553" spans="1:2" x14ac:dyDescent="0.3">
      <c r="A553">
        <v>6</v>
      </c>
      <c r="B553">
        <v>1</v>
      </c>
    </row>
    <row r="554" spans="1:2" x14ac:dyDescent="0.3">
      <c r="A554">
        <v>5</v>
      </c>
      <c r="B554">
        <v>1</v>
      </c>
    </row>
    <row r="555" spans="1:2" x14ac:dyDescent="0.3">
      <c r="A555">
        <v>8</v>
      </c>
      <c r="B555">
        <v>1</v>
      </c>
    </row>
    <row r="556" spans="1:2" x14ac:dyDescent="0.3">
      <c r="A556">
        <v>7</v>
      </c>
      <c r="B556">
        <v>1</v>
      </c>
    </row>
    <row r="557" spans="1:2" x14ac:dyDescent="0.3">
      <c r="A557">
        <v>6</v>
      </c>
      <c r="B557">
        <v>1</v>
      </c>
    </row>
    <row r="558" spans="1:2" x14ac:dyDescent="0.3">
      <c r="A558">
        <v>6</v>
      </c>
      <c r="B558">
        <v>1</v>
      </c>
    </row>
    <row r="559" spans="1:2" x14ac:dyDescent="0.3">
      <c r="A559">
        <v>7</v>
      </c>
      <c r="B559">
        <v>1</v>
      </c>
    </row>
    <row r="560" spans="1:2" x14ac:dyDescent="0.3">
      <c r="A560">
        <v>5</v>
      </c>
      <c r="B560">
        <v>1</v>
      </c>
    </row>
    <row r="561" spans="1:2" x14ac:dyDescent="0.3">
      <c r="A561">
        <v>7</v>
      </c>
      <c r="B561">
        <v>1</v>
      </c>
    </row>
    <row r="562" spans="1:2" x14ac:dyDescent="0.3">
      <c r="A562">
        <v>7</v>
      </c>
      <c r="B562">
        <v>1</v>
      </c>
    </row>
    <row r="563" spans="1:2" x14ac:dyDescent="0.3">
      <c r="A563">
        <v>4</v>
      </c>
      <c r="B563">
        <v>1</v>
      </c>
    </row>
    <row r="564" spans="1:2" x14ac:dyDescent="0.3">
      <c r="A564">
        <v>7</v>
      </c>
      <c r="B564">
        <v>1</v>
      </c>
    </row>
    <row r="565" spans="1:2" x14ac:dyDescent="0.3">
      <c r="A565">
        <v>7</v>
      </c>
      <c r="B565">
        <v>1</v>
      </c>
    </row>
    <row r="566" spans="1:2" x14ac:dyDescent="0.3">
      <c r="A566">
        <v>7</v>
      </c>
      <c r="B566">
        <v>1</v>
      </c>
    </row>
    <row r="567" spans="1:2" x14ac:dyDescent="0.3">
      <c r="A567">
        <v>7</v>
      </c>
      <c r="B567">
        <v>1</v>
      </c>
    </row>
    <row r="568" spans="1:2" x14ac:dyDescent="0.3">
      <c r="A568">
        <v>8</v>
      </c>
      <c r="B568">
        <v>1</v>
      </c>
    </row>
    <row r="569" spans="1:2" x14ac:dyDescent="0.3">
      <c r="A569">
        <v>7</v>
      </c>
      <c r="B569">
        <v>1</v>
      </c>
    </row>
    <row r="570" spans="1:2" x14ac:dyDescent="0.3">
      <c r="A570">
        <v>6</v>
      </c>
      <c r="B570">
        <v>1</v>
      </c>
    </row>
    <row r="571" spans="1:2" x14ac:dyDescent="0.3">
      <c r="A571">
        <v>7</v>
      </c>
      <c r="B571">
        <v>1</v>
      </c>
    </row>
    <row r="572" spans="1:2" x14ac:dyDescent="0.3">
      <c r="A572">
        <v>6</v>
      </c>
      <c r="B572">
        <v>1</v>
      </c>
    </row>
    <row r="573" spans="1:2" x14ac:dyDescent="0.3">
      <c r="A573">
        <v>7</v>
      </c>
      <c r="B573">
        <v>1</v>
      </c>
    </row>
    <row r="574" spans="1:2" x14ac:dyDescent="0.3">
      <c r="A574">
        <v>5</v>
      </c>
      <c r="B574">
        <v>1</v>
      </c>
    </row>
    <row r="575" spans="1:2" x14ac:dyDescent="0.3">
      <c r="A575">
        <v>8</v>
      </c>
      <c r="B575">
        <v>1</v>
      </c>
    </row>
    <row r="576" spans="1:2" x14ac:dyDescent="0.3">
      <c r="A576">
        <v>7</v>
      </c>
      <c r="B576">
        <v>1</v>
      </c>
    </row>
    <row r="577" spans="1:2" x14ac:dyDescent="0.3">
      <c r="A577">
        <v>7</v>
      </c>
      <c r="B577">
        <v>1</v>
      </c>
    </row>
    <row r="578" spans="1:2" x14ac:dyDescent="0.3">
      <c r="A578">
        <v>6</v>
      </c>
      <c r="B578">
        <v>1</v>
      </c>
    </row>
    <row r="579" spans="1:2" x14ac:dyDescent="0.3">
      <c r="A579">
        <v>6</v>
      </c>
      <c r="B579">
        <v>1</v>
      </c>
    </row>
    <row r="580" spans="1:2" x14ac:dyDescent="0.3">
      <c r="A580">
        <v>7</v>
      </c>
      <c r="B580">
        <v>1</v>
      </c>
    </row>
    <row r="581" spans="1:2" x14ac:dyDescent="0.3">
      <c r="A581">
        <v>4</v>
      </c>
      <c r="B581">
        <v>1</v>
      </c>
    </row>
    <row r="582" spans="1:2" x14ac:dyDescent="0.3">
      <c r="A582">
        <v>7</v>
      </c>
      <c r="B582">
        <v>1</v>
      </c>
    </row>
    <row r="583" spans="1:2" x14ac:dyDescent="0.3">
      <c r="A583">
        <v>6</v>
      </c>
      <c r="B583">
        <v>1</v>
      </c>
    </row>
    <row r="584" spans="1:2" x14ac:dyDescent="0.3">
      <c r="A584">
        <v>8</v>
      </c>
      <c r="B584">
        <v>1</v>
      </c>
    </row>
    <row r="585" spans="1:2" x14ac:dyDescent="0.3">
      <c r="A585">
        <v>8</v>
      </c>
      <c r="B585">
        <v>1</v>
      </c>
    </row>
    <row r="586" spans="1:2" x14ac:dyDescent="0.3">
      <c r="A586">
        <v>7</v>
      </c>
      <c r="B586">
        <v>1</v>
      </c>
    </row>
    <row r="587" spans="1:2" x14ac:dyDescent="0.3">
      <c r="A587">
        <v>4</v>
      </c>
      <c r="B587">
        <v>1</v>
      </c>
    </row>
    <row r="588" spans="1:2" x14ac:dyDescent="0.3">
      <c r="A588">
        <v>6</v>
      </c>
      <c r="B588">
        <v>1</v>
      </c>
    </row>
    <row r="589" spans="1:2" x14ac:dyDescent="0.3">
      <c r="A589">
        <v>8</v>
      </c>
      <c r="B589">
        <v>1</v>
      </c>
    </row>
    <row r="590" spans="1:2" x14ac:dyDescent="0.3">
      <c r="A590">
        <v>8</v>
      </c>
      <c r="B590">
        <v>1</v>
      </c>
    </row>
    <row r="591" spans="1:2" x14ac:dyDescent="0.3">
      <c r="A591">
        <v>7</v>
      </c>
      <c r="B591">
        <v>1</v>
      </c>
    </row>
    <row r="592" spans="1:2" x14ac:dyDescent="0.3">
      <c r="A592">
        <v>7</v>
      </c>
      <c r="B592">
        <v>1</v>
      </c>
    </row>
    <row r="593" spans="1:2" x14ac:dyDescent="0.3">
      <c r="A593">
        <v>7</v>
      </c>
      <c r="B593">
        <v>1</v>
      </c>
    </row>
    <row r="594" spans="1:2" x14ac:dyDescent="0.3">
      <c r="A594">
        <v>6</v>
      </c>
      <c r="B594">
        <v>1</v>
      </c>
    </row>
    <row r="595" spans="1:2" x14ac:dyDescent="0.3">
      <c r="A595">
        <v>8</v>
      </c>
      <c r="B595">
        <v>1</v>
      </c>
    </row>
    <row r="596" spans="1:2" x14ac:dyDescent="0.3">
      <c r="A596">
        <v>6</v>
      </c>
      <c r="B596">
        <v>1</v>
      </c>
    </row>
    <row r="597" spans="1:2" x14ac:dyDescent="0.3">
      <c r="A597">
        <v>6</v>
      </c>
      <c r="B597">
        <v>1</v>
      </c>
    </row>
    <row r="598" spans="1:2" x14ac:dyDescent="0.3">
      <c r="A598">
        <v>7</v>
      </c>
      <c r="B598">
        <v>1</v>
      </c>
    </row>
    <row r="599" spans="1:2" x14ac:dyDescent="0.3">
      <c r="A599">
        <v>7</v>
      </c>
      <c r="B599">
        <v>1</v>
      </c>
    </row>
    <row r="600" spans="1:2" x14ac:dyDescent="0.3">
      <c r="A600">
        <v>6</v>
      </c>
      <c r="B600">
        <v>1</v>
      </c>
    </row>
    <row r="601" spans="1:2" x14ac:dyDescent="0.3">
      <c r="A601">
        <v>65</v>
      </c>
      <c r="B601">
        <v>1</v>
      </c>
    </row>
    <row r="602" spans="1:2" x14ac:dyDescent="0.3">
      <c r="A602">
        <v>4</v>
      </c>
      <c r="B602">
        <v>1</v>
      </c>
    </row>
    <row r="603" spans="1:2" x14ac:dyDescent="0.3">
      <c r="A603">
        <v>8</v>
      </c>
      <c r="B603">
        <v>1</v>
      </c>
    </row>
    <row r="604" spans="1:2" x14ac:dyDescent="0.3">
      <c r="A604">
        <v>7</v>
      </c>
      <c r="B604">
        <v>1</v>
      </c>
    </row>
    <row r="605" spans="1:2" x14ac:dyDescent="0.3">
      <c r="A605">
        <v>10</v>
      </c>
      <c r="B605">
        <v>1</v>
      </c>
    </row>
    <row r="606" spans="1:2" x14ac:dyDescent="0.3">
      <c r="A606">
        <v>7</v>
      </c>
      <c r="B606">
        <v>1</v>
      </c>
    </row>
    <row r="607" spans="1:2" x14ac:dyDescent="0.3">
      <c r="A607">
        <v>6</v>
      </c>
      <c r="B607">
        <v>1</v>
      </c>
    </row>
    <row r="608" spans="1:2" x14ac:dyDescent="0.3">
      <c r="A608">
        <v>6</v>
      </c>
      <c r="B608">
        <v>1</v>
      </c>
    </row>
    <row r="609" spans="1:2" x14ac:dyDescent="0.3">
      <c r="A609">
        <v>8</v>
      </c>
      <c r="B609">
        <v>1</v>
      </c>
    </row>
    <row r="610" spans="1:2" x14ac:dyDescent="0.3">
      <c r="A610">
        <v>8</v>
      </c>
      <c r="B610">
        <v>1</v>
      </c>
    </row>
    <row r="611" spans="1:2" x14ac:dyDescent="0.3">
      <c r="A611">
        <v>7</v>
      </c>
      <c r="B611">
        <v>1</v>
      </c>
    </row>
    <row r="612" spans="1:2" x14ac:dyDescent="0.3">
      <c r="A612">
        <v>4</v>
      </c>
      <c r="B612">
        <v>1</v>
      </c>
    </row>
    <row r="613" spans="1:2" x14ac:dyDescent="0.3">
      <c r="A613">
        <v>7</v>
      </c>
      <c r="B613">
        <v>1</v>
      </c>
    </row>
    <row r="614" spans="1:2" x14ac:dyDescent="0.3">
      <c r="A614">
        <v>7</v>
      </c>
      <c r="B614">
        <v>1</v>
      </c>
    </row>
    <row r="615" spans="1:2" x14ac:dyDescent="0.3">
      <c r="A615">
        <v>8</v>
      </c>
      <c r="B615">
        <v>1</v>
      </c>
    </row>
    <row r="616" spans="1:2" x14ac:dyDescent="0.3">
      <c r="A616">
        <v>7</v>
      </c>
      <c r="B616">
        <v>1</v>
      </c>
    </row>
    <row r="617" spans="1:2" x14ac:dyDescent="0.3">
      <c r="A617">
        <v>6</v>
      </c>
      <c r="B617">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6"/>
  <sheetViews>
    <sheetView workbookViewId="0">
      <selection activeCell="F29" sqref="F29"/>
    </sheetView>
  </sheetViews>
  <sheetFormatPr defaultRowHeight="14.4" x14ac:dyDescent="0.3"/>
  <sheetData>
    <row r="1" spans="1:5" x14ac:dyDescent="0.3">
      <c r="A1" t="s">
        <v>3413</v>
      </c>
      <c r="B1" t="s">
        <v>59</v>
      </c>
      <c r="D1" t="s">
        <v>3414</v>
      </c>
      <c r="E1" t="s">
        <v>59</v>
      </c>
    </row>
    <row r="2" spans="1:5" x14ac:dyDescent="0.3">
      <c r="A2">
        <v>2</v>
      </c>
      <c r="B2" s="10" t="s">
        <v>86</v>
      </c>
      <c r="D2">
        <v>10</v>
      </c>
      <c r="E2" s="10" t="s">
        <v>74</v>
      </c>
    </row>
    <row r="3" spans="1:5" x14ac:dyDescent="0.3">
      <c r="A3">
        <v>25</v>
      </c>
      <c r="B3" s="10" t="s">
        <v>86</v>
      </c>
      <c r="D3">
        <v>45</v>
      </c>
      <c r="E3" s="10" t="s">
        <v>61</v>
      </c>
    </row>
    <row r="4" spans="1:5" x14ac:dyDescent="0.3">
      <c r="A4">
        <v>50</v>
      </c>
      <c r="B4" s="10" t="s">
        <v>86</v>
      </c>
      <c r="D4">
        <v>15</v>
      </c>
      <c r="E4" s="10" t="s">
        <v>61</v>
      </c>
    </row>
    <row r="5" spans="1:5" x14ac:dyDescent="0.3">
      <c r="A5">
        <v>18</v>
      </c>
      <c r="B5" s="10" t="s">
        <v>86</v>
      </c>
      <c r="D5">
        <v>30</v>
      </c>
      <c r="E5" s="10" t="s">
        <v>74</v>
      </c>
    </row>
    <row r="6" spans="1:5" x14ac:dyDescent="0.3">
      <c r="A6">
        <v>1</v>
      </c>
      <c r="B6" s="10" t="s">
        <v>86</v>
      </c>
      <c r="D6">
        <v>2</v>
      </c>
      <c r="E6" s="10" t="s">
        <v>61</v>
      </c>
    </row>
    <row r="7" spans="1:5" x14ac:dyDescent="0.3">
      <c r="A7">
        <v>15</v>
      </c>
      <c r="B7" s="10" t="s">
        <v>86</v>
      </c>
      <c r="D7">
        <v>12</v>
      </c>
      <c r="E7" s="10" t="s">
        <v>61</v>
      </c>
    </row>
    <row r="8" spans="1:5" x14ac:dyDescent="0.3">
      <c r="A8">
        <v>10</v>
      </c>
      <c r="B8" s="10" t="s">
        <v>86</v>
      </c>
      <c r="D8">
        <v>3</v>
      </c>
      <c r="E8" s="10" t="s">
        <v>61</v>
      </c>
    </row>
    <row r="9" spans="1:5" x14ac:dyDescent="0.3">
      <c r="A9">
        <v>6</v>
      </c>
      <c r="B9" s="10" t="s">
        <v>86</v>
      </c>
      <c r="D9">
        <v>50</v>
      </c>
      <c r="E9" s="10" t="s">
        <v>163</v>
      </c>
    </row>
    <row r="10" spans="1:5" x14ac:dyDescent="0.3">
      <c r="A10">
        <v>10</v>
      </c>
      <c r="B10" s="10" t="s">
        <v>86</v>
      </c>
      <c r="D10">
        <v>12</v>
      </c>
      <c r="E10" s="10" t="s">
        <v>163</v>
      </c>
    </row>
    <row r="11" spans="1:5" x14ac:dyDescent="0.3">
      <c r="A11">
        <v>30</v>
      </c>
      <c r="B11" s="10" t="s">
        <v>86</v>
      </c>
      <c r="D11">
        <v>6</v>
      </c>
      <c r="E11" s="10" t="s">
        <v>163</v>
      </c>
    </row>
    <row r="12" spans="1:5" x14ac:dyDescent="0.3">
      <c r="A12">
        <v>2</v>
      </c>
      <c r="B12" s="10" t="s">
        <v>86</v>
      </c>
      <c r="D12">
        <v>20</v>
      </c>
      <c r="E12" s="10" t="s">
        <v>61</v>
      </c>
    </row>
    <row r="13" spans="1:5" x14ac:dyDescent="0.3">
      <c r="A13">
        <v>6</v>
      </c>
      <c r="B13" s="10" t="s">
        <v>86</v>
      </c>
      <c r="D13">
        <v>30</v>
      </c>
      <c r="E13" s="10" t="s">
        <v>74</v>
      </c>
    </row>
    <row r="14" spans="1:5" x14ac:dyDescent="0.3">
      <c r="A14">
        <v>5</v>
      </c>
      <c r="B14" s="10" t="s">
        <v>86</v>
      </c>
      <c r="D14">
        <v>4</v>
      </c>
      <c r="E14" s="10" t="s">
        <v>61</v>
      </c>
    </row>
    <row r="15" spans="1:5" x14ac:dyDescent="0.3">
      <c r="A15">
        <v>20</v>
      </c>
      <c r="B15" s="10" t="s">
        <v>86</v>
      </c>
      <c r="D15">
        <v>8</v>
      </c>
      <c r="E15" s="10" t="s">
        <v>74</v>
      </c>
    </row>
    <row r="16" spans="1:5" x14ac:dyDescent="0.3">
      <c r="A16">
        <v>1</v>
      </c>
      <c r="B16" s="10" t="s">
        <v>86</v>
      </c>
      <c r="D16">
        <v>20</v>
      </c>
      <c r="E16" s="10" t="s">
        <v>61</v>
      </c>
    </row>
    <row r="17" spans="1:5" x14ac:dyDescent="0.3">
      <c r="A17">
        <v>5</v>
      </c>
      <c r="B17" s="10" t="s">
        <v>86</v>
      </c>
      <c r="D17">
        <v>3</v>
      </c>
      <c r="E17" s="10" t="s">
        <v>61</v>
      </c>
    </row>
    <row r="18" spans="1:5" x14ac:dyDescent="0.3">
      <c r="A18">
        <v>2</v>
      </c>
      <c r="B18" s="10" t="s">
        <v>86</v>
      </c>
      <c r="D18">
        <v>2</v>
      </c>
      <c r="E18" s="10" t="s">
        <v>163</v>
      </c>
    </row>
    <row r="19" spans="1:5" x14ac:dyDescent="0.3">
      <c r="A19">
        <v>5</v>
      </c>
      <c r="B19" s="10" t="s">
        <v>86</v>
      </c>
      <c r="D19">
        <v>1</v>
      </c>
      <c r="E19" s="10" t="s">
        <v>61</v>
      </c>
    </row>
    <row r="20" spans="1:5" x14ac:dyDescent="0.3">
      <c r="A20">
        <v>2</v>
      </c>
      <c r="B20" s="10" t="s">
        <v>86</v>
      </c>
      <c r="D20">
        <v>6</v>
      </c>
      <c r="E20" s="10" t="s">
        <v>163</v>
      </c>
    </row>
    <row r="21" spans="1:5" x14ac:dyDescent="0.3">
      <c r="A21">
        <v>5</v>
      </c>
      <c r="B21" s="10" t="s">
        <v>86</v>
      </c>
      <c r="D21">
        <v>6</v>
      </c>
      <c r="E21" s="10" t="s">
        <v>61</v>
      </c>
    </row>
    <row r="22" spans="1:5" x14ac:dyDescent="0.3">
      <c r="A22">
        <v>26</v>
      </c>
      <c r="B22" s="10" t="s">
        <v>86</v>
      </c>
      <c r="D22">
        <v>10</v>
      </c>
      <c r="E22" s="10" t="s">
        <v>61</v>
      </c>
    </row>
    <row r="23" spans="1:5" x14ac:dyDescent="0.3">
      <c r="A23">
        <v>12</v>
      </c>
      <c r="B23" s="10" t="s">
        <v>86</v>
      </c>
      <c r="D23" t="s">
        <v>3418</v>
      </c>
    </row>
    <row r="24" spans="1:5" x14ac:dyDescent="0.3">
      <c r="A24">
        <v>10</v>
      </c>
      <c r="B24" s="10" t="s">
        <v>86</v>
      </c>
      <c r="D24" t="s">
        <v>3415</v>
      </c>
      <c r="E24">
        <f>AVERAGE(D2:D22)</f>
        <v>14.047619047619047</v>
      </c>
    </row>
    <row r="25" spans="1:5" x14ac:dyDescent="0.3">
      <c r="A25">
        <v>20</v>
      </c>
      <c r="B25" s="10" t="s">
        <v>86</v>
      </c>
      <c r="D25" t="s">
        <v>3407</v>
      </c>
      <c r="E25">
        <f>MEDIAN(D2:D22)</f>
        <v>10</v>
      </c>
    </row>
    <row r="26" spans="1:5" x14ac:dyDescent="0.3">
      <c r="A26">
        <v>15</v>
      </c>
      <c r="B26" s="10" t="s">
        <v>86</v>
      </c>
      <c r="D26" t="s">
        <v>3416</v>
      </c>
      <c r="E26">
        <v>3.5</v>
      </c>
    </row>
    <row r="27" spans="1:5" x14ac:dyDescent="0.3">
      <c r="A27">
        <v>10</v>
      </c>
      <c r="B27" s="10" t="s">
        <v>86</v>
      </c>
      <c r="D27" t="s">
        <v>3417</v>
      </c>
      <c r="E27">
        <v>20</v>
      </c>
    </row>
    <row r="28" spans="1:5" x14ac:dyDescent="0.3">
      <c r="A28">
        <v>5</v>
      </c>
      <c r="B28" s="10" t="s">
        <v>86</v>
      </c>
    </row>
    <row r="29" spans="1:5" x14ac:dyDescent="0.3">
      <c r="A29">
        <v>15</v>
      </c>
      <c r="B29" s="10" t="s">
        <v>86</v>
      </c>
      <c r="D29" t="s">
        <v>86</v>
      </c>
    </row>
    <row r="30" spans="1:5" x14ac:dyDescent="0.3">
      <c r="A30">
        <v>2</v>
      </c>
      <c r="B30" s="10" t="s">
        <v>86</v>
      </c>
      <c r="D30" t="s">
        <v>3415</v>
      </c>
      <c r="E30">
        <f>AVERAGE(A2:A315)</f>
        <v>12.178343949044587</v>
      </c>
    </row>
    <row r="31" spans="1:5" x14ac:dyDescent="0.3">
      <c r="A31">
        <v>12</v>
      </c>
      <c r="B31" s="10" t="s">
        <v>86</v>
      </c>
      <c r="D31" t="s">
        <v>3407</v>
      </c>
      <c r="E31">
        <f>MEDIAN(A2:A315)</f>
        <v>8</v>
      </c>
    </row>
    <row r="32" spans="1:5" x14ac:dyDescent="0.3">
      <c r="A32">
        <v>10</v>
      </c>
      <c r="B32" s="10" t="s">
        <v>86</v>
      </c>
      <c r="D32" t="s">
        <v>3416</v>
      </c>
      <c r="E32">
        <v>4</v>
      </c>
    </row>
    <row r="33" spans="1:5" x14ac:dyDescent="0.3">
      <c r="A33">
        <v>6</v>
      </c>
      <c r="B33" s="10" t="s">
        <v>86</v>
      </c>
      <c r="D33" t="s">
        <v>3417</v>
      </c>
      <c r="E33">
        <v>15</v>
      </c>
    </row>
    <row r="34" spans="1:5" x14ac:dyDescent="0.3">
      <c r="A34">
        <v>3</v>
      </c>
      <c r="B34" s="10" t="s">
        <v>86</v>
      </c>
    </row>
    <row r="35" spans="1:5" x14ac:dyDescent="0.3">
      <c r="A35">
        <v>5</v>
      </c>
      <c r="B35" s="10" t="s">
        <v>86</v>
      </c>
    </row>
    <row r="36" spans="1:5" x14ac:dyDescent="0.3">
      <c r="A36">
        <v>6</v>
      </c>
      <c r="B36" s="10" t="s">
        <v>86</v>
      </c>
    </row>
    <row r="37" spans="1:5" x14ac:dyDescent="0.3">
      <c r="A37">
        <v>100</v>
      </c>
      <c r="B37" s="10" t="s">
        <v>86</v>
      </c>
    </row>
    <row r="38" spans="1:5" x14ac:dyDescent="0.3">
      <c r="A38">
        <v>10</v>
      </c>
      <c r="B38" s="10" t="s">
        <v>86</v>
      </c>
    </row>
    <row r="39" spans="1:5" x14ac:dyDescent="0.3">
      <c r="A39">
        <v>2</v>
      </c>
      <c r="B39" s="10" t="s">
        <v>86</v>
      </c>
    </row>
    <row r="40" spans="1:5" x14ac:dyDescent="0.3">
      <c r="A40">
        <v>20</v>
      </c>
      <c r="B40" s="10" t="s">
        <v>86</v>
      </c>
    </row>
    <row r="41" spans="1:5" x14ac:dyDescent="0.3">
      <c r="A41">
        <v>0</v>
      </c>
      <c r="B41" s="10" t="s">
        <v>86</v>
      </c>
    </row>
    <row r="42" spans="1:5" x14ac:dyDescent="0.3">
      <c r="A42">
        <v>5</v>
      </c>
      <c r="B42" s="10" t="s">
        <v>86</v>
      </c>
    </row>
    <row r="43" spans="1:5" x14ac:dyDescent="0.3">
      <c r="A43">
        <v>6</v>
      </c>
      <c r="B43" s="10" t="s">
        <v>86</v>
      </c>
    </row>
    <row r="44" spans="1:5" x14ac:dyDescent="0.3">
      <c r="A44">
        <v>2</v>
      </c>
      <c r="B44" s="10" t="s">
        <v>86</v>
      </c>
    </row>
    <row r="45" spans="1:5" x14ac:dyDescent="0.3">
      <c r="A45">
        <v>3</v>
      </c>
      <c r="B45" s="10" t="s">
        <v>86</v>
      </c>
    </row>
    <row r="46" spans="1:5" x14ac:dyDescent="0.3">
      <c r="A46">
        <v>5</v>
      </c>
      <c r="B46" s="10" t="s">
        <v>86</v>
      </c>
    </row>
    <row r="47" spans="1:5" x14ac:dyDescent="0.3">
      <c r="A47">
        <v>10</v>
      </c>
      <c r="B47" s="10" t="s">
        <v>86</v>
      </c>
    </row>
    <row r="48" spans="1:5" x14ac:dyDescent="0.3">
      <c r="A48">
        <v>5</v>
      </c>
      <c r="B48" s="10" t="s">
        <v>86</v>
      </c>
    </row>
    <row r="49" spans="1:2" x14ac:dyDescent="0.3">
      <c r="A49">
        <v>3</v>
      </c>
      <c r="B49" s="10" t="s">
        <v>86</v>
      </c>
    </row>
    <row r="50" spans="1:2" x14ac:dyDescent="0.3">
      <c r="A50">
        <v>20</v>
      </c>
      <c r="B50" s="10" t="s">
        <v>86</v>
      </c>
    </row>
    <row r="51" spans="1:2" x14ac:dyDescent="0.3">
      <c r="A51">
        <v>10</v>
      </c>
      <c r="B51" s="10" t="s">
        <v>86</v>
      </c>
    </row>
    <row r="52" spans="1:2" x14ac:dyDescent="0.3">
      <c r="A52">
        <v>10</v>
      </c>
      <c r="B52" s="10" t="s">
        <v>86</v>
      </c>
    </row>
    <row r="53" spans="1:2" x14ac:dyDescent="0.3">
      <c r="A53">
        <v>12</v>
      </c>
      <c r="B53" s="10" t="s">
        <v>86</v>
      </c>
    </row>
    <row r="54" spans="1:2" x14ac:dyDescent="0.3">
      <c r="A54">
        <v>2</v>
      </c>
      <c r="B54" s="10" t="s">
        <v>86</v>
      </c>
    </row>
    <row r="55" spans="1:2" x14ac:dyDescent="0.3">
      <c r="A55">
        <v>5</v>
      </c>
      <c r="B55" s="10" t="s">
        <v>86</v>
      </c>
    </row>
    <row r="56" spans="1:2" x14ac:dyDescent="0.3">
      <c r="A56">
        <v>8</v>
      </c>
      <c r="B56" s="10" t="s">
        <v>86</v>
      </c>
    </row>
    <row r="57" spans="1:2" x14ac:dyDescent="0.3">
      <c r="A57">
        <v>20</v>
      </c>
      <c r="B57" s="10" t="s">
        <v>86</v>
      </c>
    </row>
    <row r="58" spans="1:2" x14ac:dyDescent="0.3">
      <c r="A58">
        <v>0</v>
      </c>
      <c r="B58" s="10" t="s">
        <v>86</v>
      </c>
    </row>
    <row r="59" spans="1:2" x14ac:dyDescent="0.3">
      <c r="A59">
        <v>12</v>
      </c>
      <c r="B59" s="10" t="s">
        <v>86</v>
      </c>
    </row>
    <row r="60" spans="1:2" x14ac:dyDescent="0.3">
      <c r="A60">
        <v>5</v>
      </c>
      <c r="B60" s="10" t="s">
        <v>86</v>
      </c>
    </row>
    <row r="61" spans="1:2" x14ac:dyDescent="0.3">
      <c r="A61">
        <v>20</v>
      </c>
      <c r="B61" s="10" t="s">
        <v>86</v>
      </c>
    </row>
    <row r="62" spans="1:2" x14ac:dyDescent="0.3">
      <c r="A62">
        <v>3</v>
      </c>
      <c r="B62" s="10" t="s">
        <v>86</v>
      </c>
    </row>
    <row r="63" spans="1:2" x14ac:dyDescent="0.3">
      <c r="A63">
        <v>10</v>
      </c>
      <c r="B63" s="10" t="s">
        <v>86</v>
      </c>
    </row>
    <row r="64" spans="1:2" x14ac:dyDescent="0.3">
      <c r="A64">
        <v>0</v>
      </c>
      <c r="B64" s="10" t="s">
        <v>86</v>
      </c>
    </row>
    <row r="65" spans="1:2" x14ac:dyDescent="0.3">
      <c r="A65">
        <v>6</v>
      </c>
      <c r="B65" s="10" t="s">
        <v>86</v>
      </c>
    </row>
    <row r="66" spans="1:2" x14ac:dyDescent="0.3">
      <c r="A66">
        <v>50</v>
      </c>
      <c r="B66" s="10" t="s">
        <v>86</v>
      </c>
    </row>
    <row r="67" spans="1:2" x14ac:dyDescent="0.3">
      <c r="A67">
        <v>4</v>
      </c>
      <c r="B67" s="10" t="s">
        <v>86</v>
      </c>
    </row>
    <row r="68" spans="1:2" x14ac:dyDescent="0.3">
      <c r="A68">
        <v>12</v>
      </c>
      <c r="B68" s="10" t="s">
        <v>86</v>
      </c>
    </row>
    <row r="69" spans="1:2" x14ac:dyDescent="0.3">
      <c r="A69">
        <v>3</v>
      </c>
      <c r="B69" s="10" t="s">
        <v>86</v>
      </c>
    </row>
    <row r="70" spans="1:2" x14ac:dyDescent="0.3">
      <c r="A70">
        <v>1</v>
      </c>
      <c r="B70" s="10" t="s">
        <v>86</v>
      </c>
    </row>
    <row r="71" spans="1:2" x14ac:dyDescent="0.3">
      <c r="A71">
        <v>6</v>
      </c>
      <c r="B71" s="10" t="s">
        <v>86</v>
      </c>
    </row>
    <row r="72" spans="1:2" x14ac:dyDescent="0.3">
      <c r="A72">
        <v>0</v>
      </c>
      <c r="B72" s="10" t="s">
        <v>86</v>
      </c>
    </row>
    <row r="73" spans="1:2" x14ac:dyDescent="0.3">
      <c r="A73">
        <v>5</v>
      </c>
      <c r="B73" s="10" t="s">
        <v>86</v>
      </c>
    </row>
    <row r="74" spans="1:2" x14ac:dyDescent="0.3">
      <c r="A74">
        <v>30</v>
      </c>
      <c r="B74" s="10" t="s">
        <v>86</v>
      </c>
    </row>
    <row r="75" spans="1:2" x14ac:dyDescent="0.3">
      <c r="A75">
        <v>2</v>
      </c>
      <c r="B75" s="10" t="s">
        <v>86</v>
      </c>
    </row>
    <row r="76" spans="1:2" x14ac:dyDescent="0.3">
      <c r="A76">
        <v>1</v>
      </c>
      <c r="B76" s="10" t="s">
        <v>86</v>
      </c>
    </row>
    <row r="77" spans="1:2" x14ac:dyDescent="0.3">
      <c r="A77">
        <v>5</v>
      </c>
      <c r="B77" s="10" t="s">
        <v>86</v>
      </c>
    </row>
    <row r="78" spans="1:2" x14ac:dyDescent="0.3">
      <c r="A78">
        <v>15</v>
      </c>
      <c r="B78" s="10" t="s">
        <v>86</v>
      </c>
    </row>
    <row r="79" spans="1:2" x14ac:dyDescent="0.3">
      <c r="A79">
        <v>6</v>
      </c>
      <c r="B79" s="10" t="s">
        <v>86</v>
      </c>
    </row>
    <row r="80" spans="1:2" x14ac:dyDescent="0.3">
      <c r="A80">
        <v>10</v>
      </c>
      <c r="B80" s="10" t="s">
        <v>86</v>
      </c>
    </row>
    <row r="81" spans="1:2" x14ac:dyDescent="0.3">
      <c r="A81">
        <v>8</v>
      </c>
      <c r="B81" s="10" t="s">
        <v>86</v>
      </c>
    </row>
    <row r="82" spans="1:2" x14ac:dyDescent="0.3">
      <c r="A82">
        <v>1</v>
      </c>
      <c r="B82" s="10" t="s">
        <v>86</v>
      </c>
    </row>
    <row r="83" spans="1:2" x14ac:dyDescent="0.3">
      <c r="A83">
        <v>20</v>
      </c>
      <c r="B83" s="10" t="s">
        <v>86</v>
      </c>
    </row>
    <row r="84" spans="1:2" x14ac:dyDescent="0.3">
      <c r="A84">
        <v>3</v>
      </c>
      <c r="B84" s="10" t="s">
        <v>86</v>
      </c>
    </row>
    <row r="85" spans="1:2" x14ac:dyDescent="0.3">
      <c r="A85">
        <v>10</v>
      </c>
      <c r="B85" s="10" t="s">
        <v>86</v>
      </c>
    </row>
    <row r="86" spans="1:2" x14ac:dyDescent="0.3">
      <c r="A86">
        <v>12</v>
      </c>
      <c r="B86" s="10" t="s">
        <v>86</v>
      </c>
    </row>
    <row r="87" spans="1:2" x14ac:dyDescent="0.3">
      <c r="A87">
        <v>4</v>
      </c>
      <c r="B87" s="10" t="s">
        <v>86</v>
      </c>
    </row>
    <row r="88" spans="1:2" x14ac:dyDescent="0.3">
      <c r="A88">
        <v>5</v>
      </c>
      <c r="B88" s="10" t="s">
        <v>86</v>
      </c>
    </row>
    <row r="89" spans="1:2" x14ac:dyDescent="0.3">
      <c r="A89">
        <v>7</v>
      </c>
      <c r="B89" s="10" t="s">
        <v>86</v>
      </c>
    </row>
    <row r="90" spans="1:2" x14ac:dyDescent="0.3">
      <c r="A90">
        <v>3</v>
      </c>
      <c r="B90" s="10" t="s">
        <v>86</v>
      </c>
    </row>
    <row r="91" spans="1:2" x14ac:dyDescent="0.3">
      <c r="A91">
        <v>2</v>
      </c>
      <c r="B91" s="10" t="s">
        <v>86</v>
      </c>
    </row>
    <row r="92" spans="1:2" x14ac:dyDescent="0.3">
      <c r="A92">
        <v>5</v>
      </c>
      <c r="B92" s="10" t="s">
        <v>86</v>
      </c>
    </row>
    <row r="93" spans="1:2" x14ac:dyDescent="0.3">
      <c r="A93">
        <v>20</v>
      </c>
      <c r="B93" s="10" t="s">
        <v>86</v>
      </c>
    </row>
    <row r="94" spans="1:2" x14ac:dyDescent="0.3">
      <c r="A94">
        <v>6</v>
      </c>
      <c r="B94" s="10" t="s">
        <v>86</v>
      </c>
    </row>
    <row r="95" spans="1:2" x14ac:dyDescent="0.3">
      <c r="A95">
        <v>12</v>
      </c>
      <c r="B95" s="10" t="s">
        <v>86</v>
      </c>
    </row>
    <row r="96" spans="1:2" x14ac:dyDescent="0.3">
      <c r="A96">
        <v>10</v>
      </c>
      <c r="B96" s="10" t="s">
        <v>86</v>
      </c>
    </row>
    <row r="97" spans="1:2" x14ac:dyDescent="0.3">
      <c r="A97">
        <v>10</v>
      </c>
      <c r="B97" s="10" t="s">
        <v>86</v>
      </c>
    </row>
    <row r="98" spans="1:2" x14ac:dyDescent="0.3">
      <c r="A98">
        <v>10</v>
      </c>
      <c r="B98" s="10" t="s">
        <v>86</v>
      </c>
    </row>
    <row r="99" spans="1:2" x14ac:dyDescent="0.3">
      <c r="A99">
        <v>3</v>
      </c>
      <c r="B99" s="10" t="s">
        <v>86</v>
      </c>
    </row>
    <row r="100" spans="1:2" x14ac:dyDescent="0.3">
      <c r="A100">
        <v>1</v>
      </c>
      <c r="B100" s="10" t="s">
        <v>86</v>
      </c>
    </row>
    <row r="101" spans="1:2" x14ac:dyDescent="0.3">
      <c r="A101">
        <v>0</v>
      </c>
      <c r="B101" s="10" t="s">
        <v>86</v>
      </c>
    </row>
    <row r="102" spans="1:2" x14ac:dyDescent="0.3">
      <c r="A102">
        <v>2</v>
      </c>
      <c r="B102" s="10" t="s">
        <v>86</v>
      </c>
    </row>
    <row r="103" spans="1:2" x14ac:dyDescent="0.3">
      <c r="A103">
        <v>16</v>
      </c>
      <c r="B103" s="10" t="s">
        <v>86</v>
      </c>
    </row>
    <row r="104" spans="1:2" x14ac:dyDescent="0.3">
      <c r="A104">
        <v>3</v>
      </c>
      <c r="B104" s="10" t="s">
        <v>86</v>
      </c>
    </row>
    <row r="105" spans="1:2" x14ac:dyDescent="0.3">
      <c r="A105">
        <v>3</v>
      </c>
      <c r="B105" s="10" t="s">
        <v>86</v>
      </c>
    </row>
    <row r="106" spans="1:2" x14ac:dyDescent="0.3">
      <c r="A106">
        <v>20</v>
      </c>
      <c r="B106" s="10" t="s">
        <v>86</v>
      </c>
    </row>
    <row r="107" spans="1:2" x14ac:dyDescent="0.3">
      <c r="A107">
        <v>12</v>
      </c>
      <c r="B107" s="10" t="s">
        <v>86</v>
      </c>
    </row>
    <row r="108" spans="1:2" x14ac:dyDescent="0.3">
      <c r="A108">
        <v>2</v>
      </c>
      <c r="B108" s="10" t="s">
        <v>86</v>
      </c>
    </row>
    <row r="109" spans="1:2" x14ac:dyDescent="0.3">
      <c r="A109">
        <v>5</v>
      </c>
      <c r="B109" s="10" t="s">
        <v>86</v>
      </c>
    </row>
    <row r="110" spans="1:2" x14ac:dyDescent="0.3">
      <c r="A110">
        <v>10</v>
      </c>
      <c r="B110" s="10" t="s">
        <v>86</v>
      </c>
    </row>
    <row r="111" spans="1:2" x14ac:dyDescent="0.3">
      <c r="A111">
        <v>3</v>
      </c>
      <c r="B111" s="10" t="s">
        <v>86</v>
      </c>
    </row>
    <row r="112" spans="1:2" x14ac:dyDescent="0.3">
      <c r="A112">
        <v>0</v>
      </c>
      <c r="B112" s="10" t="s">
        <v>86</v>
      </c>
    </row>
    <row r="113" spans="1:2" x14ac:dyDescent="0.3">
      <c r="A113">
        <v>60</v>
      </c>
      <c r="B113" s="10" t="s">
        <v>86</v>
      </c>
    </row>
    <row r="114" spans="1:2" x14ac:dyDescent="0.3">
      <c r="A114">
        <v>12</v>
      </c>
      <c r="B114" s="10" t="s">
        <v>86</v>
      </c>
    </row>
    <row r="115" spans="1:2" x14ac:dyDescent="0.3">
      <c r="A115">
        <v>5</v>
      </c>
      <c r="B115" s="10" t="s">
        <v>86</v>
      </c>
    </row>
    <row r="116" spans="1:2" x14ac:dyDescent="0.3">
      <c r="A116">
        <v>50</v>
      </c>
      <c r="B116" s="10" t="s">
        <v>86</v>
      </c>
    </row>
    <row r="117" spans="1:2" x14ac:dyDescent="0.3">
      <c r="A117">
        <v>10</v>
      </c>
      <c r="B117" s="10" t="s">
        <v>86</v>
      </c>
    </row>
    <row r="118" spans="1:2" x14ac:dyDescent="0.3">
      <c r="A118">
        <v>12</v>
      </c>
      <c r="B118" s="10" t="s">
        <v>86</v>
      </c>
    </row>
    <row r="119" spans="1:2" x14ac:dyDescent="0.3">
      <c r="A119">
        <v>5</v>
      </c>
      <c r="B119" s="10" t="s">
        <v>86</v>
      </c>
    </row>
    <row r="120" spans="1:2" x14ac:dyDescent="0.3">
      <c r="A120">
        <v>3</v>
      </c>
      <c r="B120" s="10" t="s">
        <v>86</v>
      </c>
    </row>
    <row r="121" spans="1:2" x14ac:dyDescent="0.3">
      <c r="A121">
        <v>2</v>
      </c>
      <c r="B121" s="10" t="s">
        <v>86</v>
      </c>
    </row>
    <row r="122" spans="1:2" x14ac:dyDescent="0.3">
      <c r="A122">
        <v>10</v>
      </c>
      <c r="B122" s="10" t="s">
        <v>86</v>
      </c>
    </row>
    <row r="123" spans="1:2" x14ac:dyDescent="0.3">
      <c r="A123">
        <v>10</v>
      </c>
      <c r="B123" s="10" t="s">
        <v>86</v>
      </c>
    </row>
    <row r="124" spans="1:2" x14ac:dyDescent="0.3">
      <c r="A124">
        <v>5</v>
      </c>
      <c r="B124" s="10" t="s">
        <v>86</v>
      </c>
    </row>
    <row r="125" spans="1:2" x14ac:dyDescent="0.3">
      <c r="A125">
        <v>2</v>
      </c>
      <c r="B125" s="10" t="s">
        <v>86</v>
      </c>
    </row>
    <row r="126" spans="1:2" x14ac:dyDescent="0.3">
      <c r="A126">
        <v>5</v>
      </c>
      <c r="B126" s="10" t="s">
        <v>86</v>
      </c>
    </row>
    <row r="127" spans="1:2" x14ac:dyDescent="0.3">
      <c r="A127">
        <v>2</v>
      </c>
      <c r="B127" s="10" t="s">
        <v>86</v>
      </c>
    </row>
    <row r="128" spans="1:2" x14ac:dyDescent="0.3">
      <c r="A128">
        <v>30</v>
      </c>
      <c r="B128" s="10" t="s">
        <v>86</v>
      </c>
    </row>
    <row r="129" spans="1:2" x14ac:dyDescent="0.3">
      <c r="A129">
        <v>20</v>
      </c>
      <c r="B129" s="10" t="s">
        <v>86</v>
      </c>
    </row>
    <row r="130" spans="1:2" x14ac:dyDescent="0.3">
      <c r="A130">
        <v>6</v>
      </c>
      <c r="B130" s="10" t="s">
        <v>86</v>
      </c>
    </row>
    <row r="131" spans="1:2" x14ac:dyDescent="0.3">
      <c r="A131">
        <v>25</v>
      </c>
      <c r="B131" s="10" t="s">
        <v>86</v>
      </c>
    </row>
    <row r="132" spans="1:2" x14ac:dyDescent="0.3">
      <c r="A132">
        <v>20</v>
      </c>
      <c r="B132" s="10" t="s">
        <v>86</v>
      </c>
    </row>
    <row r="133" spans="1:2" x14ac:dyDescent="0.3">
      <c r="A133">
        <v>30</v>
      </c>
      <c r="B133" s="10" t="s">
        <v>86</v>
      </c>
    </row>
    <row r="134" spans="1:2" x14ac:dyDescent="0.3">
      <c r="A134">
        <v>5</v>
      </c>
      <c r="B134" s="10" t="s">
        <v>86</v>
      </c>
    </row>
    <row r="135" spans="1:2" x14ac:dyDescent="0.3">
      <c r="A135">
        <v>4</v>
      </c>
      <c r="B135" s="10" t="s">
        <v>86</v>
      </c>
    </row>
    <row r="136" spans="1:2" x14ac:dyDescent="0.3">
      <c r="A136">
        <v>6</v>
      </c>
      <c r="B136" s="10" t="s">
        <v>86</v>
      </c>
    </row>
    <row r="137" spans="1:2" x14ac:dyDescent="0.3">
      <c r="A137">
        <v>7</v>
      </c>
      <c r="B137" s="10" t="s">
        <v>86</v>
      </c>
    </row>
    <row r="138" spans="1:2" x14ac:dyDescent="0.3">
      <c r="A138">
        <v>25</v>
      </c>
      <c r="B138" s="10" t="s">
        <v>86</v>
      </c>
    </row>
    <row r="139" spans="1:2" x14ac:dyDescent="0.3">
      <c r="A139">
        <v>30</v>
      </c>
      <c r="B139" s="10" t="s">
        <v>86</v>
      </c>
    </row>
    <row r="140" spans="1:2" x14ac:dyDescent="0.3">
      <c r="A140">
        <v>12</v>
      </c>
      <c r="B140" s="10" t="s">
        <v>86</v>
      </c>
    </row>
    <row r="141" spans="1:2" x14ac:dyDescent="0.3">
      <c r="A141">
        <v>12</v>
      </c>
      <c r="B141" s="10" t="s">
        <v>86</v>
      </c>
    </row>
    <row r="142" spans="1:2" x14ac:dyDescent="0.3">
      <c r="A142">
        <v>20</v>
      </c>
      <c r="B142" s="10" t="s">
        <v>86</v>
      </c>
    </row>
    <row r="143" spans="1:2" x14ac:dyDescent="0.3">
      <c r="A143">
        <v>2</v>
      </c>
      <c r="B143" s="10" t="s">
        <v>86</v>
      </c>
    </row>
    <row r="144" spans="1:2" x14ac:dyDescent="0.3">
      <c r="A144">
        <v>10</v>
      </c>
      <c r="B144" s="10" t="s">
        <v>86</v>
      </c>
    </row>
    <row r="145" spans="1:2" x14ac:dyDescent="0.3">
      <c r="A145">
        <v>20</v>
      </c>
      <c r="B145" s="10" t="s">
        <v>86</v>
      </c>
    </row>
    <row r="146" spans="1:2" x14ac:dyDescent="0.3">
      <c r="A146">
        <v>8</v>
      </c>
      <c r="B146" s="10" t="s">
        <v>86</v>
      </c>
    </row>
    <row r="147" spans="1:2" x14ac:dyDescent="0.3">
      <c r="A147">
        <v>3</v>
      </c>
      <c r="B147" s="10" t="s">
        <v>86</v>
      </c>
    </row>
    <row r="148" spans="1:2" x14ac:dyDescent="0.3">
      <c r="A148">
        <v>8</v>
      </c>
      <c r="B148" s="10" t="s">
        <v>86</v>
      </c>
    </row>
    <row r="149" spans="1:2" x14ac:dyDescent="0.3">
      <c r="A149">
        <v>12</v>
      </c>
      <c r="B149" s="10" t="s">
        <v>86</v>
      </c>
    </row>
    <row r="150" spans="1:2" x14ac:dyDescent="0.3">
      <c r="A150">
        <v>5</v>
      </c>
      <c r="B150" s="10" t="s">
        <v>86</v>
      </c>
    </row>
    <row r="151" spans="1:2" x14ac:dyDescent="0.3">
      <c r="A151">
        <v>2</v>
      </c>
      <c r="B151" s="10" t="s">
        <v>86</v>
      </c>
    </row>
    <row r="152" spans="1:2" x14ac:dyDescent="0.3">
      <c r="A152">
        <v>12</v>
      </c>
      <c r="B152" s="10" t="s">
        <v>86</v>
      </c>
    </row>
    <row r="153" spans="1:2" x14ac:dyDescent="0.3">
      <c r="A153">
        <v>3</v>
      </c>
      <c r="B153" s="10" t="s">
        <v>86</v>
      </c>
    </row>
    <row r="154" spans="1:2" x14ac:dyDescent="0.3">
      <c r="A154">
        <v>4</v>
      </c>
      <c r="B154" s="10" t="s">
        <v>86</v>
      </c>
    </row>
    <row r="155" spans="1:2" x14ac:dyDescent="0.3">
      <c r="A155">
        <v>10</v>
      </c>
      <c r="B155" s="10" t="s">
        <v>86</v>
      </c>
    </row>
    <row r="156" spans="1:2" x14ac:dyDescent="0.3">
      <c r="A156">
        <v>15</v>
      </c>
      <c r="B156" s="10" t="s">
        <v>86</v>
      </c>
    </row>
    <row r="157" spans="1:2" x14ac:dyDescent="0.3">
      <c r="A157">
        <v>20</v>
      </c>
      <c r="B157" s="10" t="s">
        <v>86</v>
      </c>
    </row>
    <row r="158" spans="1:2" x14ac:dyDescent="0.3">
      <c r="A158">
        <v>1</v>
      </c>
      <c r="B158" s="10" t="s">
        <v>86</v>
      </c>
    </row>
    <row r="159" spans="1:2" x14ac:dyDescent="0.3">
      <c r="A159">
        <v>2</v>
      </c>
      <c r="B159" s="10" t="s">
        <v>86</v>
      </c>
    </row>
    <row r="160" spans="1:2" x14ac:dyDescent="0.3">
      <c r="A160">
        <v>12</v>
      </c>
      <c r="B160" s="10" t="s">
        <v>86</v>
      </c>
    </row>
    <row r="161" spans="1:2" x14ac:dyDescent="0.3">
      <c r="A161">
        <v>10</v>
      </c>
      <c r="B161" s="10" t="s">
        <v>86</v>
      </c>
    </row>
    <row r="162" spans="1:2" x14ac:dyDescent="0.3">
      <c r="A162">
        <v>25</v>
      </c>
      <c r="B162" s="10" t="s">
        <v>86</v>
      </c>
    </row>
    <row r="163" spans="1:2" x14ac:dyDescent="0.3">
      <c r="A163">
        <v>3</v>
      </c>
      <c r="B163" s="10" t="s">
        <v>86</v>
      </c>
    </row>
    <row r="164" spans="1:2" x14ac:dyDescent="0.3">
      <c r="A164">
        <v>12</v>
      </c>
      <c r="B164" s="10" t="s">
        <v>86</v>
      </c>
    </row>
    <row r="165" spans="1:2" x14ac:dyDescent="0.3">
      <c r="A165">
        <v>15</v>
      </c>
      <c r="B165" s="10" t="s">
        <v>86</v>
      </c>
    </row>
    <row r="166" spans="1:2" x14ac:dyDescent="0.3">
      <c r="A166">
        <v>24</v>
      </c>
      <c r="B166" s="10" t="s">
        <v>86</v>
      </c>
    </row>
    <row r="167" spans="1:2" x14ac:dyDescent="0.3">
      <c r="A167">
        <v>2</v>
      </c>
      <c r="B167" s="10" t="s">
        <v>86</v>
      </c>
    </row>
    <row r="168" spans="1:2" x14ac:dyDescent="0.3">
      <c r="A168">
        <v>75</v>
      </c>
      <c r="B168" s="10" t="s">
        <v>86</v>
      </c>
    </row>
    <row r="169" spans="1:2" x14ac:dyDescent="0.3">
      <c r="A169">
        <v>0</v>
      </c>
      <c r="B169" s="10" t="s">
        <v>86</v>
      </c>
    </row>
    <row r="170" spans="1:2" x14ac:dyDescent="0.3">
      <c r="A170">
        <v>10</v>
      </c>
      <c r="B170" s="10" t="s">
        <v>86</v>
      </c>
    </row>
    <row r="171" spans="1:2" x14ac:dyDescent="0.3">
      <c r="A171">
        <v>20</v>
      </c>
      <c r="B171" s="10" t="s">
        <v>86</v>
      </c>
    </row>
    <row r="172" spans="1:2" x14ac:dyDescent="0.3">
      <c r="A172">
        <v>25</v>
      </c>
      <c r="B172" s="10" t="s">
        <v>86</v>
      </c>
    </row>
    <row r="173" spans="1:2" x14ac:dyDescent="0.3">
      <c r="A173">
        <v>15</v>
      </c>
      <c r="B173" s="10" t="s">
        <v>86</v>
      </c>
    </row>
    <row r="174" spans="1:2" x14ac:dyDescent="0.3">
      <c r="A174">
        <v>20</v>
      </c>
      <c r="B174" s="10" t="s">
        <v>86</v>
      </c>
    </row>
    <row r="175" spans="1:2" x14ac:dyDescent="0.3">
      <c r="A175">
        <v>30</v>
      </c>
      <c r="B175" s="10" t="s">
        <v>86</v>
      </c>
    </row>
    <row r="176" spans="1:2" x14ac:dyDescent="0.3">
      <c r="A176">
        <v>5</v>
      </c>
      <c r="B176" s="10" t="s">
        <v>86</v>
      </c>
    </row>
    <row r="177" spans="1:2" x14ac:dyDescent="0.3">
      <c r="A177">
        <v>20</v>
      </c>
      <c r="B177" s="10" t="s">
        <v>86</v>
      </c>
    </row>
    <row r="178" spans="1:2" x14ac:dyDescent="0.3">
      <c r="A178">
        <v>10</v>
      </c>
      <c r="B178" s="10" t="s">
        <v>86</v>
      </c>
    </row>
    <row r="179" spans="1:2" x14ac:dyDescent="0.3">
      <c r="A179">
        <v>3</v>
      </c>
      <c r="B179" s="10" t="s">
        <v>86</v>
      </c>
    </row>
    <row r="180" spans="1:2" x14ac:dyDescent="0.3">
      <c r="A180">
        <v>200</v>
      </c>
      <c r="B180" s="10" t="s">
        <v>86</v>
      </c>
    </row>
    <row r="181" spans="1:2" x14ac:dyDescent="0.3">
      <c r="A181">
        <v>12</v>
      </c>
      <c r="B181" s="10" t="s">
        <v>86</v>
      </c>
    </row>
    <row r="182" spans="1:2" x14ac:dyDescent="0.3">
      <c r="A182">
        <v>10</v>
      </c>
      <c r="B182" s="10" t="s">
        <v>86</v>
      </c>
    </row>
    <row r="183" spans="1:2" x14ac:dyDescent="0.3">
      <c r="A183">
        <v>15</v>
      </c>
      <c r="B183" s="10" t="s">
        <v>86</v>
      </c>
    </row>
    <row r="184" spans="1:2" x14ac:dyDescent="0.3">
      <c r="A184">
        <v>4</v>
      </c>
      <c r="B184" s="10" t="s">
        <v>86</v>
      </c>
    </row>
    <row r="185" spans="1:2" x14ac:dyDescent="0.3">
      <c r="A185">
        <v>10</v>
      </c>
      <c r="B185" s="10" t="s">
        <v>86</v>
      </c>
    </row>
    <row r="186" spans="1:2" x14ac:dyDescent="0.3">
      <c r="A186">
        <v>2</v>
      </c>
      <c r="B186" s="10" t="s">
        <v>86</v>
      </c>
    </row>
    <row r="187" spans="1:2" x14ac:dyDescent="0.3">
      <c r="A187">
        <v>20</v>
      </c>
      <c r="B187" s="10" t="s">
        <v>86</v>
      </c>
    </row>
    <row r="188" spans="1:2" x14ac:dyDescent="0.3">
      <c r="A188">
        <v>15</v>
      </c>
      <c r="B188" s="10" t="s">
        <v>86</v>
      </c>
    </row>
    <row r="189" spans="1:2" x14ac:dyDescent="0.3">
      <c r="A189">
        <v>3</v>
      </c>
      <c r="B189" s="10" t="s">
        <v>86</v>
      </c>
    </row>
    <row r="190" spans="1:2" x14ac:dyDescent="0.3">
      <c r="A190">
        <v>20</v>
      </c>
      <c r="B190" s="10" t="s">
        <v>86</v>
      </c>
    </row>
    <row r="191" spans="1:2" x14ac:dyDescent="0.3">
      <c r="A191">
        <v>9</v>
      </c>
      <c r="B191" s="10" t="s">
        <v>86</v>
      </c>
    </row>
    <row r="192" spans="1:2" x14ac:dyDescent="0.3">
      <c r="A192">
        <v>20</v>
      </c>
      <c r="B192" s="10" t="s">
        <v>86</v>
      </c>
    </row>
    <row r="193" spans="1:2" x14ac:dyDescent="0.3">
      <c r="A193">
        <v>50</v>
      </c>
      <c r="B193" s="10" t="s">
        <v>86</v>
      </c>
    </row>
    <row r="194" spans="1:2" x14ac:dyDescent="0.3">
      <c r="A194">
        <v>20</v>
      </c>
      <c r="B194" s="10" t="s">
        <v>86</v>
      </c>
    </row>
    <row r="195" spans="1:2" x14ac:dyDescent="0.3">
      <c r="A195">
        <v>50</v>
      </c>
      <c r="B195" s="10" t="s">
        <v>86</v>
      </c>
    </row>
    <row r="196" spans="1:2" x14ac:dyDescent="0.3">
      <c r="A196">
        <v>10</v>
      </c>
      <c r="B196" s="10" t="s">
        <v>86</v>
      </c>
    </row>
    <row r="197" spans="1:2" x14ac:dyDescent="0.3">
      <c r="A197">
        <v>3</v>
      </c>
      <c r="B197" s="10" t="s">
        <v>86</v>
      </c>
    </row>
    <row r="198" spans="1:2" x14ac:dyDescent="0.3">
      <c r="A198">
        <v>5</v>
      </c>
      <c r="B198" s="10" t="s">
        <v>86</v>
      </c>
    </row>
    <row r="199" spans="1:2" x14ac:dyDescent="0.3">
      <c r="A199">
        <v>5</v>
      </c>
      <c r="B199" s="10" t="s">
        <v>86</v>
      </c>
    </row>
    <row r="200" spans="1:2" x14ac:dyDescent="0.3">
      <c r="A200">
        <v>0</v>
      </c>
      <c r="B200" s="10" t="s">
        <v>86</v>
      </c>
    </row>
    <row r="201" spans="1:2" x14ac:dyDescent="0.3">
      <c r="A201">
        <v>4</v>
      </c>
      <c r="B201" s="10" t="s">
        <v>86</v>
      </c>
    </row>
    <row r="202" spans="1:2" x14ac:dyDescent="0.3">
      <c r="A202">
        <v>12</v>
      </c>
      <c r="B202" s="10" t="s">
        <v>86</v>
      </c>
    </row>
    <row r="203" spans="1:2" x14ac:dyDescent="0.3">
      <c r="A203">
        <v>7</v>
      </c>
      <c r="B203" s="10" t="s">
        <v>86</v>
      </c>
    </row>
    <row r="204" spans="1:2" x14ac:dyDescent="0.3">
      <c r="A204">
        <v>25</v>
      </c>
      <c r="B204" s="10" t="s">
        <v>86</v>
      </c>
    </row>
    <row r="205" spans="1:2" x14ac:dyDescent="0.3">
      <c r="A205">
        <v>15</v>
      </c>
      <c r="B205" s="10" t="s">
        <v>86</v>
      </c>
    </row>
    <row r="206" spans="1:2" x14ac:dyDescent="0.3">
      <c r="A206">
        <v>5</v>
      </c>
      <c r="B206" s="10" t="s">
        <v>86</v>
      </c>
    </row>
    <row r="207" spans="1:2" x14ac:dyDescent="0.3">
      <c r="A207">
        <v>8</v>
      </c>
      <c r="B207" s="10" t="s">
        <v>86</v>
      </c>
    </row>
    <row r="208" spans="1:2" x14ac:dyDescent="0.3">
      <c r="A208">
        <v>10</v>
      </c>
      <c r="B208" s="10" t="s">
        <v>86</v>
      </c>
    </row>
    <row r="209" spans="1:2" x14ac:dyDescent="0.3">
      <c r="A209">
        <v>6</v>
      </c>
      <c r="B209" s="10" t="s">
        <v>86</v>
      </c>
    </row>
    <row r="210" spans="1:2" x14ac:dyDescent="0.3">
      <c r="A210">
        <v>8</v>
      </c>
      <c r="B210" s="10" t="s">
        <v>86</v>
      </c>
    </row>
    <row r="211" spans="1:2" x14ac:dyDescent="0.3">
      <c r="A211">
        <v>4</v>
      </c>
      <c r="B211" s="10" t="s">
        <v>86</v>
      </c>
    </row>
    <row r="212" spans="1:2" x14ac:dyDescent="0.3">
      <c r="A212">
        <v>5</v>
      </c>
      <c r="B212" s="10" t="s">
        <v>86</v>
      </c>
    </row>
    <row r="213" spans="1:2" x14ac:dyDescent="0.3">
      <c r="A213">
        <v>20</v>
      </c>
      <c r="B213" s="10" t="s">
        <v>86</v>
      </c>
    </row>
    <row r="214" spans="1:2" x14ac:dyDescent="0.3">
      <c r="A214">
        <v>20</v>
      </c>
      <c r="B214" s="10" t="s">
        <v>86</v>
      </c>
    </row>
    <row r="215" spans="1:2" x14ac:dyDescent="0.3">
      <c r="A215">
        <v>24</v>
      </c>
      <c r="B215" s="10" t="s">
        <v>86</v>
      </c>
    </row>
    <row r="216" spans="1:2" x14ac:dyDescent="0.3">
      <c r="A216">
        <v>10</v>
      </c>
      <c r="B216" s="10" t="s">
        <v>86</v>
      </c>
    </row>
    <row r="217" spans="1:2" x14ac:dyDescent="0.3">
      <c r="A217">
        <v>8</v>
      </c>
      <c r="B217" s="10" t="s">
        <v>86</v>
      </c>
    </row>
    <row r="218" spans="1:2" x14ac:dyDescent="0.3">
      <c r="A218">
        <v>1</v>
      </c>
      <c r="B218" s="10" t="s">
        <v>86</v>
      </c>
    </row>
    <row r="219" spans="1:2" x14ac:dyDescent="0.3">
      <c r="A219">
        <v>5</v>
      </c>
      <c r="B219" s="10" t="s">
        <v>86</v>
      </c>
    </row>
    <row r="220" spans="1:2" x14ac:dyDescent="0.3">
      <c r="A220">
        <v>4</v>
      </c>
      <c r="B220" s="10" t="s">
        <v>86</v>
      </c>
    </row>
    <row r="221" spans="1:2" x14ac:dyDescent="0.3">
      <c r="A221">
        <v>50</v>
      </c>
      <c r="B221" s="10" t="s">
        <v>86</v>
      </c>
    </row>
    <row r="222" spans="1:2" x14ac:dyDescent="0.3">
      <c r="A222">
        <v>3</v>
      </c>
      <c r="B222" s="10" t="s">
        <v>86</v>
      </c>
    </row>
    <row r="223" spans="1:2" x14ac:dyDescent="0.3">
      <c r="A223">
        <v>5</v>
      </c>
      <c r="B223" s="10" t="s">
        <v>86</v>
      </c>
    </row>
    <row r="224" spans="1:2" x14ac:dyDescent="0.3">
      <c r="A224">
        <v>20</v>
      </c>
      <c r="B224" s="10" t="s">
        <v>86</v>
      </c>
    </row>
    <row r="225" spans="1:2" x14ac:dyDescent="0.3">
      <c r="A225">
        <v>10</v>
      </c>
      <c r="B225" s="10" t="s">
        <v>86</v>
      </c>
    </row>
    <row r="226" spans="1:2" x14ac:dyDescent="0.3">
      <c r="A226">
        <v>6</v>
      </c>
      <c r="B226" s="10" t="s">
        <v>86</v>
      </c>
    </row>
    <row r="227" spans="1:2" x14ac:dyDescent="0.3">
      <c r="A227">
        <v>5</v>
      </c>
      <c r="B227" s="10" t="s">
        <v>86</v>
      </c>
    </row>
    <row r="228" spans="1:2" x14ac:dyDescent="0.3">
      <c r="A228">
        <v>4</v>
      </c>
      <c r="B228" s="10" t="s">
        <v>86</v>
      </c>
    </row>
    <row r="229" spans="1:2" x14ac:dyDescent="0.3">
      <c r="A229">
        <v>15</v>
      </c>
      <c r="B229" s="10" t="s">
        <v>86</v>
      </c>
    </row>
    <row r="230" spans="1:2" x14ac:dyDescent="0.3">
      <c r="A230">
        <v>5</v>
      </c>
      <c r="B230" s="10" t="s">
        <v>86</v>
      </c>
    </row>
    <row r="231" spans="1:2" x14ac:dyDescent="0.3">
      <c r="A231">
        <v>7</v>
      </c>
      <c r="B231" s="10" t="s">
        <v>86</v>
      </c>
    </row>
    <row r="232" spans="1:2" x14ac:dyDescent="0.3">
      <c r="A232">
        <v>5</v>
      </c>
      <c r="B232" s="10" t="s">
        <v>86</v>
      </c>
    </row>
    <row r="233" spans="1:2" x14ac:dyDescent="0.3">
      <c r="A233">
        <v>1</v>
      </c>
      <c r="B233" s="10" t="s">
        <v>86</v>
      </c>
    </row>
    <row r="234" spans="1:2" x14ac:dyDescent="0.3">
      <c r="A234">
        <v>1</v>
      </c>
      <c r="B234" s="10" t="s">
        <v>86</v>
      </c>
    </row>
    <row r="235" spans="1:2" x14ac:dyDescent="0.3">
      <c r="A235">
        <v>6</v>
      </c>
      <c r="B235" s="10" t="s">
        <v>86</v>
      </c>
    </row>
    <row r="236" spans="1:2" x14ac:dyDescent="0.3">
      <c r="A236">
        <v>25</v>
      </c>
      <c r="B236" s="10" t="s">
        <v>86</v>
      </c>
    </row>
    <row r="237" spans="1:2" x14ac:dyDescent="0.3">
      <c r="A237">
        <v>4</v>
      </c>
      <c r="B237" s="10" t="s">
        <v>86</v>
      </c>
    </row>
    <row r="238" spans="1:2" x14ac:dyDescent="0.3">
      <c r="A238">
        <v>15</v>
      </c>
      <c r="B238" s="10" t="s">
        <v>86</v>
      </c>
    </row>
    <row r="239" spans="1:2" x14ac:dyDescent="0.3">
      <c r="A239">
        <v>25</v>
      </c>
      <c r="B239" s="10" t="s">
        <v>86</v>
      </c>
    </row>
    <row r="240" spans="1:2" x14ac:dyDescent="0.3">
      <c r="A240">
        <v>24</v>
      </c>
      <c r="B240" s="10" t="s">
        <v>86</v>
      </c>
    </row>
    <row r="241" spans="1:2" x14ac:dyDescent="0.3">
      <c r="A241">
        <v>5</v>
      </c>
      <c r="B241" s="10" t="s">
        <v>86</v>
      </c>
    </row>
    <row r="242" spans="1:2" x14ac:dyDescent="0.3">
      <c r="A242">
        <v>1</v>
      </c>
      <c r="B242" s="10" t="s">
        <v>86</v>
      </c>
    </row>
    <row r="243" spans="1:2" x14ac:dyDescent="0.3">
      <c r="A243">
        <v>14</v>
      </c>
      <c r="B243" s="10" t="s">
        <v>86</v>
      </c>
    </row>
    <row r="244" spans="1:2" x14ac:dyDescent="0.3">
      <c r="A244">
        <v>4</v>
      </c>
      <c r="B244" s="10" t="s">
        <v>86</v>
      </c>
    </row>
    <row r="245" spans="1:2" x14ac:dyDescent="0.3">
      <c r="A245">
        <v>6</v>
      </c>
      <c r="B245" s="10" t="s">
        <v>86</v>
      </c>
    </row>
    <row r="246" spans="1:2" x14ac:dyDescent="0.3">
      <c r="A246">
        <v>3</v>
      </c>
      <c r="B246" s="10" t="s">
        <v>86</v>
      </c>
    </row>
    <row r="247" spans="1:2" x14ac:dyDescent="0.3">
      <c r="A247">
        <v>4</v>
      </c>
      <c r="B247" s="10" t="s">
        <v>86</v>
      </c>
    </row>
    <row r="248" spans="1:2" x14ac:dyDescent="0.3">
      <c r="A248">
        <v>1</v>
      </c>
      <c r="B248" s="10" t="s">
        <v>86</v>
      </c>
    </row>
    <row r="249" spans="1:2" x14ac:dyDescent="0.3">
      <c r="A249">
        <v>12</v>
      </c>
      <c r="B249" s="10" t="s">
        <v>86</v>
      </c>
    </row>
    <row r="250" spans="1:2" x14ac:dyDescent="0.3">
      <c r="A250">
        <v>20</v>
      </c>
      <c r="B250" s="10" t="s">
        <v>86</v>
      </c>
    </row>
    <row r="251" spans="1:2" x14ac:dyDescent="0.3">
      <c r="A251">
        <v>1</v>
      </c>
      <c r="B251" s="10" t="s">
        <v>86</v>
      </c>
    </row>
    <row r="252" spans="1:2" x14ac:dyDescent="0.3">
      <c r="A252">
        <v>40</v>
      </c>
      <c r="B252" s="10" t="s">
        <v>86</v>
      </c>
    </row>
    <row r="253" spans="1:2" x14ac:dyDescent="0.3">
      <c r="A253">
        <v>30</v>
      </c>
      <c r="B253" s="10" t="s">
        <v>86</v>
      </c>
    </row>
    <row r="254" spans="1:2" x14ac:dyDescent="0.3">
      <c r="A254">
        <v>10</v>
      </c>
      <c r="B254" s="10" t="s">
        <v>86</v>
      </c>
    </row>
    <row r="255" spans="1:2" x14ac:dyDescent="0.3">
      <c r="A255">
        <v>20</v>
      </c>
      <c r="B255" s="10" t="s">
        <v>86</v>
      </c>
    </row>
    <row r="256" spans="1:2" x14ac:dyDescent="0.3">
      <c r="A256">
        <v>8</v>
      </c>
      <c r="B256" s="10" t="s">
        <v>86</v>
      </c>
    </row>
    <row r="257" spans="1:2" x14ac:dyDescent="0.3">
      <c r="A257">
        <v>5</v>
      </c>
      <c r="B257" s="10" t="s">
        <v>86</v>
      </c>
    </row>
    <row r="258" spans="1:2" x14ac:dyDescent="0.3">
      <c r="A258">
        <v>12</v>
      </c>
      <c r="B258" s="10" t="s">
        <v>86</v>
      </c>
    </row>
    <row r="259" spans="1:2" x14ac:dyDescent="0.3">
      <c r="A259">
        <v>5</v>
      </c>
      <c r="B259" s="10" t="s">
        <v>86</v>
      </c>
    </row>
    <row r="260" spans="1:2" x14ac:dyDescent="0.3">
      <c r="A260">
        <v>12</v>
      </c>
      <c r="B260" s="10" t="s">
        <v>86</v>
      </c>
    </row>
    <row r="261" spans="1:2" x14ac:dyDescent="0.3">
      <c r="A261">
        <v>12</v>
      </c>
      <c r="B261" s="10" t="s">
        <v>86</v>
      </c>
    </row>
    <row r="262" spans="1:2" x14ac:dyDescent="0.3">
      <c r="A262">
        <v>2</v>
      </c>
      <c r="B262" s="10" t="s">
        <v>86</v>
      </c>
    </row>
    <row r="263" spans="1:2" x14ac:dyDescent="0.3">
      <c r="A263">
        <v>20</v>
      </c>
      <c r="B263" s="10" t="s">
        <v>86</v>
      </c>
    </row>
    <row r="264" spans="1:2" x14ac:dyDescent="0.3">
      <c r="A264">
        <v>10</v>
      </c>
      <c r="B264" s="10" t="s">
        <v>86</v>
      </c>
    </row>
    <row r="265" spans="1:2" x14ac:dyDescent="0.3">
      <c r="A265">
        <v>30</v>
      </c>
      <c r="B265" s="10" t="s">
        <v>86</v>
      </c>
    </row>
    <row r="266" spans="1:2" x14ac:dyDescent="0.3">
      <c r="A266">
        <v>20</v>
      </c>
      <c r="B266" s="10" t="s">
        <v>86</v>
      </c>
    </row>
    <row r="267" spans="1:2" x14ac:dyDescent="0.3">
      <c r="A267">
        <v>5</v>
      </c>
      <c r="B267" s="10" t="s">
        <v>86</v>
      </c>
    </row>
    <row r="268" spans="1:2" x14ac:dyDescent="0.3">
      <c r="A268">
        <v>6</v>
      </c>
      <c r="B268" s="10" t="s">
        <v>86</v>
      </c>
    </row>
    <row r="269" spans="1:2" x14ac:dyDescent="0.3">
      <c r="A269">
        <v>20</v>
      </c>
      <c r="B269" s="10" t="s">
        <v>86</v>
      </c>
    </row>
    <row r="270" spans="1:2" x14ac:dyDescent="0.3">
      <c r="A270">
        <v>50</v>
      </c>
      <c r="B270" s="10" t="s">
        <v>86</v>
      </c>
    </row>
    <row r="271" spans="1:2" x14ac:dyDescent="0.3">
      <c r="A271">
        <v>5</v>
      </c>
      <c r="B271" s="10" t="s">
        <v>86</v>
      </c>
    </row>
    <row r="272" spans="1:2" x14ac:dyDescent="0.3">
      <c r="A272">
        <v>0</v>
      </c>
      <c r="B272" s="10" t="s">
        <v>86</v>
      </c>
    </row>
    <row r="273" spans="1:2" x14ac:dyDescent="0.3">
      <c r="A273">
        <v>5</v>
      </c>
      <c r="B273" s="10" t="s">
        <v>86</v>
      </c>
    </row>
    <row r="274" spans="1:2" x14ac:dyDescent="0.3">
      <c r="A274">
        <v>20</v>
      </c>
      <c r="B274" s="10" t="s">
        <v>86</v>
      </c>
    </row>
    <row r="275" spans="1:2" x14ac:dyDescent="0.3">
      <c r="A275">
        <v>10</v>
      </c>
      <c r="B275" s="10" t="s">
        <v>86</v>
      </c>
    </row>
    <row r="276" spans="1:2" x14ac:dyDescent="0.3">
      <c r="A276">
        <v>2</v>
      </c>
      <c r="B276" s="10" t="s">
        <v>86</v>
      </c>
    </row>
    <row r="277" spans="1:2" x14ac:dyDescent="0.3">
      <c r="A277">
        <v>2</v>
      </c>
      <c r="B277" s="10" t="s">
        <v>86</v>
      </c>
    </row>
    <row r="278" spans="1:2" x14ac:dyDescent="0.3">
      <c r="A278">
        <v>5</v>
      </c>
      <c r="B278" s="10" t="s">
        <v>86</v>
      </c>
    </row>
    <row r="279" spans="1:2" x14ac:dyDescent="0.3">
      <c r="A279">
        <v>7</v>
      </c>
      <c r="B279" s="10" t="s">
        <v>86</v>
      </c>
    </row>
    <row r="280" spans="1:2" x14ac:dyDescent="0.3">
      <c r="A280">
        <v>30</v>
      </c>
      <c r="B280" s="10" t="s">
        <v>86</v>
      </c>
    </row>
    <row r="281" spans="1:2" x14ac:dyDescent="0.3">
      <c r="A281">
        <v>4</v>
      </c>
      <c r="B281" s="10" t="s">
        <v>86</v>
      </c>
    </row>
    <row r="282" spans="1:2" x14ac:dyDescent="0.3">
      <c r="A282">
        <v>20</v>
      </c>
      <c r="B282" s="10" t="s">
        <v>86</v>
      </c>
    </row>
    <row r="283" spans="1:2" x14ac:dyDescent="0.3">
      <c r="A283">
        <v>30</v>
      </c>
      <c r="B283" s="10" t="s">
        <v>86</v>
      </c>
    </row>
    <row r="284" spans="1:2" x14ac:dyDescent="0.3">
      <c r="A284">
        <v>6</v>
      </c>
      <c r="B284" s="10" t="s">
        <v>86</v>
      </c>
    </row>
    <row r="285" spans="1:2" x14ac:dyDescent="0.3">
      <c r="A285">
        <v>12</v>
      </c>
      <c r="B285" s="10" t="s">
        <v>86</v>
      </c>
    </row>
    <row r="286" spans="1:2" x14ac:dyDescent="0.3">
      <c r="A286">
        <v>4</v>
      </c>
      <c r="B286" s="10" t="s">
        <v>86</v>
      </c>
    </row>
    <row r="287" spans="1:2" x14ac:dyDescent="0.3">
      <c r="A287">
        <v>30</v>
      </c>
      <c r="B287" s="10" t="s">
        <v>86</v>
      </c>
    </row>
    <row r="288" spans="1:2" x14ac:dyDescent="0.3">
      <c r="A288">
        <v>10</v>
      </c>
      <c r="B288" s="10" t="s">
        <v>86</v>
      </c>
    </row>
    <row r="289" spans="1:2" x14ac:dyDescent="0.3">
      <c r="A289">
        <v>1</v>
      </c>
      <c r="B289" s="10" t="s">
        <v>86</v>
      </c>
    </row>
    <row r="290" spans="1:2" x14ac:dyDescent="0.3">
      <c r="A290">
        <v>5</v>
      </c>
      <c r="B290" s="10" t="s">
        <v>86</v>
      </c>
    </row>
    <row r="291" spans="1:2" x14ac:dyDescent="0.3">
      <c r="A291">
        <v>16</v>
      </c>
      <c r="B291" s="10" t="s">
        <v>86</v>
      </c>
    </row>
    <row r="292" spans="1:2" x14ac:dyDescent="0.3">
      <c r="A292">
        <v>60</v>
      </c>
      <c r="B292" s="10" t="s">
        <v>86</v>
      </c>
    </row>
    <row r="293" spans="1:2" x14ac:dyDescent="0.3">
      <c r="A293">
        <v>20</v>
      </c>
      <c r="B293" s="10" t="s">
        <v>86</v>
      </c>
    </row>
    <row r="294" spans="1:2" x14ac:dyDescent="0.3">
      <c r="A294">
        <v>25</v>
      </c>
      <c r="B294" s="10" t="s">
        <v>86</v>
      </c>
    </row>
    <row r="295" spans="1:2" x14ac:dyDescent="0.3">
      <c r="A295">
        <v>3</v>
      </c>
      <c r="B295" s="10" t="s">
        <v>86</v>
      </c>
    </row>
    <row r="296" spans="1:2" x14ac:dyDescent="0.3">
      <c r="A296">
        <v>6</v>
      </c>
      <c r="B296" s="10" t="s">
        <v>86</v>
      </c>
    </row>
    <row r="297" spans="1:2" x14ac:dyDescent="0.3">
      <c r="A297">
        <v>2</v>
      </c>
      <c r="B297" s="10" t="s">
        <v>86</v>
      </c>
    </row>
    <row r="298" spans="1:2" x14ac:dyDescent="0.3">
      <c r="A298">
        <v>10</v>
      </c>
      <c r="B298" s="10" t="s">
        <v>86</v>
      </c>
    </row>
    <row r="299" spans="1:2" x14ac:dyDescent="0.3">
      <c r="A299">
        <v>18</v>
      </c>
      <c r="B299" s="10" t="s">
        <v>86</v>
      </c>
    </row>
    <row r="300" spans="1:2" x14ac:dyDescent="0.3">
      <c r="A300">
        <v>3</v>
      </c>
      <c r="B300" s="10" t="s">
        <v>86</v>
      </c>
    </row>
    <row r="301" spans="1:2" x14ac:dyDescent="0.3">
      <c r="A301">
        <v>5</v>
      </c>
      <c r="B301" s="10" t="s">
        <v>86</v>
      </c>
    </row>
    <row r="302" spans="1:2" x14ac:dyDescent="0.3">
      <c r="A302">
        <v>50</v>
      </c>
      <c r="B302" s="10" t="s">
        <v>86</v>
      </c>
    </row>
    <row r="303" spans="1:2" x14ac:dyDescent="0.3">
      <c r="A303">
        <v>3</v>
      </c>
      <c r="B303" s="10" t="s">
        <v>86</v>
      </c>
    </row>
    <row r="304" spans="1:2" x14ac:dyDescent="0.3">
      <c r="A304">
        <v>1</v>
      </c>
      <c r="B304" s="10" t="s">
        <v>86</v>
      </c>
    </row>
    <row r="305" spans="1:2" x14ac:dyDescent="0.3">
      <c r="A305">
        <v>2</v>
      </c>
      <c r="B305" s="10" t="s">
        <v>86</v>
      </c>
    </row>
    <row r="306" spans="1:2" x14ac:dyDescent="0.3">
      <c r="A306">
        <v>10</v>
      </c>
      <c r="B306" s="10" t="s">
        <v>86</v>
      </c>
    </row>
    <row r="307" spans="1:2" x14ac:dyDescent="0.3">
      <c r="A307">
        <v>40</v>
      </c>
      <c r="B307" s="10" t="s">
        <v>86</v>
      </c>
    </row>
    <row r="308" spans="1:2" x14ac:dyDescent="0.3">
      <c r="A308">
        <v>1</v>
      </c>
      <c r="B308" s="10" t="s">
        <v>86</v>
      </c>
    </row>
    <row r="309" spans="1:2" x14ac:dyDescent="0.3">
      <c r="A309">
        <v>9</v>
      </c>
      <c r="B309" s="10" t="s">
        <v>86</v>
      </c>
    </row>
    <row r="310" spans="1:2" x14ac:dyDescent="0.3">
      <c r="A310">
        <v>2</v>
      </c>
      <c r="B310" s="10" t="s">
        <v>86</v>
      </c>
    </row>
    <row r="311" spans="1:2" x14ac:dyDescent="0.3">
      <c r="A311">
        <v>4</v>
      </c>
      <c r="B311" s="10" t="s">
        <v>86</v>
      </c>
    </row>
    <row r="312" spans="1:2" x14ac:dyDescent="0.3">
      <c r="A312">
        <v>10</v>
      </c>
      <c r="B312" s="10" t="s">
        <v>86</v>
      </c>
    </row>
    <row r="313" spans="1:2" x14ac:dyDescent="0.3">
      <c r="A313">
        <v>5</v>
      </c>
      <c r="B313" s="10" t="s">
        <v>86</v>
      </c>
    </row>
    <row r="314" spans="1:2" x14ac:dyDescent="0.3">
      <c r="A314">
        <v>6</v>
      </c>
      <c r="B314" s="10" t="s">
        <v>86</v>
      </c>
    </row>
    <row r="315" spans="1:2" x14ac:dyDescent="0.3">
      <c r="A315">
        <v>10</v>
      </c>
      <c r="B315" s="10" t="s">
        <v>86</v>
      </c>
    </row>
    <row r="316" spans="1:2" x14ac:dyDescent="0.3">
      <c r="B316"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7"/>
  <sheetViews>
    <sheetView workbookViewId="0">
      <selection activeCell="F25" sqref="F25"/>
    </sheetView>
  </sheetViews>
  <sheetFormatPr defaultRowHeight="14.4" x14ac:dyDescent="0.3"/>
  <cols>
    <col min="1" max="1" width="18.5546875" bestFit="1" customWidth="1"/>
    <col min="2" max="2" width="10.33203125" bestFit="1" customWidth="1"/>
  </cols>
  <sheetData>
    <row r="3" spans="1:2" x14ac:dyDescent="0.3">
      <c r="A3" s="6" t="s">
        <v>3404</v>
      </c>
      <c r="B3" t="s">
        <v>3406</v>
      </c>
    </row>
    <row r="4" spans="1:2" x14ac:dyDescent="0.3">
      <c r="A4" s="7" t="s">
        <v>1119</v>
      </c>
      <c r="B4" s="8">
        <v>11</v>
      </c>
    </row>
    <row r="5" spans="1:2" x14ac:dyDescent="0.3">
      <c r="A5" s="7" t="s">
        <v>61</v>
      </c>
      <c r="B5" s="8">
        <v>223</v>
      </c>
    </row>
    <row r="6" spans="1:2" x14ac:dyDescent="0.3">
      <c r="A6" s="7" t="s">
        <v>163</v>
      </c>
      <c r="B6" s="8">
        <v>15</v>
      </c>
    </row>
    <row r="7" spans="1:2" x14ac:dyDescent="0.3">
      <c r="A7" s="7" t="s">
        <v>86</v>
      </c>
      <c r="B7" s="8">
        <v>266</v>
      </c>
    </row>
    <row r="8" spans="1:2" x14ac:dyDescent="0.3">
      <c r="A8" s="7" t="s">
        <v>365</v>
      </c>
      <c r="B8" s="8">
        <v>35</v>
      </c>
    </row>
    <row r="9" spans="1:2" x14ac:dyDescent="0.3">
      <c r="A9" s="7" t="s">
        <v>74</v>
      </c>
      <c r="B9" s="8">
        <v>70</v>
      </c>
    </row>
    <row r="10" spans="1:2" x14ac:dyDescent="0.3">
      <c r="A10" s="7" t="s">
        <v>3405</v>
      </c>
      <c r="B10" s="8">
        <v>620</v>
      </c>
    </row>
    <row r="12" spans="1:2" x14ac:dyDescent="0.3">
      <c r="A12" s="7"/>
    </row>
    <row r="13" spans="1:2" x14ac:dyDescent="0.3">
      <c r="A13" s="7"/>
    </row>
    <row r="14" spans="1:2" x14ac:dyDescent="0.3">
      <c r="A14" s="7" t="s">
        <v>3408</v>
      </c>
      <c r="B14">
        <f>GETPIVOTDATA("Are you employed?",$A$3,"What is your highest level of education?","Masters")/GETPIVOTDATA("Are you employed?",$A$3)</f>
        <v>0.42903225806451611</v>
      </c>
    </row>
    <row r="15" spans="1:2" x14ac:dyDescent="0.3">
      <c r="A15" s="7" t="s">
        <v>3409</v>
      </c>
      <c r="B15">
        <f xml:space="preserve"> GETPIVOTDATA("Are you employed?",$A$3,"What is your highest level of education?","Bachelors")/GETPIVOTDATA("Are you employed?",$A$3)</f>
        <v>0.35967741935483871</v>
      </c>
    </row>
    <row r="16" spans="1:2" x14ac:dyDescent="0.3">
      <c r="A16" s="7" t="s">
        <v>3410</v>
      </c>
      <c r="B16">
        <f>MAX(B4:B9)</f>
        <v>266</v>
      </c>
    </row>
    <row r="17" spans="1:2" x14ac:dyDescent="0.3">
      <c r="A17" s="7" t="s">
        <v>3411</v>
      </c>
      <c r="B17">
        <f>MIN(B4:B9)</f>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5"/>
  <sheetViews>
    <sheetView tabSelected="1" workbookViewId="0">
      <selection activeCell="B17" sqref="B17"/>
    </sheetView>
  </sheetViews>
  <sheetFormatPr defaultRowHeight="14.4" x14ac:dyDescent="0.3"/>
  <cols>
    <col min="1" max="1" width="27.44140625" bestFit="1" customWidth="1"/>
    <col min="2" max="2" width="30" bestFit="1" customWidth="1"/>
    <col min="3" max="3" width="32.21875" bestFit="1" customWidth="1"/>
    <col min="4" max="4" width="22.88671875" bestFit="1" customWidth="1"/>
    <col min="5" max="5" width="19.5546875" bestFit="1" customWidth="1"/>
    <col min="6" max="6" width="16.109375" bestFit="1" customWidth="1"/>
    <col min="7" max="7" width="26.21875" bestFit="1" customWidth="1"/>
    <col min="8" max="8" width="32.109375" bestFit="1" customWidth="1"/>
  </cols>
  <sheetData>
    <row r="3" spans="1:8" x14ac:dyDescent="0.3">
      <c r="A3" t="s">
        <v>3422</v>
      </c>
      <c r="B3" t="s">
        <v>3428</v>
      </c>
      <c r="C3" t="s">
        <v>3427</v>
      </c>
      <c r="D3" t="s">
        <v>3423</v>
      </c>
      <c r="E3" t="s">
        <v>3424</v>
      </c>
      <c r="F3" t="s">
        <v>3429</v>
      </c>
      <c r="G3" t="s">
        <v>3426</v>
      </c>
      <c r="H3" t="s">
        <v>3425</v>
      </c>
    </row>
    <row r="4" spans="1:8" x14ac:dyDescent="0.3">
      <c r="A4" s="8">
        <v>23</v>
      </c>
      <c r="B4" s="8">
        <v>15</v>
      </c>
      <c r="C4" s="8">
        <v>291</v>
      </c>
      <c r="D4" s="8">
        <v>19</v>
      </c>
      <c r="E4" s="8">
        <v>157</v>
      </c>
      <c r="F4" s="8">
        <v>8</v>
      </c>
      <c r="G4" s="8">
        <v>111</v>
      </c>
      <c r="H4" s="8">
        <v>234</v>
      </c>
    </row>
    <row r="7" spans="1:8" x14ac:dyDescent="0.3">
      <c r="A7" t="s">
        <v>3430</v>
      </c>
    </row>
    <row r="8" spans="1:8" x14ac:dyDescent="0.3">
      <c r="A8" t="s">
        <v>29</v>
      </c>
      <c r="B8">
        <f>GETPIVOTDATA("Count of Intro to Programming",$A$3)/753</f>
        <v>3.054448871181939E-2</v>
      </c>
    </row>
    <row r="9" spans="1:8" x14ac:dyDescent="0.3">
      <c r="A9" t="s">
        <v>3431</v>
      </c>
      <c r="B9">
        <f>GETPIVOTDATA("Count of Self-Driving Car Engineer",$A$3)/753</f>
        <v>1.9920318725099601E-2</v>
      </c>
    </row>
    <row r="10" spans="1:8" x14ac:dyDescent="0.3">
      <c r="A10" t="s">
        <v>3432</v>
      </c>
      <c r="B10">
        <f>GETPIVOTDATA("Count of Deep Learning Foundations",$A$3)/753</f>
        <v>0.38645418326693226</v>
      </c>
    </row>
    <row r="11" spans="1:8" x14ac:dyDescent="0.3">
      <c r="A11" t="s">
        <v>3433</v>
      </c>
      <c r="B11">
        <f>GETPIVOTDATA("Count of Business Analyst",$A$3)/753</f>
        <v>2.5232403718459494E-2</v>
      </c>
    </row>
    <row r="12" spans="1:8" x14ac:dyDescent="0.3">
      <c r="A12" t="s">
        <v>31</v>
      </c>
      <c r="B12">
        <f>GETPIVOTDATA("Count of Data Analyst",$A$3)/753</f>
        <v>0.20849933598937584</v>
      </c>
    </row>
    <row r="13" spans="1:8" x14ac:dyDescent="0.3">
      <c r="A13" t="s">
        <v>36</v>
      </c>
      <c r="B13">
        <f>GETPIVOTDATA("Count of Robotics",$A$3)/753</f>
        <v>1.0624169986719787E-2</v>
      </c>
    </row>
    <row r="14" spans="1:8" x14ac:dyDescent="0.3">
      <c r="A14" t="s">
        <v>33</v>
      </c>
      <c r="B14">
        <f>GETPIVOTDATA("Count of Artificial Intelligence",$A$3)/753</f>
        <v>0.14741035856573706</v>
      </c>
    </row>
    <row r="15" spans="1:8" x14ac:dyDescent="0.3">
      <c r="A15" t="s">
        <v>677</v>
      </c>
      <c r="B15">
        <f>GETPIVOTDATA("Count of Machine Learning Engineer",$A$3)/753</f>
        <v>0.31075697211155379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surveydata3</vt:lpstr>
      <vt:lpstr>Slide-1</vt:lpstr>
      <vt:lpstr>Slide-2</vt:lpstr>
      <vt:lpstr>Slide-3</vt:lpstr>
      <vt:lpstr>Slide-4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cherukuri chaitanya</dc:creator>
  <cp:lastModifiedBy>cherukuri chaitanya</cp:lastModifiedBy>
  <dcterms:created xsi:type="dcterms:W3CDTF">2018-02-14T09:34:47Z</dcterms:created>
  <dcterms:modified xsi:type="dcterms:W3CDTF">2018-02-14T16:52:47Z</dcterms:modified>
</cp:coreProperties>
</file>