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DATA SCIENCE\Assessment\Media Ant\"/>
    </mc:Choice>
  </mc:AlternateContent>
  <xr:revisionPtr revIDLastSave="0" documentId="13_ncr:1_{ECF61803-4A52-4378-A216-89B0D85A9BD9}" xr6:coauthVersionLast="47" xr6:coauthVersionMax="47" xr10:uidLastSave="{00000000-0000-0000-0000-000000000000}"/>
  <bookViews>
    <workbookView xWindow="-120" yWindow="-120" windowWidth="20730" windowHeight="11760" activeTab="1" xr2:uid="{3487EDF0-EC39-49C7-A5E8-9CE126358A44}"/>
  </bookViews>
  <sheets>
    <sheet name="About_Dataset" sheetId="1" r:id="rId1"/>
    <sheet name="work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61" i="3"/>
  <c r="M111" i="3"/>
  <c r="M3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23217-1732-4918-8B6C-1AC17556ED69}" keepAlive="1" name="Query - KAG_conversion_data" description="Connection to the 'KAG_conversion_data' query in the workbook." type="5" refreshedVersion="0" background="1">
    <dbPr connection="Provider=Microsoft.Mashup.OleDb.1;Data Source=$Workbook$;Location=KAG_conversion_data;Extended Properties=&quot;&quot;" command="SELECT * FROM [KAG_conversion_data]"/>
  </connection>
</connections>
</file>

<file path=xl/sharedStrings.xml><?xml version="1.0" encoding="utf-8"?>
<sst xmlns="http://schemas.openxmlformats.org/spreadsheetml/2006/main" count="1908" uniqueCount="36">
  <si>
    <t>ad_id</t>
  </si>
  <si>
    <t>xyz_campaign_id</t>
  </si>
  <si>
    <t>fb_campaign_id</t>
  </si>
  <si>
    <t>age</t>
  </si>
  <si>
    <t>gender</t>
  </si>
  <si>
    <t>interest</t>
  </si>
  <si>
    <t>Impressions</t>
  </si>
  <si>
    <t>Clicks</t>
  </si>
  <si>
    <t>Spent</t>
  </si>
  <si>
    <t>Total_Conversion</t>
  </si>
  <si>
    <t>Approved_Conversion</t>
  </si>
  <si>
    <t>30-34</t>
  </si>
  <si>
    <t>M</t>
  </si>
  <si>
    <t>35-39</t>
  </si>
  <si>
    <t>40-44</t>
  </si>
  <si>
    <t>45-49</t>
  </si>
  <si>
    <t>F</t>
  </si>
  <si>
    <t>About the Dataset:-</t>
  </si>
  <si>
    <t xml:space="preserve">1.) ad_id: a unique ID for each ad. </t>
  </si>
  <si>
    <t xml:space="preserve">2.) xyzcampaignid: an ID associated with each ad campaign of XYZ company. </t>
  </si>
  <si>
    <t xml:space="preserve">3.) fbcampaignid: an ID associated with how Facebook tracks each campaign. </t>
  </si>
  <si>
    <t xml:space="preserve">4.) age: age of the person to whom the ad is shown. </t>
  </si>
  <si>
    <t xml:space="preserve">7.) Impressions: the number of times the ad was shown. </t>
  </si>
  <si>
    <t xml:space="preserve">8.) Clicks: number of clicks on for that ad. </t>
  </si>
  <si>
    <t xml:space="preserve">9.) Spent: Amount paid by company xyz to Facebook, to show that ad. </t>
  </si>
  <si>
    <t xml:space="preserve">10.) Total conversion: Total number of people who enquired about the product after seeing the ad. </t>
  </si>
  <si>
    <t xml:space="preserve">11.) Approved conversion: Total number of people who bought the product after seeing the ad. </t>
  </si>
  <si>
    <t xml:space="preserve">5.) gender: gender of the person to whom the ad is shown </t>
  </si>
  <si>
    <t>CPM</t>
  </si>
  <si>
    <t>CPC</t>
  </si>
  <si>
    <t>CTR</t>
  </si>
  <si>
    <t>CPA</t>
  </si>
  <si>
    <t>The data used in this project is from an anonymous organisation’s social media ad campaign.</t>
  </si>
  <si>
    <t>The file contains 1143 observations in 11 variables. Below are the descriptions of the variables.</t>
  </si>
  <si>
    <t>6.) interest: a code specifying the category to which the person’s interest belongs (interests are as mentioned in the person’s Facebook public profile).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</si>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</sst>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0" fontId="0" fillId="0" borderId="0" xfId="0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3">
    <dxf>
      <numFmt numFmtId="14" formatCode="0.00%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/>
        <top/>
        <bottom/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B1DAE2-630A-462D-B96F-40E7C076F2BD}" name="Table3" displayName="Table3" ref="A1:P940" tableBorderDxfId="22" dataCellStyle="Normal">
  <autoFilter ref="A1:P940" xr:uid="{BFB1DAE2-630A-462D-B96F-40E7C076F2BD}"/>
  <sortState xmlns:xlrd2="http://schemas.microsoft.com/office/spreadsheetml/2017/richdata2" ref="A2:O940">
    <sortCondition ref="A1:A940"/>
  </sortState>
  <tableColumns count="16">
    <tableColumn id="1" xr3:uid="{6CA49D9C-9EB7-44DB-BAEE-E07D9A008943}" name="ad_id" totalsRowLabel="Total" totalsRowDxfId="21" dataCellStyle="Normal"/>
    <tableColumn id="2" xr3:uid="{A07F5EBD-A46D-46C6-AAC5-AD34CB73DA1B}" name="xyz_campaign_id" totalsRowDxfId="20" dataCellStyle="Normal"/>
    <tableColumn id="3" xr3:uid="{27262F41-3656-4142-BCD4-0E8962EA5686}" name="fb_campaign_id" totalsRowDxfId="19" dataCellStyle="Normal"/>
    <tableColumn id="4" xr3:uid="{61E9EF3F-2DEA-42D3-A183-B334C154DBF6}" name="age" totalsRowDxfId="18" dataCellStyle="Normal"/>
    <tableColumn id="5" xr3:uid="{CFEA7CCC-03BD-4E22-8F15-6D475ABF5DED}" name="gender" totalsRowDxfId="17" dataCellStyle="Normal"/>
    <tableColumn id="6" xr3:uid="{A5E1D917-54F3-4CFA-9830-E4E2CE08B713}" name="interest" totalsRowDxfId="16" dataCellStyle="Normal"/>
    <tableColumn id="7" xr3:uid="{C446E0A3-56D3-4BB4-AE67-336869809A09}" name="Impressions" totalsRowDxfId="15" dataCellStyle="Normal"/>
    <tableColumn id="8" xr3:uid="{E13424C0-89A6-488B-AA90-7F0887448375}" name="Clicks" totalsRowDxfId="14" dataCellStyle="Normal"/>
    <tableColumn id="9" xr3:uid="{84FCBCAC-C980-4DB7-8E71-0B0307CB36D6}" name="Spent" dataDxfId="13" totalsRowDxfId="12" dataCellStyle="Normal"/>
    <tableColumn id="10" xr3:uid="{8D330E78-E51A-4F6F-B7ED-193D392F70E5}" name="Total_Conversion" totalsRowDxfId="11" dataCellStyle="Normal"/>
    <tableColumn id="11" xr3:uid="{AD27F5AA-1694-4231-B524-F5A24944CDFF}" name="Approved_Conversion" totalsRowDxfId="10" dataCellStyle="Normal"/>
    <tableColumn id="17" xr3:uid="{691ABA72-2394-4A2B-A15C-864DAF86437A}" name="Conversion rate" dataDxfId="0" totalsRowDxfId="2" dataCellStyle="Percent">
      <calculatedColumnFormula>IFERROR(Table3[[#This Row],[Approved_Conversion]]/Table3[[#This Row],[Total_Conversion]],0)</calculatedColumnFormula>
    </tableColumn>
    <tableColumn id="12" xr3:uid="{BFC07ED5-08B2-4E4C-B034-96D65B912976}" name="CPM" dataDxfId="1" totalsRowDxfId="9" dataCellStyle="Normal">
      <calculatedColumnFormula>Table3[[#This Row],[Spent]]/(Table3[[#This Row],[Impressions]]/1000)</calculatedColumnFormula>
    </tableColumn>
    <tableColumn id="13" xr3:uid="{1470328F-2E59-4A9C-8A54-526D4FE646E1}" name="CPC" dataDxfId="8" totalsRowDxfId="7" dataCellStyle="Normal">
      <calculatedColumnFormula>IFERROR(Table3[[#This Row],[Spent]]/Table3[[#This Row],[Clicks]],0)</calculatedColumnFormula>
    </tableColumn>
    <tableColumn id="14" xr3:uid="{A39A2044-B645-4712-8CB9-897D4201F48D}" name="CTR" totalsRowFunction="count" dataDxfId="6" totalsRowDxfId="5" dataCellStyle="Percent">
      <calculatedColumnFormula>Table3[[#This Row],[Clicks]]/Table3[[#This Row],[Impressions]]</calculatedColumnFormula>
    </tableColumn>
    <tableColumn id="15" xr3:uid="{4D1AA334-CF42-40A4-BB7D-2B6C2A543655}" name="CPA" dataDxfId="4" totalsRowDxfId="3" dataCellStyle="Normal">
      <calculatedColumnFormula>IFERROR(Table3[[#This Row],[Spent]]/Table3[[#This Row],[Approved_Conversion]],0)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685F-EB31-4D60-A7A7-F5E484E6F961}">
  <dimension ref="A1:A18"/>
  <sheetViews>
    <sheetView workbookViewId="0">
      <selection activeCell="A20" sqref="A20"/>
    </sheetView>
  </sheetViews>
  <sheetFormatPr defaultRowHeight="15" x14ac:dyDescent="0.25"/>
  <cols>
    <col min="1" max="1" width="137.85546875" bestFit="1" customWidth="1"/>
  </cols>
  <sheetData>
    <row r="1" spans="1:1" x14ac:dyDescent="0.25">
      <c r="A1" s="1" t="s">
        <v>17</v>
      </c>
    </row>
    <row r="3" spans="1:1" x14ac:dyDescent="0.25">
      <c r="A3" t="s">
        <v>32</v>
      </c>
    </row>
    <row r="4" spans="1:1" x14ac:dyDescent="0.25">
      <c r="A4" t="s">
        <v>33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27</v>
      </c>
    </row>
    <row r="13" spans="1:1" x14ac:dyDescent="0.25">
      <c r="A13" t="s">
        <v>34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1ADA-D98A-4BA0-B87C-898189A06BED}">
  <dimension ref="A1:P940"/>
  <sheetViews>
    <sheetView tabSelected="1" topLeftCell="C1" workbookViewId="0">
      <selection activeCell="P2" sqref="P2"/>
    </sheetView>
  </sheetViews>
  <sheetFormatPr defaultRowHeight="15" x14ac:dyDescent="0.25"/>
  <cols>
    <col min="2" max="2" width="18.140625" customWidth="1"/>
    <col min="3" max="3" width="17.140625" customWidth="1"/>
    <col min="5" max="5" width="9.42578125" customWidth="1"/>
    <col min="6" max="6" width="10.140625" customWidth="1"/>
    <col min="7" max="7" width="13.85546875" customWidth="1"/>
    <col min="10" max="10" width="18.5703125" customWidth="1"/>
    <col min="11" max="12" width="22.85546875" customWidth="1"/>
    <col min="13" max="13" width="9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35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25">
      <c r="A2">
        <v>708746</v>
      </c>
      <c r="B2">
        <v>916</v>
      </c>
      <c r="C2">
        <v>103916</v>
      </c>
      <c r="D2" t="s">
        <v>11</v>
      </c>
      <c r="E2" t="s">
        <v>12</v>
      </c>
      <c r="F2">
        <v>15</v>
      </c>
      <c r="G2">
        <v>7350</v>
      </c>
      <c r="H2">
        <v>1</v>
      </c>
      <c r="I2" s="2">
        <v>1.4299999480000001</v>
      </c>
      <c r="J2">
        <v>2</v>
      </c>
      <c r="K2">
        <v>1</v>
      </c>
      <c r="L2" s="5">
        <f>IFERROR(Table3[[#This Row],[Approved_Conversion]]/Table3[[#This Row],[Total_Conversion]],0)</f>
        <v>0.5</v>
      </c>
      <c r="M2" s="2">
        <f>Table3[[#This Row],[Spent]]/(Table3[[#This Row],[Impressions]]/1000)</f>
        <v>0.19455781605442179</v>
      </c>
      <c r="N2" s="2">
        <f>IFERROR(Table3[[#This Row],[Spent]]/Table3[[#This Row],[Clicks]],0)</f>
        <v>1.4299999480000001</v>
      </c>
      <c r="O2" s="3">
        <f>Table3[[#This Row],[Clicks]]/Table3[[#This Row],[Impressions]]</f>
        <v>1.3605442176870748E-4</v>
      </c>
      <c r="P2" s="4">
        <f>IFERROR(Table3[[#This Row],[Spent]]/Table3[[#This Row],[Approved_Conversion]],0)</f>
        <v>1.4299999480000001</v>
      </c>
    </row>
    <row r="3" spans="1:16" x14ac:dyDescent="0.25">
      <c r="A3">
        <v>708749</v>
      </c>
      <c r="B3">
        <v>916</v>
      </c>
      <c r="C3">
        <v>103917</v>
      </c>
      <c r="D3" t="s">
        <v>11</v>
      </c>
      <c r="E3" t="s">
        <v>12</v>
      </c>
      <c r="F3">
        <v>16</v>
      </c>
      <c r="G3">
        <v>17861</v>
      </c>
      <c r="H3">
        <v>2</v>
      </c>
      <c r="I3" s="2">
        <v>1.820000023</v>
      </c>
      <c r="J3">
        <v>2</v>
      </c>
      <c r="K3">
        <v>0</v>
      </c>
      <c r="L3" s="5">
        <f>IFERROR(Table3[[#This Row],[Approved_Conversion]]/Table3[[#This Row],[Total_Conversion]],0)</f>
        <v>0</v>
      </c>
      <c r="M3" s="2">
        <f>Table3[[#This Row],[Spent]]/(Table3[[#This Row],[Impressions]]/1000)</f>
        <v>0.10189799132187446</v>
      </c>
      <c r="N3" s="2">
        <f>IFERROR(Table3[[#This Row],[Spent]]/Table3[[#This Row],[Clicks]],0)</f>
        <v>0.91000001149999998</v>
      </c>
      <c r="O3" s="3">
        <f>Table3[[#This Row],[Clicks]]/Table3[[#This Row],[Impressions]]</f>
        <v>1.1197581322434354E-4</v>
      </c>
      <c r="P3" s="4">
        <f>IFERROR(Table3[[#This Row],[Spent]]/Table3[[#This Row],[Approved_Conversion]],0)</f>
        <v>0</v>
      </c>
    </row>
    <row r="4" spans="1:16" x14ac:dyDescent="0.25">
      <c r="A4">
        <v>708815</v>
      </c>
      <c r="B4">
        <v>916</v>
      </c>
      <c r="C4">
        <v>103928</v>
      </c>
      <c r="D4" t="s">
        <v>11</v>
      </c>
      <c r="E4" t="s">
        <v>12</v>
      </c>
      <c r="F4">
        <v>28</v>
      </c>
      <c r="G4">
        <v>4259</v>
      </c>
      <c r="H4">
        <v>1</v>
      </c>
      <c r="I4" s="2">
        <v>1.25</v>
      </c>
      <c r="J4">
        <v>1</v>
      </c>
      <c r="K4">
        <v>0</v>
      </c>
      <c r="L4" s="5">
        <f>IFERROR(Table3[[#This Row],[Approved_Conversion]]/Table3[[#This Row],[Total_Conversion]],0)</f>
        <v>0</v>
      </c>
      <c r="M4" s="2">
        <f>Table3[[#This Row],[Spent]]/(Table3[[#This Row],[Impressions]]/1000)</f>
        <v>0.29349612585113877</v>
      </c>
      <c r="N4" s="2">
        <f>IFERROR(Table3[[#This Row],[Spent]]/Table3[[#This Row],[Clicks]],0)</f>
        <v>1.25</v>
      </c>
      <c r="O4" s="3">
        <f>Table3[[#This Row],[Clicks]]/Table3[[#This Row],[Impressions]]</f>
        <v>2.3479690068091102E-4</v>
      </c>
      <c r="P4" s="4">
        <f>IFERROR(Table3[[#This Row],[Spent]]/Table3[[#This Row],[Approved_Conversion]],0)</f>
        <v>0</v>
      </c>
    </row>
    <row r="5" spans="1:16" x14ac:dyDescent="0.25">
      <c r="A5">
        <v>708818</v>
      </c>
      <c r="B5">
        <v>916</v>
      </c>
      <c r="C5">
        <v>103928</v>
      </c>
      <c r="D5" t="s">
        <v>11</v>
      </c>
      <c r="E5" t="s">
        <v>12</v>
      </c>
      <c r="F5">
        <v>28</v>
      </c>
      <c r="G5">
        <v>4133</v>
      </c>
      <c r="H5">
        <v>1</v>
      </c>
      <c r="I5" s="2">
        <v>1.289999962</v>
      </c>
      <c r="J5">
        <v>1</v>
      </c>
      <c r="K5">
        <v>1</v>
      </c>
      <c r="L5" s="5">
        <f>IFERROR(Table3[[#This Row],[Approved_Conversion]]/Table3[[#This Row],[Total_Conversion]],0)</f>
        <v>1</v>
      </c>
      <c r="M5" s="2">
        <f>Table3[[#This Row],[Spent]]/(Table3[[#This Row],[Impressions]]/1000)</f>
        <v>0.31212193612388095</v>
      </c>
      <c r="N5" s="2">
        <f>IFERROR(Table3[[#This Row],[Spent]]/Table3[[#This Row],[Clicks]],0)</f>
        <v>1.289999962</v>
      </c>
      <c r="O5" s="3">
        <f>Table3[[#This Row],[Clicks]]/Table3[[#This Row],[Impressions]]</f>
        <v>2.4195499637067505E-4</v>
      </c>
      <c r="P5" s="4">
        <f>IFERROR(Table3[[#This Row],[Spent]]/Table3[[#This Row],[Approved_Conversion]],0)</f>
        <v>1.289999962</v>
      </c>
    </row>
    <row r="6" spans="1:16" x14ac:dyDescent="0.25">
      <c r="A6">
        <v>708889</v>
      </c>
      <c r="B6">
        <v>916</v>
      </c>
      <c r="C6">
        <v>103940</v>
      </c>
      <c r="D6" t="s">
        <v>11</v>
      </c>
      <c r="E6" t="s">
        <v>12</v>
      </c>
      <c r="F6">
        <v>15</v>
      </c>
      <c r="G6">
        <v>15615</v>
      </c>
      <c r="H6">
        <v>3</v>
      </c>
      <c r="I6" s="2">
        <v>4.7699999809999998</v>
      </c>
      <c r="J6">
        <v>1</v>
      </c>
      <c r="K6">
        <v>0</v>
      </c>
      <c r="L6" s="5">
        <f>IFERROR(Table3[[#This Row],[Approved_Conversion]]/Table3[[#This Row],[Total_Conversion]],0)</f>
        <v>0</v>
      </c>
      <c r="M6" s="2">
        <f>Table3[[#This Row],[Spent]]/(Table3[[#This Row],[Impressions]]/1000)</f>
        <v>0.30547550310598781</v>
      </c>
      <c r="N6" s="2">
        <f>IFERROR(Table3[[#This Row],[Spent]]/Table3[[#This Row],[Clicks]],0)</f>
        <v>1.5899999936666667</v>
      </c>
      <c r="O6" s="3">
        <f>Table3[[#This Row],[Clicks]]/Table3[[#This Row],[Impressions]]</f>
        <v>1.9212295869356388E-4</v>
      </c>
      <c r="P6" s="4">
        <f>IFERROR(Table3[[#This Row],[Spent]]/Table3[[#This Row],[Approved_Conversion]],0)</f>
        <v>0</v>
      </c>
    </row>
    <row r="7" spans="1:16" x14ac:dyDescent="0.25">
      <c r="A7">
        <v>708895</v>
      </c>
      <c r="B7">
        <v>916</v>
      </c>
      <c r="C7">
        <v>103941</v>
      </c>
      <c r="D7" t="s">
        <v>11</v>
      </c>
      <c r="E7" t="s">
        <v>12</v>
      </c>
      <c r="F7">
        <v>16</v>
      </c>
      <c r="G7">
        <v>10951</v>
      </c>
      <c r="H7">
        <v>1</v>
      </c>
      <c r="I7" s="2">
        <v>1.269999981</v>
      </c>
      <c r="J7">
        <v>1</v>
      </c>
      <c r="K7">
        <v>1</v>
      </c>
      <c r="L7" s="5">
        <f>IFERROR(Table3[[#This Row],[Approved_Conversion]]/Table3[[#This Row],[Total_Conversion]],0)</f>
        <v>1</v>
      </c>
      <c r="M7" s="2">
        <f>Table3[[#This Row],[Spent]]/(Table3[[#This Row],[Impressions]]/1000)</f>
        <v>0.11597114245274404</v>
      </c>
      <c r="N7" s="2">
        <f>IFERROR(Table3[[#This Row],[Spent]]/Table3[[#This Row],[Clicks]],0)</f>
        <v>1.269999981</v>
      </c>
      <c r="O7" s="3">
        <f>Table3[[#This Row],[Clicks]]/Table3[[#This Row],[Impressions]]</f>
        <v>9.1315861565153872E-5</v>
      </c>
      <c r="P7" s="4">
        <f>IFERROR(Table3[[#This Row],[Spent]]/Table3[[#This Row],[Approved_Conversion]],0)</f>
        <v>1.269999981</v>
      </c>
    </row>
    <row r="8" spans="1:16" x14ac:dyDescent="0.25">
      <c r="A8">
        <v>708953</v>
      </c>
      <c r="B8">
        <v>916</v>
      </c>
      <c r="C8">
        <v>103951</v>
      </c>
      <c r="D8" t="s">
        <v>11</v>
      </c>
      <c r="E8" t="s">
        <v>12</v>
      </c>
      <c r="F8">
        <v>27</v>
      </c>
      <c r="G8">
        <v>2355</v>
      </c>
      <c r="H8">
        <v>1</v>
      </c>
      <c r="I8" s="2">
        <v>1.5</v>
      </c>
      <c r="J8">
        <v>1</v>
      </c>
      <c r="K8">
        <v>0</v>
      </c>
      <c r="L8" s="5">
        <f>IFERROR(Table3[[#This Row],[Approved_Conversion]]/Table3[[#This Row],[Total_Conversion]],0)</f>
        <v>0</v>
      </c>
      <c r="M8" s="2">
        <f>Table3[[#This Row],[Spent]]/(Table3[[#This Row],[Impressions]]/1000)</f>
        <v>0.63694267515923564</v>
      </c>
      <c r="N8" s="2">
        <f>IFERROR(Table3[[#This Row],[Spent]]/Table3[[#This Row],[Clicks]],0)</f>
        <v>1.5</v>
      </c>
      <c r="O8" s="3">
        <f>Table3[[#This Row],[Clicks]]/Table3[[#This Row],[Impressions]]</f>
        <v>4.2462845010615713E-4</v>
      </c>
      <c r="P8" s="4">
        <f>IFERROR(Table3[[#This Row],[Spent]]/Table3[[#This Row],[Approved_Conversion]],0)</f>
        <v>0</v>
      </c>
    </row>
    <row r="9" spans="1:16" x14ac:dyDescent="0.25">
      <c r="A9">
        <v>708958</v>
      </c>
      <c r="B9">
        <v>916</v>
      </c>
      <c r="C9">
        <v>103952</v>
      </c>
      <c r="D9" t="s">
        <v>11</v>
      </c>
      <c r="E9" t="s">
        <v>12</v>
      </c>
      <c r="F9">
        <v>28</v>
      </c>
      <c r="G9">
        <v>9502</v>
      </c>
      <c r="H9">
        <v>3</v>
      </c>
      <c r="I9" s="2">
        <v>3.1599999670000001</v>
      </c>
      <c r="J9">
        <v>1</v>
      </c>
      <c r="K9">
        <v>0</v>
      </c>
      <c r="L9" s="5">
        <f>IFERROR(Table3[[#This Row],[Approved_Conversion]]/Table3[[#This Row],[Total_Conversion]],0)</f>
        <v>0</v>
      </c>
      <c r="M9" s="2">
        <f>Table3[[#This Row],[Spent]]/(Table3[[#This Row],[Impressions]]/1000)</f>
        <v>0.33256156251315511</v>
      </c>
      <c r="N9" s="2">
        <f>IFERROR(Table3[[#This Row],[Spent]]/Table3[[#This Row],[Clicks]],0)</f>
        <v>1.0533333223333334</v>
      </c>
      <c r="O9" s="3">
        <f>Table3[[#This Row],[Clicks]]/Table3[[#This Row],[Impressions]]</f>
        <v>3.1572300568301408E-4</v>
      </c>
      <c r="P9" s="4">
        <f>IFERROR(Table3[[#This Row],[Spent]]/Table3[[#This Row],[Approved_Conversion]],0)</f>
        <v>0</v>
      </c>
    </row>
    <row r="10" spans="1:16" x14ac:dyDescent="0.25">
      <c r="A10">
        <v>709059</v>
      </c>
      <c r="B10">
        <v>916</v>
      </c>
      <c r="C10">
        <v>103968</v>
      </c>
      <c r="D10" t="s">
        <v>11</v>
      </c>
      <c r="E10" t="s">
        <v>12</v>
      </c>
      <c r="F10">
        <v>20</v>
      </c>
      <c r="G10">
        <v>14669</v>
      </c>
      <c r="H10">
        <v>7</v>
      </c>
      <c r="I10" s="2">
        <v>10.280000210000001</v>
      </c>
      <c r="J10">
        <v>1</v>
      </c>
      <c r="K10">
        <v>1</v>
      </c>
      <c r="L10" s="5">
        <f>IFERROR(Table3[[#This Row],[Approved_Conversion]]/Table3[[#This Row],[Total_Conversion]],0)</f>
        <v>1</v>
      </c>
      <c r="M10" s="2">
        <f>Table3[[#This Row],[Spent]]/(Table3[[#This Row],[Impressions]]/1000)</f>
        <v>0.70079761469766177</v>
      </c>
      <c r="N10" s="2">
        <f>IFERROR(Table3[[#This Row],[Spent]]/Table3[[#This Row],[Clicks]],0)</f>
        <v>1.4685714585714287</v>
      </c>
      <c r="O10" s="3">
        <f>Table3[[#This Row],[Clicks]]/Table3[[#This Row],[Impressions]]</f>
        <v>4.77196809598473E-4</v>
      </c>
      <c r="P10" s="4">
        <f>IFERROR(Table3[[#This Row],[Spent]]/Table3[[#This Row],[Approved_Conversion]],0)</f>
        <v>10.280000210000001</v>
      </c>
    </row>
    <row r="11" spans="1:16" x14ac:dyDescent="0.25">
      <c r="A11">
        <v>709115</v>
      </c>
      <c r="B11">
        <v>916</v>
      </c>
      <c r="C11">
        <v>103978</v>
      </c>
      <c r="D11" t="s">
        <v>11</v>
      </c>
      <c r="E11" t="s">
        <v>12</v>
      </c>
      <c r="F11">
        <v>30</v>
      </c>
      <c r="G11">
        <v>2305</v>
      </c>
      <c r="H11">
        <v>1</v>
      </c>
      <c r="I11" s="2">
        <v>0.56999999300000004</v>
      </c>
      <c r="J11">
        <v>1</v>
      </c>
      <c r="K11">
        <v>0</v>
      </c>
      <c r="L11" s="5">
        <f>IFERROR(Table3[[#This Row],[Approved_Conversion]]/Table3[[#This Row],[Total_Conversion]],0)</f>
        <v>0</v>
      </c>
      <c r="M11" s="2">
        <f>Table3[[#This Row],[Spent]]/(Table3[[#This Row],[Impressions]]/1000)</f>
        <v>0.24728850021691973</v>
      </c>
      <c r="N11" s="2">
        <f>IFERROR(Table3[[#This Row],[Spent]]/Table3[[#This Row],[Clicks]],0)</f>
        <v>0.56999999300000004</v>
      </c>
      <c r="O11" s="3">
        <f>Table3[[#This Row],[Clicks]]/Table3[[#This Row],[Impressions]]</f>
        <v>4.3383947939262471E-4</v>
      </c>
      <c r="P11" s="4">
        <f>IFERROR(Table3[[#This Row],[Spent]]/Table3[[#This Row],[Approved_Conversion]],0)</f>
        <v>0</v>
      </c>
    </row>
    <row r="12" spans="1:16" x14ac:dyDescent="0.25">
      <c r="A12">
        <v>709179</v>
      </c>
      <c r="B12">
        <v>916</v>
      </c>
      <c r="C12">
        <v>103988</v>
      </c>
      <c r="D12" t="s">
        <v>13</v>
      </c>
      <c r="E12" t="s">
        <v>12</v>
      </c>
      <c r="F12">
        <v>15</v>
      </c>
      <c r="G12">
        <v>4627</v>
      </c>
      <c r="H12">
        <v>1</v>
      </c>
      <c r="I12" s="2">
        <v>1.690000057</v>
      </c>
      <c r="J12">
        <v>1</v>
      </c>
      <c r="K12">
        <v>0</v>
      </c>
      <c r="L12" s="5">
        <f>IFERROR(Table3[[#This Row],[Approved_Conversion]]/Table3[[#This Row],[Total_Conversion]],0)</f>
        <v>0</v>
      </c>
      <c r="M12" s="2">
        <f>Table3[[#This Row],[Spent]]/(Table3[[#This Row],[Impressions]]/1000)</f>
        <v>0.36524747287659393</v>
      </c>
      <c r="N12" s="2">
        <f>IFERROR(Table3[[#This Row],[Spent]]/Table3[[#This Row],[Clicks]],0)</f>
        <v>1.690000057</v>
      </c>
      <c r="O12" s="3">
        <f>Table3[[#This Row],[Clicks]]/Table3[[#This Row],[Impressions]]</f>
        <v>2.1612275772638859E-4</v>
      </c>
      <c r="P12" s="4">
        <f>IFERROR(Table3[[#This Row],[Spent]]/Table3[[#This Row],[Approved_Conversion]],0)</f>
        <v>0</v>
      </c>
    </row>
    <row r="13" spans="1:16" x14ac:dyDescent="0.25">
      <c r="A13">
        <v>709183</v>
      </c>
      <c r="B13">
        <v>916</v>
      </c>
      <c r="C13">
        <v>103989</v>
      </c>
      <c r="D13" t="s">
        <v>13</v>
      </c>
      <c r="E13" t="s">
        <v>12</v>
      </c>
      <c r="F13">
        <v>16</v>
      </c>
      <c r="G13">
        <v>21026</v>
      </c>
      <c r="H13">
        <v>4</v>
      </c>
      <c r="I13" s="2">
        <v>4.6300001140000004</v>
      </c>
      <c r="J13">
        <v>2</v>
      </c>
      <c r="K13">
        <v>1</v>
      </c>
      <c r="L13" s="5">
        <f>IFERROR(Table3[[#This Row],[Approved_Conversion]]/Table3[[#This Row],[Total_Conversion]],0)</f>
        <v>0.5</v>
      </c>
      <c r="M13" s="2">
        <f>Table3[[#This Row],[Spent]]/(Table3[[#This Row],[Impressions]]/1000)</f>
        <v>0.22020356292209647</v>
      </c>
      <c r="N13" s="2">
        <f>IFERROR(Table3[[#This Row],[Spent]]/Table3[[#This Row],[Clicks]],0)</f>
        <v>1.1575000285000001</v>
      </c>
      <c r="O13" s="3">
        <f>Table3[[#This Row],[Clicks]]/Table3[[#This Row],[Impressions]]</f>
        <v>1.9024065442785123E-4</v>
      </c>
      <c r="P13" s="4">
        <f>IFERROR(Table3[[#This Row],[Spent]]/Table3[[#This Row],[Approved_Conversion]],0)</f>
        <v>4.6300001140000004</v>
      </c>
    </row>
    <row r="14" spans="1:16" x14ac:dyDescent="0.25">
      <c r="A14">
        <v>709323</v>
      </c>
      <c r="B14">
        <v>916</v>
      </c>
      <c r="C14">
        <v>104012</v>
      </c>
      <c r="D14" t="s">
        <v>13</v>
      </c>
      <c r="E14" t="s">
        <v>12</v>
      </c>
      <c r="F14">
        <v>15</v>
      </c>
      <c r="G14">
        <v>7132</v>
      </c>
      <c r="H14">
        <v>2</v>
      </c>
      <c r="I14" s="2">
        <v>2.6099998950000001</v>
      </c>
      <c r="J14">
        <v>1</v>
      </c>
      <c r="K14">
        <v>0</v>
      </c>
      <c r="L14" s="5">
        <f>IFERROR(Table3[[#This Row],[Approved_Conversion]]/Table3[[#This Row],[Total_Conversion]],0)</f>
        <v>0</v>
      </c>
      <c r="M14" s="2">
        <f>Table3[[#This Row],[Spent]]/(Table3[[#This Row],[Impressions]]/1000)</f>
        <v>0.36595623878295014</v>
      </c>
      <c r="N14" s="2">
        <f>IFERROR(Table3[[#This Row],[Spent]]/Table3[[#This Row],[Clicks]],0)</f>
        <v>1.3049999475</v>
      </c>
      <c r="O14" s="3">
        <f>Table3[[#This Row],[Clicks]]/Table3[[#This Row],[Impressions]]</f>
        <v>2.8042624789680314E-4</v>
      </c>
      <c r="P14" s="4">
        <f>IFERROR(Table3[[#This Row],[Spent]]/Table3[[#This Row],[Approved_Conversion]],0)</f>
        <v>0</v>
      </c>
    </row>
    <row r="15" spans="1:16" x14ac:dyDescent="0.25">
      <c r="A15">
        <v>709326</v>
      </c>
      <c r="B15">
        <v>916</v>
      </c>
      <c r="C15">
        <v>104013</v>
      </c>
      <c r="D15" t="s">
        <v>13</v>
      </c>
      <c r="E15" t="s">
        <v>12</v>
      </c>
      <c r="F15">
        <v>16</v>
      </c>
      <c r="G15">
        <v>12190</v>
      </c>
      <c r="H15">
        <v>2</v>
      </c>
      <c r="I15" s="2">
        <v>3.0499999519999998</v>
      </c>
      <c r="J15">
        <v>1</v>
      </c>
      <c r="K15">
        <v>0</v>
      </c>
      <c r="L15" s="5">
        <f>IFERROR(Table3[[#This Row],[Approved_Conversion]]/Table3[[#This Row],[Total_Conversion]],0)</f>
        <v>0</v>
      </c>
      <c r="M15" s="2">
        <f>Table3[[#This Row],[Spent]]/(Table3[[#This Row],[Impressions]]/1000)</f>
        <v>0.25020508219852339</v>
      </c>
      <c r="N15" s="2">
        <f>IFERROR(Table3[[#This Row],[Spent]]/Table3[[#This Row],[Clicks]],0)</f>
        <v>1.5249999759999999</v>
      </c>
      <c r="O15" s="3">
        <f>Table3[[#This Row],[Clicks]]/Table3[[#This Row],[Impressions]]</f>
        <v>1.6406890894175554E-4</v>
      </c>
      <c r="P15" s="4">
        <f>IFERROR(Table3[[#This Row],[Spent]]/Table3[[#This Row],[Approved_Conversion]],0)</f>
        <v>0</v>
      </c>
    </row>
    <row r="16" spans="1:16" x14ac:dyDescent="0.25">
      <c r="A16">
        <v>709327</v>
      </c>
      <c r="B16">
        <v>916</v>
      </c>
      <c r="C16">
        <v>104013</v>
      </c>
      <c r="D16" t="s">
        <v>13</v>
      </c>
      <c r="E16" t="s">
        <v>12</v>
      </c>
      <c r="F16">
        <v>16</v>
      </c>
      <c r="G16">
        <v>12193</v>
      </c>
      <c r="H16">
        <v>2</v>
      </c>
      <c r="I16" s="2">
        <v>3.0599999430000002</v>
      </c>
      <c r="J16">
        <v>1</v>
      </c>
      <c r="K16">
        <v>1</v>
      </c>
      <c r="L16" s="5">
        <f>IFERROR(Table3[[#This Row],[Approved_Conversion]]/Table3[[#This Row],[Total_Conversion]],0)</f>
        <v>1</v>
      </c>
      <c r="M16" s="2">
        <f>Table3[[#This Row],[Spent]]/(Table3[[#This Row],[Impressions]]/1000)</f>
        <v>0.25096366300336259</v>
      </c>
      <c r="N16" s="2">
        <f>IFERROR(Table3[[#This Row],[Spent]]/Table3[[#This Row],[Clicks]],0)</f>
        <v>1.5299999715000001</v>
      </c>
      <c r="O16" s="3">
        <f>Table3[[#This Row],[Clicks]]/Table3[[#This Row],[Impressions]]</f>
        <v>1.640285409661281E-4</v>
      </c>
      <c r="P16" s="4">
        <f>IFERROR(Table3[[#This Row],[Spent]]/Table3[[#This Row],[Approved_Conversion]],0)</f>
        <v>3.0599999430000002</v>
      </c>
    </row>
    <row r="17" spans="1:16" x14ac:dyDescent="0.25">
      <c r="A17">
        <v>709544</v>
      </c>
      <c r="B17">
        <v>916</v>
      </c>
      <c r="C17">
        <v>104049</v>
      </c>
      <c r="D17" t="s">
        <v>13</v>
      </c>
      <c r="E17" t="s">
        <v>12</v>
      </c>
      <c r="F17">
        <v>29</v>
      </c>
      <c r="G17">
        <v>7440</v>
      </c>
      <c r="H17">
        <v>2</v>
      </c>
      <c r="I17" s="2">
        <v>2.9800000190000002</v>
      </c>
      <c r="J17">
        <v>1</v>
      </c>
      <c r="K17">
        <v>1</v>
      </c>
      <c r="L17" s="5">
        <f>IFERROR(Table3[[#This Row],[Approved_Conversion]]/Table3[[#This Row],[Total_Conversion]],0)</f>
        <v>1</v>
      </c>
      <c r="M17" s="2">
        <f>Table3[[#This Row],[Spent]]/(Table3[[#This Row],[Impressions]]/1000)</f>
        <v>0.40053763696236561</v>
      </c>
      <c r="N17" s="2">
        <f>IFERROR(Table3[[#This Row],[Spent]]/Table3[[#This Row],[Clicks]],0)</f>
        <v>1.4900000095000001</v>
      </c>
      <c r="O17" s="3">
        <f>Table3[[#This Row],[Clicks]]/Table3[[#This Row],[Impressions]]</f>
        <v>2.6881720430107527E-4</v>
      </c>
      <c r="P17" s="4">
        <f>IFERROR(Table3[[#This Row],[Spent]]/Table3[[#This Row],[Approved_Conversion]],0)</f>
        <v>2.9800000190000002</v>
      </c>
    </row>
    <row r="18" spans="1:16" x14ac:dyDescent="0.25">
      <c r="A18">
        <v>709614</v>
      </c>
      <c r="B18">
        <v>916</v>
      </c>
      <c r="C18">
        <v>104061</v>
      </c>
      <c r="D18" t="s">
        <v>14</v>
      </c>
      <c r="E18" t="s">
        <v>12</v>
      </c>
      <c r="F18">
        <v>16</v>
      </c>
      <c r="G18">
        <v>19113</v>
      </c>
      <c r="H18">
        <v>4</v>
      </c>
      <c r="I18" s="2">
        <v>5.5200000999999999</v>
      </c>
      <c r="J18">
        <v>1</v>
      </c>
      <c r="K18">
        <v>0</v>
      </c>
      <c r="L18" s="5">
        <f>IFERROR(Table3[[#This Row],[Approved_Conversion]]/Table3[[#This Row],[Total_Conversion]],0)</f>
        <v>0</v>
      </c>
      <c r="M18" s="2">
        <f>Table3[[#This Row],[Spent]]/(Table3[[#This Row],[Impressions]]/1000)</f>
        <v>0.28880866949196882</v>
      </c>
      <c r="N18" s="2">
        <f>IFERROR(Table3[[#This Row],[Spent]]/Table3[[#This Row],[Clicks]],0)</f>
        <v>1.380000025</v>
      </c>
      <c r="O18" s="3">
        <f>Table3[[#This Row],[Clicks]]/Table3[[#This Row],[Impressions]]</f>
        <v>2.0928164076806363E-4</v>
      </c>
      <c r="P18" s="4">
        <f>IFERROR(Table3[[#This Row],[Spent]]/Table3[[#This Row],[Approved_Conversion]],0)</f>
        <v>0</v>
      </c>
    </row>
    <row r="19" spans="1:16" x14ac:dyDescent="0.25">
      <c r="A19">
        <v>709756</v>
      </c>
      <c r="B19">
        <v>916</v>
      </c>
      <c r="C19">
        <v>104085</v>
      </c>
      <c r="D19" t="s">
        <v>14</v>
      </c>
      <c r="E19" t="s">
        <v>12</v>
      </c>
      <c r="F19">
        <v>16</v>
      </c>
      <c r="G19">
        <v>10976</v>
      </c>
      <c r="H19">
        <v>2</v>
      </c>
      <c r="I19" s="2">
        <v>1.690000057</v>
      </c>
      <c r="J19">
        <v>1</v>
      </c>
      <c r="K19">
        <v>1</v>
      </c>
      <c r="L19" s="5">
        <f>IFERROR(Table3[[#This Row],[Approved_Conversion]]/Table3[[#This Row],[Total_Conversion]],0)</f>
        <v>1</v>
      </c>
      <c r="M19" s="2">
        <f>Table3[[#This Row],[Spent]]/(Table3[[#This Row],[Impressions]]/1000)</f>
        <v>0.15397230840014575</v>
      </c>
      <c r="N19" s="2">
        <f>IFERROR(Table3[[#This Row],[Spent]]/Table3[[#This Row],[Clicks]],0)</f>
        <v>0.8450000285</v>
      </c>
      <c r="O19" s="3">
        <f>Table3[[#This Row],[Clicks]]/Table3[[#This Row],[Impressions]]</f>
        <v>1.8221574344023323E-4</v>
      </c>
      <c r="P19" s="4">
        <f>IFERROR(Table3[[#This Row],[Spent]]/Table3[[#This Row],[Approved_Conversion]],0)</f>
        <v>1.690000057</v>
      </c>
    </row>
    <row r="20" spans="1:16" x14ac:dyDescent="0.25">
      <c r="A20">
        <v>709901</v>
      </c>
      <c r="B20">
        <v>916</v>
      </c>
      <c r="C20">
        <v>104109</v>
      </c>
      <c r="D20" t="s">
        <v>14</v>
      </c>
      <c r="E20" t="s">
        <v>12</v>
      </c>
      <c r="F20">
        <v>16</v>
      </c>
      <c r="G20">
        <v>23817</v>
      </c>
      <c r="H20">
        <v>7</v>
      </c>
      <c r="I20" s="2">
        <v>8.4700001480000005</v>
      </c>
      <c r="J20">
        <v>1</v>
      </c>
      <c r="K20">
        <v>1</v>
      </c>
      <c r="L20" s="5">
        <f>IFERROR(Table3[[#This Row],[Approved_Conversion]]/Table3[[#This Row],[Total_Conversion]],0)</f>
        <v>1</v>
      </c>
      <c r="M20" s="2">
        <f>Table3[[#This Row],[Spent]]/(Table3[[#This Row],[Impressions]]/1000)</f>
        <v>0.35562833891757989</v>
      </c>
      <c r="N20" s="2">
        <f>IFERROR(Table3[[#This Row],[Spent]]/Table3[[#This Row],[Clicks]],0)</f>
        <v>1.2100000211428572</v>
      </c>
      <c r="O20" s="3">
        <f>Table3[[#This Row],[Clicks]]/Table3[[#This Row],[Impressions]]</f>
        <v>2.9390771297812488E-4</v>
      </c>
      <c r="P20" s="4">
        <f>IFERROR(Table3[[#This Row],[Spent]]/Table3[[#This Row],[Approved_Conversion]],0)</f>
        <v>8.4700001480000005</v>
      </c>
    </row>
    <row r="21" spans="1:16" x14ac:dyDescent="0.25">
      <c r="A21">
        <v>710045</v>
      </c>
      <c r="B21">
        <v>916</v>
      </c>
      <c r="C21">
        <v>104133</v>
      </c>
      <c r="D21" t="s">
        <v>15</v>
      </c>
      <c r="E21" t="s">
        <v>12</v>
      </c>
      <c r="F21">
        <v>16</v>
      </c>
      <c r="G21">
        <v>47224</v>
      </c>
      <c r="H21">
        <v>12</v>
      </c>
      <c r="I21" s="2">
        <v>15.82000017</v>
      </c>
      <c r="J21">
        <v>1</v>
      </c>
      <c r="K21">
        <v>0</v>
      </c>
      <c r="L21" s="5">
        <f>IFERROR(Table3[[#This Row],[Approved_Conversion]]/Table3[[#This Row],[Total_Conversion]],0)</f>
        <v>0</v>
      </c>
      <c r="M21" s="2">
        <f>Table3[[#This Row],[Spent]]/(Table3[[#This Row],[Impressions]]/1000)</f>
        <v>0.33499915657292906</v>
      </c>
      <c r="N21" s="2">
        <f>IFERROR(Table3[[#This Row],[Spent]]/Table3[[#This Row],[Clicks]],0)</f>
        <v>1.3183333475000001</v>
      </c>
      <c r="O21" s="3">
        <f>Table3[[#This Row],[Clicks]]/Table3[[#This Row],[Impressions]]</f>
        <v>2.5410808063696424E-4</v>
      </c>
      <c r="P21" s="4">
        <f>IFERROR(Table3[[#This Row],[Spent]]/Table3[[#This Row],[Approved_Conversion]],0)</f>
        <v>0</v>
      </c>
    </row>
    <row r="22" spans="1:16" x14ac:dyDescent="0.25">
      <c r="A22">
        <v>710088</v>
      </c>
      <c r="B22">
        <v>916</v>
      </c>
      <c r="C22">
        <v>104140</v>
      </c>
      <c r="D22" t="s">
        <v>15</v>
      </c>
      <c r="E22" t="s">
        <v>12</v>
      </c>
      <c r="F22">
        <v>24</v>
      </c>
      <c r="G22">
        <v>2283</v>
      </c>
      <c r="H22">
        <v>1</v>
      </c>
      <c r="I22" s="2">
        <v>1.4700000289999999</v>
      </c>
      <c r="J22">
        <v>1</v>
      </c>
      <c r="K22">
        <v>0</v>
      </c>
      <c r="L22" s="5">
        <f>IFERROR(Table3[[#This Row],[Approved_Conversion]]/Table3[[#This Row],[Total_Conversion]],0)</f>
        <v>0</v>
      </c>
      <c r="M22" s="2">
        <f>Table3[[#This Row],[Spent]]/(Table3[[#This Row],[Impressions]]/1000)</f>
        <v>0.64388963162505475</v>
      </c>
      <c r="N22" s="2">
        <f>IFERROR(Table3[[#This Row],[Spent]]/Table3[[#This Row],[Clicks]],0)</f>
        <v>1.4700000289999999</v>
      </c>
      <c r="O22" s="3">
        <f>Table3[[#This Row],[Clicks]]/Table3[[#This Row],[Impressions]]</f>
        <v>4.3802014892685063E-4</v>
      </c>
      <c r="P22" s="4">
        <f>IFERROR(Table3[[#This Row],[Spent]]/Table3[[#This Row],[Approved_Conversion]],0)</f>
        <v>0</v>
      </c>
    </row>
    <row r="23" spans="1:16" x14ac:dyDescent="0.25">
      <c r="A23">
        <v>710360</v>
      </c>
      <c r="B23">
        <v>916</v>
      </c>
      <c r="C23">
        <v>104185</v>
      </c>
      <c r="D23" t="s">
        <v>15</v>
      </c>
      <c r="E23" t="s">
        <v>12</v>
      </c>
      <c r="F23">
        <v>21</v>
      </c>
      <c r="G23">
        <v>2182</v>
      </c>
      <c r="H23">
        <v>1</v>
      </c>
      <c r="I23" s="2">
        <v>1.5299999710000001</v>
      </c>
      <c r="J23">
        <v>1</v>
      </c>
      <c r="K23">
        <v>1</v>
      </c>
      <c r="L23" s="5">
        <f>IFERROR(Table3[[#This Row],[Approved_Conversion]]/Table3[[#This Row],[Total_Conversion]],0)</f>
        <v>1</v>
      </c>
      <c r="M23" s="2">
        <f>Table3[[#This Row],[Spent]]/(Table3[[#This Row],[Impressions]]/1000)</f>
        <v>0.70119155407882683</v>
      </c>
      <c r="N23" s="2">
        <f>IFERROR(Table3[[#This Row],[Spent]]/Table3[[#This Row],[Clicks]],0)</f>
        <v>1.5299999710000001</v>
      </c>
      <c r="O23" s="3">
        <f>Table3[[#This Row],[Clicks]]/Table3[[#This Row],[Impressions]]</f>
        <v>4.5829514207149406E-4</v>
      </c>
      <c r="P23" s="4">
        <f>IFERROR(Table3[[#This Row],[Spent]]/Table3[[#This Row],[Approved_Conversion]],0)</f>
        <v>1.5299999710000001</v>
      </c>
    </row>
    <row r="24" spans="1:16" x14ac:dyDescent="0.25">
      <c r="A24">
        <v>710480</v>
      </c>
      <c r="B24">
        <v>916</v>
      </c>
      <c r="C24">
        <v>104205</v>
      </c>
      <c r="D24" t="s">
        <v>11</v>
      </c>
      <c r="E24" t="s">
        <v>16</v>
      </c>
      <c r="F24">
        <v>16</v>
      </c>
      <c r="G24">
        <v>57665</v>
      </c>
      <c r="H24">
        <v>14</v>
      </c>
      <c r="I24" s="2">
        <v>18.06999969</v>
      </c>
      <c r="J24">
        <v>1</v>
      </c>
      <c r="K24">
        <v>1</v>
      </c>
      <c r="L24" s="5">
        <f>IFERROR(Table3[[#This Row],[Approved_Conversion]]/Table3[[#This Row],[Total_Conversion]],0)</f>
        <v>1</v>
      </c>
      <c r="M24" s="2">
        <f>Table3[[#This Row],[Spent]]/(Table3[[#This Row],[Impressions]]/1000)</f>
        <v>0.31336165247550507</v>
      </c>
      <c r="N24" s="2">
        <f>IFERROR(Table3[[#This Row],[Spent]]/Table3[[#This Row],[Clicks]],0)</f>
        <v>1.2907142635714286</v>
      </c>
      <c r="O24" s="3">
        <f>Table3[[#This Row],[Clicks]]/Table3[[#This Row],[Impressions]]</f>
        <v>2.4278158328275385E-4</v>
      </c>
      <c r="P24" s="4">
        <f>IFERROR(Table3[[#This Row],[Spent]]/Table3[[#This Row],[Approved_Conversion]],0)</f>
        <v>18.06999969</v>
      </c>
    </row>
    <row r="25" spans="1:16" x14ac:dyDescent="0.25">
      <c r="A25">
        <v>710571</v>
      </c>
      <c r="B25">
        <v>916</v>
      </c>
      <c r="C25">
        <v>104220</v>
      </c>
      <c r="D25" t="s">
        <v>11</v>
      </c>
      <c r="E25" t="s">
        <v>16</v>
      </c>
      <c r="F25">
        <v>32</v>
      </c>
      <c r="G25">
        <v>3091</v>
      </c>
      <c r="H25">
        <v>1</v>
      </c>
      <c r="I25" s="2">
        <v>1.6100000139999999</v>
      </c>
      <c r="J25">
        <v>1</v>
      </c>
      <c r="K25">
        <v>1</v>
      </c>
      <c r="L25" s="5">
        <f>IFERROR(Table3[[#This Row],[Approved_Conversion]]/Table3[[#This Row],[Total_Conversion]],0)</f>
        <v>1</v>
      </c>
      <c r="M25" s="2">
        <f>Table3[[#This Row],[Spent]]/(Table3[[#This Row],[Impressions]]/1000)</f>
        <v>0.52086703785182786</v>
      </c>
      <c r="N25" s="2">
        <f>IFERROR(Table3[[#This Row],[Spent]]/Table3[[#This Row],[Clicks]],0)</f>
        <v>1.6100000139999999</v>
      </c>
      <c r="O25" s="3">
        <f>Table3[[#This Row],[Clicks]]/Table3[[#This Row],[Impressions]]</f>
        <v>3.2351989647363315E-4</v>
      </c>
      <c r="P25" s="4">
        <f>IFERROR(Table3[[#This Row],[Spent]]/Table3[[#This Row],[Approved_Conversion]],0)</f>
        <v>1.6100000139999999</v>
      </c>
    </row>
    <row r="26" spans="1:16" x14ac:dyDescent="0.25">
      <c r="A26">
        <v>710617</v>
      </c>
      <c r="B26">
        <v>916</v>
      </c>
      <c r="C26">
        <v>104228</v>
      </c>
      <c r="D26" t="s">
        <v>11</v>
      </c>
      <c r="E26" t="s">
        <v>16</v>
      </c>
      <c r="F26">
        <v>15</v>
      </c>
      <c r="G26">
        <v>5014</v>
      </c>
      <c r="H26">
        <v>1</v>
      </c>
      <c r="I26" s="2">
        <v>1.190000057</v>
      </c>
      <c r="J26">
        <v>1</v>
      </c>
      <c r="K26">
        <v>0</v>
      </c>
      <c r="L26" s="5">
        <f>IFERROR(Table3[[#This Row],[Approved_Conversion]]/Table3[[#This Row],[Total_Conversion]],0)</f>
        <v>0</v>
      </c>
      <c r="M26" s="2">
        <f>Table3[[#This Row],[Spent]]/(Table3[[#This Row],[Impressions]]/1000)</f>
        <v>0.23733547207818109</v>
      </c>
      <c r="N26" s="2">
        <f>IFERROR(Table3[[#This Row],[Spent]]/Table3[[#This Row],[Clicks]],0)</f>
        <v>1.190000057</v>
      </c>
      <c r="O26" s="3">
        <f>Table3[[#This Row],[Clicks]]/Table3[[#This Row],[Impressions]]</f>
        <v>1.9944156362185878E-4</v>
      </c>
      <c r="P26" s="4">
        <f>IFERROR(Table3[[#This Row],[Spent]]/Table3[[#This Row],[Approved_Conversion]],0)</f>
        <v>0</v>
      </c>
    </row>
    <row r="27" spans="1:16" x14ac:dyDescent="0.25">
      <c r="A27">
        <v>710623</v>
      </c>
      <c r="B27">
        <v>916</v>
      </c>
      <c r="C27">
        <v>104229</v>
      </c>
      <c r="D27" t="s">
        <v>11</v>
      </c>
      <c r="E27" t="s">
        <v>16</v>
      </c>
      <c r="F27">
        <v>16</v>
      </c>
      <c r="G27">
        <v>38726</v>
      </c>
      <c r="H27">
        <v>7</v>
      </c>
      <c r="I27" s="2">
        <v>9.2200002669999996</v>
      </c>
      <c r="J27">
        <v>1</v>
      </c>
      <c r="K27">
        <v>0</v>
      </c>
      <c r="L27" s="5">
        <f>IFERROR(Table3[[#This Row],[Approved_Conversion]]/Table3[[#This Row],[Total_Conversion]],0)</f>
        <v>0</v>
      </c>
      <c r="M27" s="2">
        <f>Table3[[#This Row],[Spent]]/(Table3[[#This Row],[Impressions]]/1000)</f>
        <v>0.23808294858751225</v>
      </c>
      <c r="N27" s="2">
        <f>IFERROR(Table3[[#This Row],[Spent]]/Table3[[#This Row],[Clicks]],0)</f>
        <v>1.3171428952857143</v>
      </c>
      <c r="O27" s="3">
        <f>Table3[[#This Row],[Clicks]]/Table3[[#This Row],[Impressions]]</f>
        <v>1.8075711408356142E-4</v>
      </c>
      <c r="P27" s="4">
        <f>IFERROR(Table3[[#This Row],[Spent]]/Table3[[#This Row],[Approved_Conversion]],0)</f>
        <v>0</v>
      </c>
    </row>
    <row r="28" spans="1:16" x14ac:dyDescent="0.25">
      <c r="A28">
        <v>710763</v>
      </c>
      <c r="B28">
        <v>916</v>
      </c>
      <c r="C28">
        <v>104252</v>
      </c>
      <c r="D28" t="s">
        <v>11</v>
      </c>
      <c r="E28" t="s">
        <v>16</v>
      </c>
      <c r="F28">
        <v>15</v>
      </c>
      <c r="G28">
        <v>5369</v>
      </c>
      <c r="H28">
        <v>1</v>
      </c>
      <c r="I28" s="2">
        <v>1.5099999900000001</v>
      </c>
      <c r="J28">
        <v>1</v>
      </c>
      <c r="K28">
        <v>0</v>
      </c>
      <c r="L28" s="5">
        <f>IFERROR(Table3[[#This Row],[Approved_Conversion]]/Table3[[#This Row],[Total_Conversion]],0)</f>
        <v>0</v>
      </c>
      <c r="M28" s="2">
        <f>Table3[[#This Row],[Spent]]/(Table3[[#This Row],[Impressions]]/1000)</f>
        <v>0.28124417768672011</v>
      </c>
      <c r="N28" s="2">
        <f>IFERROR(Table3[[#This Row],[Spent]]/Table3[[#This Row],[Clicks]],0)</f>
        <v>1.5099999900000001</v>
      </c>
      <c r="O28" s="3">
        <f>Table3[[#This Row],[Clicks]]/Table3[[#This Row],[Impressions]]</f>
        <v>1.8625442354255913E-4</v>
      </c>
      <c r="P28" s="4">
        <f>IFERROR(Table3[[#This Row],[Spent]]/Table3[[#This Row],[Approved_Conversion]],0)</f>
        <v>0</v>
      </c>
    </row>
    <row r="29" spans="1:16" x14ac:dyDescent="0.25">
      <c r="A29">
        <v>710836</v>
      </c>
      <c r="B29">
        <v>916</v>
      </c>
      <c r="C29">
        <v>104265</v>
      </c>
      <c r="D29" t="s">
        <v>11</v>
      </c>
      <c r="E29" t="s">
        <v>16</v>
      </c>
      <c r="F29">
        <v>29</v>
      </c>
      <c r="G29">
        <v>22221</v>
      </c>
      <c r="H29">
        <v>7</v>
      </c>
      <c r="I29" s="2">
        <v>9.4300000669999999</v>
      </c>
      <c r="J29">
        <v>1</v>
      </c>
      <c r="K29">
        <v>1</v>
      </c>
      <c r="L29" s="5">
        <f>IFERROR(Table3[[#This Row],[Approved_Conversion]]/Table3[[#This Row],[Total_Conversion]],0)</f>
        <v>1</v>
      </c>
      <c r="M29" s="2">
        <f>Table3[[#This Row],[Spent]]/(Table3[[#This Row],[Impressions]]/1000)</f>
        <v>0.42437334354889517</v>
      </c>
      <c r="N29" s="2">
        <f>IFERROR(Table3[[#This Row],[Spent]]/Table3[[#This Row],[Clicks]],0)</f>
        <v>1.3471428667142857</v>
      </c>
      <c r="O29" s="3">
        <f>Table3[[#This Row],[Clicks]]/Table3[[#This Row],[Impressions]]</f>
        <v>3.1501732595292742E-4</v>
      </c>
      <c r="P29" s="4">
        <f>IFERROR(Table3[[#This Row],[Spent]]/Table3[[#This Row],[Approved_Conversion]],0)</f>
        <v>9.4300000669999999</v>
      </c>
    </row>
    <row r="30" spans="1:16" x14ac:dyDescent="0.25">
      <c r="A30">
        <v>710880</v>
      </c>
      <c r="B30">
        <v>916</v>
      </c>
      <c r="C30">
        <v>104272</v>
      </c>
      <c r="D30" t="s">
        <v>11</v>
      </c>
      <c r="E30" t="s">
        <v>16</v>
      </c>
      <c r="F30">
        <v>65</v>
      </c>
      <c r="G30">
        <v>13019</v>
      </c>
      <c r="H30">
        <v>5</v>
      </c>
      <c r="I30" s="2">
        <v>6.9600000380000004</v>
      </c>
      <c r="J30">
        <v>1</v>
      </c>
      <c r="K30">
        <v>0</v>
      </c>
      <c r="L30" s="5">
        <f>IFERROR(Table3[[#This Row],[Approved_Conversion]]/Table3[[#This Row],[Total_Conversion]],0)</f>
        <v>0</v>
      </c>
      <c r="M30" s="2">
        <f>Table3[[#This Row],[Spent]]/(Table3[[#This Row],[Impressions]]/1000)</f>
        <v>0.53460327505952843</v>
      </c>
      <c r="N30" s="2">
        <f>IFERROR(Table3[[#This Row],[Spent]]/Table3[[#This Row],[Clicks]],0)</f>
        <v>1.3920000076000001</v>
      </c>
      <c r="O30" s="3">
        <f>Table3[[#This Row],[Clicks]]/Table3[[#This Row],[Impressions]]</f>
        <v>3.8405407481373376E-4</v>
      </c>
      <c r="P30" s="4">
        <f>IFERROR(Table3[[#This Row],[Spent]]/Table3[[#This Row],[Approved_Conversion]],0)</f>
        <v>0</v>
      </c>
    </row>
    <row r="31" spans="1:16" x14ac:dyDescent="0.25">
      <c r="A31">
        <v>710961</v>
      </c>
      <c r="B31">
        <v>916</v>
      </c>
      <c r="C31">
        <v>104285</v>
      </c>
      <c r="D31" t="s">
        <v>13</v>
      </c>
      <c r="E31" t="s">
        <v>16</v>
      </c>
      <c r="F31">
        <v>25</v>
      </c>
      <c r="G31">
        <v>2508</v>
      </c>
      <c r="H31">
        <v>1</v>
      </c>
      <c r="I31" s="2">
        <v>1.2200000289999999</v>
      </c>
      <c r="J31">
        <v>1</v>
      </c>
      <c r="K31">
        <v>0</v>
      </c>
      <c r="L31" s="5">
        <f>IFERROR(Table3[[#This Row],[Approved_Conversion]]/Table3[[#This Row],[Total_Conversion]],0)</f>
        <v>0</v>
      </c>
      <c r="M31" s="2">
        <f>Table3[[#This Row],[Spent]]/(Table3[[#This Row],[Impressions]]/1000)</f>
        <v>0.48644339274322168</v>
      </c>
      <c r="N31" s="2">
        <f>IFERROR(Table3[[#This Row],[Spent]]/Table3[[#This Row],[Clicks]],0)</f>
        <v>1.2200000289999999</v>
      </c>
      <c r="O31" s="3">
        <f>Table3[[#This Row],[Clicks]]/Table3[[#This Row],[Impressions]]</f>
        <v>3.9872408293460925E-4</v>
      </c>
      <c r="P31" s="4">
        <f>IFERROR(Table3[[#This Row],[Spent]]/Table3[[#This Row],[Approved_Conversion]],0)</f>
        <v>0</v>
      </c>
    </row>
    <row r="32" spans="1:16" x14ac:dyDescent="0.25">
      <c r="A32">
        <v>710968</v>
      </c>
      <c r="B32">
        <v>916</v>
      </c>
      <c r="C32">
        <v>104287</v>
      </c>
      <c r="D32" t="s">
        <v>13</v>
      </c>
      <c r="E32" t="s">
        <v>16</v>
      </c>
      <c r="F32">
        <v>27</v>
      </c>
      <c r="G32">
        <v>5864</v>
      </c>
      <c r="H32">
        <v>2</v>
      </c>
      <c r="I32" s="2">
        <v>2.7999999519999998</v>
      </c>
      <c r="J32">
        <v>1</v>
      </c>
      <c r="K32">
        <v>1</v>
      </c>
      <c r="L32" s="5">
        <f>IFERROR(Table3[[#This Row],[Approved_Conversion]]/Table3[[#This Row],[Total_Conversion]],0)</f>
        <v>1</v>
      </c>
      <c r="M32" s="2">
        <f>Table3[[#This Row],[Spent]]/(Table3[[#This Row],[Impressions]]/1000)</f>
        <v>0.47748975989085946</v>
      </c>
      <c r="N32" s="2">
        <f>IFERROR(Table3[[#This Row],[Spent]]/Table3[[#This Row],[Clicks]],0)</f>
        <v>1.3999999759999999</v>
      </c>
      <c r="O32" s="3">
        <f>Table3[[#This Row],[Clicks]]/Table3[[#This Row],[Impressions]]</f>
        <v>3.4106412005457026E-4</v>
      </c>
      <c r="P32" s="4">
        <f>IFERROR(Table3[[#This Row],[Spent]]/Table3[[#This Row],[Approved_Conversion]],0)</f>
        <v>2.7999999519999998</v>
      </c>
    </row>
    <row r="33" spans="1:16" x14ac:dyDescent="0.25">
      <c r="A33">
        <v>711217</v>
      </c>
      <c r="B33">
        <v>916</v>
      </c>
      <c r="C33">
        <v>104328</v>
      </c>
      <c r="D33" t="s">
        <v>13</v>
      </c>
      <c r="E33" t="s">
        <v>16</v>
      </c>
      <c r="F33">
        <v>20</v>
      </c>
      <c r="G33">
        <v>2783</v>
      </c>
      <c r="H33">
        <v>1</v>
      </c>
      <c r="I33" s="2">
        <v>1.6000000240000001</v>
      </c>
      <c r="J33">
        <v>1</v>
      </c>
      <c r="K33">
        <v>0</v>
      </c>
      <c r="L33" s="5">
        <f>IFERROR(Table3[[#This Row],[Approved_Conversion]]/Table3[[#This Row],[Total_Conversion]],0)</f>
        <v>0</v>
      </c>
      <c r="M33" s="2">
        <f>Table3[[#This Row],[Spent]]/(Table3[[#This Row],[Impressions]]/1000)</f>
        <v>0.57491916061803816</v>
      </c>
      <c r="N33" s="2">
        <f>IFERROR(Table3[[#This Row],[Spent]]/Table3[[#This Row],[Clicks]],0)</f>
        <v>1.6000000240000001</v>
      </c>
      <c r="O33" s="3">
        <f>Table3[[#This Row],[Clicks]]/Table3[[#This Row],[Impressions]]</f>
        <v>3.5932446999640676E-4</v>
      </c>
      <c r="P33" s="4">
        <f>IFERROR(Table3[[#This Row],[Spent]]/Table3[[#This Row],[Approved_Conversion]],0)</f>
        <v>0</v>
      </c>
    </row>
    <row r="34" spans="1:16" x14ac:dyDescent="0.25">
      <c r="A34">
        <v>711623</v>
      </c>
      <c r="B34">
        <v>916</v>
      </c>
      <c r="C34">
        <v>104396</v>
      </c>
      <c r="D34" t="s">
        <v>14</v>
      </c>
      <c r="E34" t="s">
        <v>16</v>
      </c>
      <c r="F34">
        <v>15</v>
      </c>
      <c r="G34">
        <v>3812</v>
      </c>
      <c r="H34">
        <v>1</v>
      </c>
      <c r="I34" s="2">
        <v>1.1299999949999999</v>
      </c>
      <c r="J34">
        <v>2</v>
      </c>
      <c r="K34">
        <v>1</v>
      </c>
      <c r="L34" s="5">
        <f>IFERROR(Table3[[#This Row],[Approved_Conversion]]/Table3[[#This Row],[Total_Conversion]],0)</f>
        <v>0.5</v>
      </c>
      <c r="M34" s="2">
        <f>Table3[[#This Row],[Spent]]/(Table3[[#This Row],[Impressions]]/1000)</f>
        <v>0.29643231768100736</v>
      </c>
      <c r="N34" s="2">
        <f>IFERROR(Table3[[#This Row],[Spent]]/Table3[[#This Row],[Clicks]],0)</f>
        <v>1.1299999949999999</v>
      </c>
      <c r="O34" s="3">
        <f>Table3[[#This Row],[Clicks]]/Table3[[#This Row],[Impressions]]</f>
        <v>2.6232948583420777E-4</v>
      </c>
      <c r="P34" s="4">
        <f>IFERROR(Table3[[#This Row],[Spent]]/Table3[[#This Row],[Approved_Conversion]],0)</f>
        <v>1.1299999949999999</v>
      </c>
    </row>
    <row r="35" spans="1:16" x14ac:dyDescent="0.25">
      <c r="A35">
        <v>711764</v>
      </c>
      <c r="B35">
        <v>916</v>
      </c>
      <c r="C35">
        <v>104419</v>
      </c>
      <c r="D35" t="s">
        <v>15</v>
      </c>
      <c r="E35" t="s">
        <v>16</v>
      </c>
      <c r="F35">
        <v>10</v>
      </c>
      <c r="G35">
        <v>11199</v>
      </c>
      <c r="H35">
        <v>4</v>
      </c>
      <c r="I35" s="2">
        <v>5.7300000190000002</v>
      </c>
      <c r="J35">
        <v>1</v>
      </c>
      <c r="K35">
        <v>1</v>
      </c>
      <c r="L35" s="5">
        <f>IFERROR(Table3[[#This Row],[Approved_Conversion]]/Table3[[#This Row],[Total_Conversion]],0)</f>
        <v>1</v>
      </c>
      <c r="M35" s="2">
        <f>Table3[[#This Row],[Spent]]/(Table3[[#This Row],[Impressions]]/1000)</f>
        <v>0.51165282784177157</v>
      </c>
      <c r="N35" s="2">
        <f>IFERROR(Table3[[#This Row],[Spent]]/Table3[[#This Row],[Clicks]],0)</f>
        <v>1.4325000047500001</v>
      </c>
      <c r="O35" s="3">
        <f>Table3[[#This Row],[Clicks]]/Table3[[#This Row],[Impressions]]</f>
        <v>3.5717474774533438E-4</v>
      </c>
      <c r="P35" s="4">
        <f>IFERROR(Table3[[#This Row],[Spent]]/Table3[[#This Row],[Approved_Conversion]],0)</f>
        <v>5.7300000190000002</v>
      </c>
    </row>
    <row r="36" spans="1:16" x14ac:dyDescent="0.25">
      <c r="A36">
        <v>711877</v>
      </c>
      <c r="B36">
        <v>916</v>
      </c>
      <c r="C36">
        <v>104438</v>
      </c>
      <c r="D36" t="s">
        <v>15</v>
      </c>
      <c r="E36" t="s">
        <v>16</v>
      </c>
      <c r="F36">
        <v>63</v>
      </c>
      <c r="G36">
        <v>17572</v>
      </c>
      <c r="H36">
        <v>7</v>
      </c>
      <c r="I36" s="2">
        <v>9.3799999950000004</v>
      </c>
      <c r="J36">
        <v>1</v>
      </c>
      <c r="K36">
        <v>0</v>
      </c>
      <c r="L36" s="5">
        <f>IFERROR(Table3[[#This Row],[Approved_Conversion]]/Table3[[#This Row],[Total_Conversion]],0)</f>
        <v>0</v>
      </c>
      <c r="M36" s="2">
        <f>Table3[[#This Row],[Spent]]/(Table3[[#This Row],[Impressions]]/1000)</f>
        <v>0.53380377845435922</v>
      </c>
      <c r="N36" s="2">
        <f>IFERROR(Table3[[#This Row],[Spent]]/Table3[[#This Row],[Clicks]],0)</f>
        <v>1.3399999992857143</v>
      </c>
      <c r="O36" s="3">
        <f>Table3[[#This Row],[Clicks]]/Table3[[#This Row],[Impressions]]</f>
        <v>3.9836102890962894E-4</v>
      </c>
      <c r="P36" s="4">
        <f>IFERROR(Table3[[#This Row],[Spent]]/Table3[[#This Row],[Approved_Conversion]],0)</f>
        <v>0</v>
      </c>
    </row>
    <row r="37" spans="1:16" x14ac:dyDescent="0.25">
      <c r="A37">
        <v>734210</v>
      </c>
      <c r="B37">
        <v>936</v>
      </c>
      <c r="C37">
        <v>108654</v>
      </c>
      <c r="D37" t="s">
        <v>11</v>
      </c>
      <c r="E37" t="s">
        <v>12</v>
      </c>
      <c r="F37">
        <v>10</v>
      </c>
      <c r="G37">
        <v>13329</v>
      </c>
      <c r="H37">
        <v>4</v>
      </c>
      <c r="I37" s="2">
        <v>5.6299999950000004</v>
      </c>
      <c r="J37">
        <v>1</v>
      </c>
      <c r="K37">
        <v>1</v>
      </c>
      <c r="L37" s="5">
        <f>IFERROR(Table3[[#This Row],[Approved_Conversion]]/Table3[[#This Row],[Total_Conversion]],0)</f>
        <v>1</v>
      </c>
      <c r="M37" s="2">
        <f>Table3[[#This Row],[Spent]]/(Table3[[#This Row],[Impressions]]/1000)</f>
        <v>0.42238727548953409</v>
      </c>
      <c r="N37" s="2">
        <f>IFERROR(Table3[[#This Row],[Spent]]/Table3[[#This Row],[Clicks]],0)</f>
        <v>1.4074999987500001</v>
      </c>
      <c r="O37" s="3">
        <f>Table3[[#This Row],[Clicks]]/Table3[[#This Row],[Impressions]]</f>
        <v>3.0009753169780176E-4</v>
      </c>
      <c r="P37" s="4">
        <f>IFERROR(Table3[[#This Row],[Spent]]/Table3[[#This Row],[Approved_Conversion]],0)</f>
        <v>5.6299999950000004</v>
      </c>
    </row>
    <row r="38" spans="1:16" x14ac:dyDescent="0.25">
      <c r="A38">
        <v>734215</v>
      </c>
      <c r="B38">
        <v>936</v>
      </c>
      <c r="C38">
        <v>108655</v>
      </c>
      <c r="D38" t="s">
        <v>11</v>
      </c>
      <c r="E38" t="s">
        <v>12</v>
      </c>
      <c r="F38">
        <v>15</v>
      </c>
      <c r="G38">
        <v>13659</v>
      </c>
      <c r="H38">
        <v>3</v>
      </c>
      <c r="I38" s="2">
        <v>3.8400000329999999</v>
      </c>
      <c r="J38">
        <v>1</v>
      </c>
      <c r="K38">
        <v>0</v>
      </c>
      <c r="L38" s="5">
        <f>IFERROR(Table3[[#This Row],[Approved_Conversion]]/Table3[[#This Row],[Total_Conversion]],0)</f>
        <v>0</v>
      </c>
      <c r="M38" s="2">
        <f>Table3[[#This Row],[Spent]]/(Table3[[#This Row],[Impressions]]/1000)</f>
        <v>0.28113332110696243</v>
      </c>
      <c r="N38" s="2">
        <f>IFERROR(Table3[[#This Row],[Spent]]/Table3[[#This Row],[Clicks]],0)</f>
        <v>1.280000011</v>
      </c>
      <c r="O38" s="3">
        <f>Table3[[#This Row],[Clicks]]/Table3[[#This Row],[Impressions]]</f>
        <v>2.1963540522732265E-4</v>
      </c>
      <c r="P38" s="4">
        <f>IFERROR(Table3[[#This Row],[Spent]]/Table3[[#This Row],[Approved_Conversion]],0)</f>
        <v>0</v>
      </c>
    </row>
    <row r="39" spans="1:16" x14ac:dyDescent="0.25">
      <c r="A39">
        <v>734290</v>
      </c>
      <c r="B39">
        <v>936</v>
      </c>
      <c r="C39">
        <v>108668</v>
      </c>
      <c r="D39" t="s">
        <v>11</v>
      </c>
      <c r="E39" t="s">
        <v>12</v>
      </c>
      <c r="F39">
        <v>29</v>
      </c>
      <c r="G39">
        <v>5374</v>
      </c>
      <c r="H39">
        <v>1</v>
      </c>
      <c r="I39" s="2">
        <v>1.039999962</v>
      </c>
      <c r="J39">
        <v>4</v>
      </c>
      <c r="K39">
        <v>0</v>
      </c>
      <c r="L39" s="5">
        <f>IFERROR(Table3[[#This Row],[Approved_Conversion]]/Table3[[#This Row],[Total_Conversion]],0)</f>
        <v>0</v>
      </c>
      <c r="M39" s="2">
        <f>Table3[[#This Row],[Spent]]/(Table3[[#This Row],[Impressions]]/1000)</f>
        <v>0.19352436955712693</v>
      </c>
      <c r="N39" s="2">
        <f>IFERROR(Table3[[#This Row],[Spent]]/Table3[[#This Row],[Clicks]],0)</f>
        <v>1.039999962</v>
      </c>
      <c r="O39" s="3">
        <f>Table3[[#This Row],[Clicks]]/Table3[[#This Row],[Impressions]]</f>
        <v>1.8608113137327876E-4</v>
      </c>
      <c r="P39" s="4">
        <f>IFERROR(Table3[[#This Row],[Spent]]/Table3[[#This Row],[Approved_Conversion]],0)</f>
        <v>0</v>
      </c>
    </row>
    <row r="40" spans="1:16" x14ac:dyDescent="0.25">
      <c r="A40">
        <v>734352</v>
      </c>
      <c r="B40">
        <v>936</v>
      </c>
      <c r="C40">
        <v>108678</v>
      </c>
      <c r="D40" t="s">
        <v>13</v>
      </c>
      <c r="E40" t="s">
        <v>12</v>
      </c>
      <c r="F40">
        <v>10</v>
      </c>
      <c r="G40">
        <v>4423</v>
      </c>
      <c r="H40">
        <v>1</v>
      </c>
      <c r="I40" s="2">
        <v>1.460000038</v>
      </c>
      <c r="J40">
        <v>1</v>
      </c>
      <c r="K40">
        <v>1</v>
      </c>
      <c r="L40" s="5">
        <f>IFERROR(Table3[[#This Row],[Approved_Conversion]]/Table3[[#This Row],[Total_Conversion]],0)</f>
        <v>1</v>
      </c>
      <c r="M40" s="2">
        <f>Table3[[#This Row],[Spent]]/(Table3[[#This Row],[Impressions]]/1000)</f>
        <v>0.33009270585575401</v>
      </c>
      <c r="N40" s="2">
        <f>IFERROR(Table3[[#This Row],[Spent]]/Table3[[#This Row],[Clicks]],0)</f>
        <v>1.460000038</v>
      </c>
      <c r="O40" s="3">
        <f>Table3[[#This Row],[Clicks]]/Table3[[#This Row],[Impressions]]</f>
        <v>2.2609088853719196E-4</v>
      </c>
      <c r="P40" s="4">
        <f>IFERROR(Table3[[#This Row],[Spent]]/Table3[[#This Row],[Approved_Conversion]],0)</f>
        <v>1.460000038</v>
      </c>
    </row>
    <row r="41" spans="1:16" x14ac:dyDescent="0.25">
      <c r="A41">
        <v>734361</v>
      </c>
      <c r="B41">
        <v>936</v>
      </c>
      <c r="C41">
        <v>108680</v>
      </c>
      <c r="D41" t="s">
        <v>13</v>
      </c>
      <c r="E41" t="s">
        <v>12</v>
      </c>
      <c r="F41">
        <v>16</v>
      </c>
      <c r="G41">
        <v>12382</v>
      </c>
      <c r="H41">
        <v>2</v>
      </c>
      <c r="I41" s="2">
        <v>2.8399999139999998</v>
      </c>
      <c r="J41">
        <v>1</v>
      </c>
      <c r="K41">
        <v>1</v>
      </c>
      <c r="L41" s="5">
        <f>IFERROR(Table3[[#This Row],[Approved_Conversion]]/Table3[[#This Row],[Total_Conversion]],0)</f>
        <v>1</v>
      </c>
      <c r="M41" s="2">
        <f>Table3[[#This Row],[Spent]]/(Table3[[#This Row],[Impressions]]/1000)</f>
        <v>0.2293652006137942</v>
      </c>
      <c r="N41" s="2">
        <f>IFERROR(Table3[[#This Row],[Spent]]/Table3[[#This Row],[Clicks]],0)</f>
        <v>1.4199999569999999</v>
      </c>
      <c r="O41" s="3">
        <f>Table3[[#This Row],[Clicks]]/Table3[[#This Row],[Impressions]]</f>
        <v>1.6152479405588758E-4</v>
      </c>
      <c r="P41" s="4">
        <f>IFERROR(Table3[[#This Row],[Spent]]/Table3[[#This Row],[Approved_Conversion]],0)</f>
        <v>2.8399999139999998</v>
      </c>
    </row>
    <row r="42" spans="1:16" x14ac:dyDescent="0.25">
      <c r="A42">
        <v>734381</v>
      </c>
      <c r="B42">
        <v>936</v>
      </c>
      <c r="C42">
        <v>108683</v>
      </c>
      <c r="D42" t="s">
        <v>13</v>
      </c>
      <c r="E42" t="s">
        <v>12</v>
      </c>
      <c r="F42">
        <v>20</v>
      </c>
      <c r="G42">
        <v>2938</v>
      </c>
      <c r="H42">
        <v>1</v>
      </c>
      <c r="I42" s="2">
        <v>1.3500000240000001</v>
      </c>
      <c r="J42">
        <v>1</v>
      </c>
      <c r="K42">
        <v>1</v>
      </c>
      <c r="L42" s="5">
        <f>IFERROR(Table3[[#This Row],[Approved_Conversion]]/Table3[[#This Row],[Total_Conversion]],0)</f>
        <v>1</v>
      </c>
      <c r="M42" s="2">
        <f>Table3[[#This Row],[Spent]]/(Table3[[#This Row],[Impressions]]/1000)</f>
        <v>0.45949626412525529</v>
      </c>
      <c r="N42" s="2">
        <f>IFERROR(Table3[[#This Row],[Spent]]/Table3[[#This Row],[Clicks]],0)</f>
        <v>1.3500000240000001</v>
      </c>
      <c r="O42" s="3">
        <f>Table3[[#This Row],[Clicks]]/Table3[[#This Row],[Impressions]]</f>
        <v>3.4036759700476512E-4</v>
      </c>
      <c r="P42" s="4">
        <f>IFERROR(Table3[[#This Row],[Spent]]/Table3[[#This Row],[Approved_Conversion]],0)</f>
        <v>1.3500000240000001</v>
      </c>
    </row>
    <row r="43" spans="1:16" x14ac:dyDescent="0.25">
      <c r="A43">
        <v>734421</v>
      </c>
      <c r="B43">
        <v>936</v>
      </c>
      <c r="C43">
        <v>108690</v>
      </c>
      <c r="D43" t="s">
        <v>13</v>
      </c>
      <c r="E43" t="s">
        <v>12</v>
      </c>
      <c r="F43">
        <v>27</v>
      </c>
      <c r="G43">
        <v>10332</v>
      </c>
      <c r="H43">
        <v>4</v>
      </c>
      <c r="I43" s="2">
        <v>5.75</v>
      </c>
      <c r="J43">
        <v>1</v>
      </c>
      <c r="K43">
        <v>0</v>
      </c>
      <c r="L43" s="5">
        <f>IFERROR(Table3[[#This Row],[Approved_Conversion]]/Table3[[#This Row],[Total_Conversion]],0)</f>
        <v>0</v>
      </c>
      <c r="M43" s="2">
        <f>Table3[[#This Row],[Spent]]/(Table3[[#This Row],[Impressions]]/1000)</f>
        <v>0.55652342237708086</v>
      </c>
      <c r="N43" s="2">
        <f>IFERROR(Table3[[#This Row],[Spent]]/Table3[[#This Row],[Clicks]],0)</f>
        <v>1.4375</v>
      </c>
      <c r="O43" s="3">
        <f>Table3[[#This Row],[Clicks]]/Table3[[#This Row],[Impressions]]</f>
        <v>3.8714672861014324E-4</v>
      </c>
      <c r="P43" s="4">
        <f>IFERROR(Table3[[#This Row],[Spent]]/Table3[[#This Row],[Approved_Conversion]],0)</f>
        <v>0</v>
      </c>
    </row>
    <row r="44" spans="1:16" x14ac:dyDescent="0.25">
      <c r="A44">
        <v>734427</v>
      </c>
      <c r="B44">
        <v>936</v>
      </c>
      <c r="C44">
        <v>108691</v>
      </c>
      <c r="D44" t="s">
        <v>13</v>
      </c>
      <c r="E44" t="s">
        <v>12</v>
      </c>
      <c r="F44">
        <v>28</v>
      </c>
      <c r="G44">
        <v>8259</v>
      </c>
      <c r="H44">
        <v>3</v>
      </c>
      <c r="I44" s="2">
        <v>3.9800000190000002</v>
      </c>
      <c r="J44">
        <v>1</v>
      </c>
      <c r="K44">
        <v>0</v>
      </c>
      <c r="L44" s="5">
        <f>IFERROR(Table3[[#This Row],[Approved_Conversion]]/Table3[[#This Row],[Total_Conversion]],0)</f>
        <v>0</v>
      </c>
      <c r="M44" s="2">
        <f>Table3[[#This Row],[Spent]]/(Table3[[#This Row],[Impressions]]/1000)</f>
        <v>0.48189853723211046</v>
      </c>
      <c r="N44" s="2">
        <f>IFERROR(Table3[[#This Row],[Spent]]/Table3[[#This Row],[Clicks]],0)</f>
        <v>1.3266666730000001</v>
      </c>
      <c r="O44" s="3">
        <f>Table3[[#This Row],[Clicks]]/Table3[[#This Row],[Impressions]]</f>
        <v>3.6324010170722849E-4</v>
      </c>
      <c r="P44" s="4">
        <f>IFERROR(Table3[[#This Row],[Spent]]/Table3[[#This Row],[Approved_Conversion]],0)</f>
        <v>0</v>
      </c>
    </row>
    <row r="45" spans="1:16" x14ac:dyDescent="0.25">
      <c r="A45">
        <v>734433</v>
      </c>
      <c r="B45">
        <v>936</v>
      </c>
      <c r="C45">
        <v>108692</v>
      </c>
      <c r="D45" t="s">
        <v>13</v>
      </c>
      <c r="E45" t="s">
        <v>12</v>
      </c>
      <c r="F45">
        <v>29</v>
      </c>
      <c r="G45">
        <v>12158</v>
      </c>
      <c r="H45">
        <v>3</v>
      </c>
      <c r="I45" s="2">
        <v>4.4499999280000004</v>
      </c>
      <c r="J45">
        <v>1</v>
      </c>
      <c r="K45">
        <v>0</v>
      </c>
      <c r="L45" s="5">
        <f>IFERROR(Table3[[#This Row],[Approved_Conversion]]/Table3[[#This Row],[Total_Conversion]],0)</f>
        <v>0</v>
      </c>
      <c r="M45" s="2">
        <f>Table3[[#This Row],[Spent]]/(Table3[[#This Row],[Impressions]]/1000)</f>
        <v>0.36601414114163516</v>
      </c>
      <c r="N45" s="2">
        <f>IFERROR(Table3[[#This Row],[Spent]]/Table3[[#This Row],[Clicks]],0)</f>
        <v>1.4833333093333334</v>
      </c>
      <c r="O45" s="3">
        <f>Table3[[#This Row],[Clicks]]/Table3[[#This Row],[Impressions]]</f>
        <v>2.4675111037999672E-4</v>
      </c>
      <c r="P45" s="4">
        <f>IFERROR(Table3[[#This Row],[Spent]]/Table3[[#This Row],[Approved_Conversion]],0)</f>
        <v>0</v>
      </c>
    </row>
    <row r="46" spans="1:16" x14ac:dyDescent="0.25">
      <c r="A46">
        <v>734582</v>
      </c>
      <c r="B46">
        <v>936</v>
      </c>
      <c r="C46">
        <v>108716</v>
      </c>
      <c r="D46" t="s">
        <v>14</v>
      </c>
      <c r="E46" t="s">
        <v>12</v>
      </c>
      <c r="F46">
        <v>29</v>
      </c>
      <c r="G46">
        <v>7709</v>
      </c>
      <c r="H46">
        <v>2</v>
      </c>
      <c r="I46" s="2">
        <v>1.3200000519999999</v>
      </c>
      <c r="J46">
        <v>2</v>
      </c>
      <c r="K46">
        <v>0</v>
      </c>
      <c r="L46" s="5">
        <f>IFERROR(Table3[[#This Row],[Approved_Conversion]]/Table3[[#This Row],[Total_Conversion]],0)</f>
        <v>0</v>
      </c>
      <c r="M46" s="2">
        <f>Table3[[#This Row],[Spent]]/(Table3[[#This Row],[Impressions]]/1000)</f>
        <v>0.17122844104293683</v>
      </c>
      <c r="N46" s="2">
        <f>IFERROR(Table3[[#This Row],[Spent]]/Table3[[#This Row],[Clicks]],0)</f>
        <v>0.66000002599999996</v>
      </c>
      <c r="O46" s="3">
        <f>Table3[[#This Row],[Clicks]]/Table3[[#This Row],[Impressions]]</f>
        <v>2.5943702166299128E-4</v>
      </c>
      <c r="P46" s="4">
        <f>IFERROR(Table3[[#This Row],[Spent]]/Table3[[#This Row],[Approved_Conversion]],0)</f>
        <v>0</v>
      </c>
    </row>
    <row r="47" spans="1:16" x14ac:dyDescent="0.25">
      <c r="A47">
        <v>734726</v>
      </c>
      <c r="B47">
        <v>936</v>
      </c>
      <c r="C47">
        <v>108740</v>
      </c>
      <c r="D47" t="s">
        <v>15</v>
      </c>
      <c r="E47" t="s">
        <v>12</v>
      </c>
      <c r="F47">
        <v>29</v>
      </c>
      <c r="G47">
        <v>10466</v>
      </c>
      <c r="H47">
        <v>3</v>
      </c>
      <c r="I47" s="2">
        <v>4.0900000329999999</v>
      </c>
      <c r="J47">
        <v>1</v>
      </c>
      <c r="K47">
        <v>0</v>
      </c>
      <c r="L47" s="5">
        <f>IFERROR(Table3[[#This Row],[Approved_Conversion]]/Table3[[#This Row],[Total_Conversion]],0)</f>
        <v>0</v>
      </c>
      <c r="M47" s="2">
        <f>Table3[[#This Row],[Spent]]/(Table3[[#This Row],[Impressions]]/1000)</f>
        <v>0.39078922539652211</v>
      </c>
      <c r="N47" s="2">
        <f>IFERROR(Table3[[#This Row],[Spent]]/Table3[[#This Row],[Clicks]],0)</f>
        <v>1.3633333443333333</v>
      </c>
      <c r="O47" s="3">
        <f>Table3[[#This Row],[Clicks]]/Table3[[#This Row],[Impressions]]</f>
        <v>2.866424613032677E-4</v>
      </c>
      <c r="P47" s="4">
        <f>IFERROR(Table3[[#This Row],[Spent]]/Table3[[#This Row],[Approved_Conversion]],0)</f>
        <v>0</v>
      </c>
    </row>
    <row r="48" spans="1:16" x14ac:dyDescent="0.25">
      <c r="A48">
        <v>734785</v>
      </c>
      <c r="B48">
        <v>936</v>
      </c>
      <c r="C48">
        <v>108750</v>
      </c>
      <c r="D48" t="s">
        <v>11</v>
      </c>
      <c r="E48" t="s">
        <v>16</v>
      </c>
      <c r="F48">
        <v>10</v>
      </c>
      <c r="G48">
        <v>5576</v>
      </c>
      <c r="H48">
        <v>1</v>
      </c>
      <c r="I48" s="2">
        <v>1.5299999710000001</v>
      </c>
      <c r="J48">
        <v>1</v>
      </c>
      <c r="K48">
        <v>1</v>
      </c>
      <c r="L48" s="5">
        <f>IFERROR(Table3[[#This Row],[Approved_Conversion]]/Table3[[#This Row],[Total_Conversion]],0)</f>
        <v>1</v>
      </c>
      <c r="M48" s="2">
        <f>Table3[[#This Row],[Spent]]/(Table3[[#This Row],[Impressions]]/1000)</f>
        <v>0.27439023870157825</v>
      </c>
      <c r="N48" s="2">
        <f>IFERROR(Table3[[#This Row],[Spent]]/Table3[[#This Row],[Clicks]],0)</f>
        <v>1.5299999710000001</v>
      </c>
      <c r="O48" s="3">
        <f>Table3[[#This Row],[Clicks]]/Table3[[#This Row],[Impressions]]</f>
        <v>1.793400286944046E-4</v>
      </c>
      <c r="P48" s="4">
        <f>IFERROR(Table3[[#This Row],[Spent]]/Table3[[#This Row],[Approved_Conversion]],0)</f>
        <v>1.5299999710000001</v>
      </c>
    </row>
    <row r="49" spans="1:16" x14ac:dyDescent="0.25">
      <c r="A49">
        <v>734796</v>
      </c>
      <c r="B49">
        <v>936</v>
      </c>
      <c r="C49">
        <v>108752</v>
      </c>
      <c r="D49" t="s">
        <v>11</v>
      </c>
      <c r="E49" t="s">
        <v>16</v>
      </c>
      <c r="F49">
        <v>16</v>
      </c>
      <c r="G49">
        <v>39337</v>
      </c>
      <c r="H49">
        <v>7</v>
      </c>
      <c r="I49" s="2">
        <v>10.03000009</v>
      </c>
      <c r="J49">
        <v>1</v>
      </c>
      <c r="K49">
        <v>1</v>
      </c>
      <c r="L49" s="5">
        <f>IFERROR(Table3[[#This Row],[Approved_Conversion]]/Table3[[#This Row],[Total_Conversion]],0)</f>
        <v>1</v>
      </c>
      <c r="M49" s="2">
        <f>Table3[[#This Row],[Spent]]/(Table3[[#This Row],[Impressions]]/1000)</f>
        <v>0.25497623331723313</v>
      </c>
      <c r="N49" s="2">
        <f>IFERROR(Table3[[#This Row],[Spent]]/Table3[[#This Row],[Clicks]],0)</f>
        <v>1.4328571557142857</v>
      </c>
      <c r="O49" s="3">
        <f>Table3[[#This Row],[Clicks]]/Table3[[#This Row],[Impressions]]</f>
        <v>1.7794951318097466E-4</v>
      </c>
      <c r="P49" s="4">
        <f>IFERROR(Table3[[#This Row],[Spent]]/Table3[[#This Row],[Approved_Conversion]],0)</f>
        <v>10.03000009</v>
      </c>
    </row>
    <row r="50" spans="1:16" x14ac:dyDescent="0.25">
      <c r="A50">
        <v>734852</v>
      </c>
      <c r="B50">
        <v>936</v>
      </c>
      <c r="C50">
        <v>108761</v>
      </c>
      <c r="D50" t="s">
        <v>11</v>
      </c>
      <c r="E50" t="s">
        <v>16</v>
      </c>
      <c r="F50">
        <v>26</v>
      </c>
      <c r="G50">
        <v>13479</v>
      </c>
      <c r="H50">
        <v>3</v>
      </c>
      <c r="I50" s="2">
        <v>4.25</v>
      </c>
      <c r="J50">
        <v>1</v>
      </c>
      <c r="K50">
        <v>0</v>
      </c>
      <c r="L50" s="5">
        <f>IFERROR(Table3[[#This Row],[Approved_Conversion]]/Table3[[#This Row],[Total_Conversion]],0)</f>
        <v>0</v>
      </c>
      <c r="M50" s="2">
        <f>Table3[[#This Row],[Spent]]/(Table3[[#This Row],[Impressions]]/1000)</f>
        <v>0.31530528970991917</v>
      </c>
      <c r="N50" s="2">
        <f>IFERROR(Table3[[#This Row],[Spent]]/Table3[[#This Row],[Clicks]],0)</f>
        <v>1.4166666666666667</v>
      </c>
      <c r="O50" s="3">
        <f>Table3[[#This Row],[Clicks]]/Table3[[#This Row],[Impressions]]</f>
        <v>2.2256843979523704E-4</v>
      </c>
      <c r="P50" s="4">
        <f>IFERROR(Table3[[#This Row],[Spent]]/Table3[[#This Row],[Approved_Conversion]],0)</f>
        <v>0</v>
      </c>
    </row>
    <row r="51" spans="1:16" x14ac:dyDescent="0.25">
      <c r="A51">
        <v>734854</v>
      </c>
      <c r="B51">
        <v>936</v>
      </c>
      <c r="C51">
        <v>108762</v>
      </c>
      <c r="D51" t="s">
        <v>11</v>
      </c>
      <c r="E51" t="s">
        <v>16</v>
      </c>
      <c r="F51">
        <v>27</v>
      </c>
      <c r="G51">
        <v>57022</v>
      </c>
      <c r="H51">
        <v>13</v>
      </c>
      <c r="I51" s="2">
        <v>20.290000320000001</v>
      </c>
      <c r="J51">
        <v>3</v>
      </c>
      <c r="K51">
        <v>3</v>
      </c>
      <c r="L51" s="5">
        <f>IFERROR(Table3[[#This Row],[Approved_Conversion]]/Table3[[#This Row],[Total_Conversion]],0)</f>
        <v>1</v>
      </c>
      <c r="M51" s="2">
        <f>Table3[[#This Row],[Spent]]/(Table3[[#This Row],[Impressions]]/1000)</f>
        <v>0.35582758093367473</v>
      </c>
      <c r="N51" s="2">
        <f>IFERROR(Table3[[#This Row],[Spent]]/Table3[[#This Row],[Clicks]],0)</f>
        <v>1.5607692553846155</v>
      </c>
      <c r="O51" s="3">
        <f>Table3[[#This Row],[Clicks]]/Table3[[#This Row],[Impressions]]</f>
        <v>2.2798218231559749E-4</v>
      </c>
      <c r="P51" s="4">
        <f>IFERROR(Table3[[#This Row],[Spent]]/Table3[[#This Row],[Approved_Conversion]],0)</f>
        <v>6.7633334400000003</v>
      </c>
    </row>
    <row r="52" spans="1:16" x14ac:dyDescent="0.25">
      <c r="A52">
        <v>734856</v>
      </c>
      <c r="B52">
        <v>936</v>
      </c>
      <c r="C52">
        <v>108762</v>
      </c>
      <c r="D52" t="s">
        <v>11</v>
      </c>
      <c r="E52" t="s">
        <v>16</v>
      </c>
      <c r="F52">
        <v>27</v>
      </c>
      <c r="G52">
        <v>5453</v>
      </c>
      <c r="H52">
        <v>1</v>
      </c>
      <c r="I52" s="2">
        <v>1.3899999860000001</v>
      </c>
      <c r="J52">
        <v>1</v>
      </c>
      <c r="K52">
        <v>1</v>
      </c>
      <c r="L52" s="5">
        <f>IFERROR(Table3[[#This Row],[Approved_Conversion]]/Table3[[#This Row],[Total_Conversion]],0)</f>
        <v>1</v>
      </c>
      <c r="M52" s="2">
        <f>Table3[[#This Row],[Spent]]/(Table3[[#This Row],[Impressions]]/1000)</f>
        <v>0.25490555400696863</v>
      </c>
      <c r="N52" s="2">
        <f>IFERROR(Table3[[#This Row],[Spent]]/Table3[[#This Row],[Clicks]],0)</f>
        <v>1.3899999860000001</v>
      </c>
      <c r="O52" s="3">
        <f>Table3[[#This Row],[Clicks]]/Table3[[#This Row],[Impressions]]</f>
        <v>1.8338529249954154E-4</v>
      </c>
      <c r="P52" s="4">
        <f>IFERROR(Table3[[#This Row],[Spent]]/Table3[[#This Row],[Approved_Conversion]],0)</f>
        <v>1.3899999860000001</v>
      </c>
    </row>
    <row r="53" spans="1:16" x14ac:dyDescent="0.25">
      <c r="A53">
        <v>734866</v>
      </c>
      <c r="B53">
        <v>936</v>
      </c>
      <c r="C53">
        <v>108764</v>
      </c>
      <c r="D53" t="s">
        <v>11</v>
      </c>
      <c r="E53" t="s">
        <v>16</v>
      </c>
      <c r="F53">
        <v>29</v>
      </c>
      <c r="G53">
        <v>11803</v>
      </c>
      <c r="H53">
        <v>3</v>
      </c>
      <c r="I53" s="2">
        <v>4.4400000569999998</v>
      </c>
      <c r="J53">
        <v>1</v>
      </c>
      <c r="K53">
        <v>0</v>
      </c>
      <c r="L53" s="5">
        <f>IFERROR(Table3[[#This Row],[Approved_Conversion]]/Table3[[#This Row],[Total_Conversion]],0)</f>
        <v>0</v>
      </c>
      <c r="M53" s="2">
        <f>Table3[[#This Row],[Spent]]/(Table3[[#This Row],[Impressions]]/1000)</f>
        <v>0.37617555341862235</v>
      </c>
      <c r="N53" s="2">
        <f>IFERROR(Table3[[#This Row],[Spent]]/Table3[[#This Row],[Clicks]],0)</f>
        <v>1.480000019</v>
      </c>
      <c r="O53" s="3">
        <f>Table3[[#This Row],[Clicks]]/Table3[[#This Row],[Impressions]]</f>
        <v>2.5417266796577139E-4</v>
      </c>
      <c r="P53" s="4">
        <f>IFERROR(Table3[[#This Row],[Spent]]/Table3[[#This Row],[Approved_Conversion]],0)</f>
        <v>0</v>
      </c>
    </row>
    <row r="54" spans="1:16" x14ac:dyDescent="0.25">
      <c r="A54">
        <v>734881</v>
      </c>
      <c r="B54">
        <v>936</v>
      </c>
      <c r="C54">
        <v>108766</v>
      </c>
      <c r="D54" t="s">
        <v>11</v>
      </c>
      <c r="E54" t="s">
        <v>16</v>
      </c>
      <c r="F54">
        <v>31</v>
      </c>
      <c r="G54">
        <v>4259</v>
      </c>
      <c r="H54">
        <v>1</v>
      </c>
      <c r="I54" s="2">
        <v>1.5700000519999999</v>
      </c>
      <c r="J54">
        <v>1</v>
      </c>
      <c r="K54">
        <v>1</v>
      </c>
      <c r="L54" s="5">
        <f>IFERROR(Table3[[#This Row],[Approved_Conversion]]/Table3[[#This Row],[Total_Conversion]],0)</f>
        <v>1</v>
      </c>
      <c r="M54" s="2">
        <f>Table3[[#This Row],[Spent]]/(Table3[[#This Row],[Impressions]]/1000)</f>
        <v>0.3686311462784691</v>
      </c>
      <c r="N54" s="2">
        <f>IFERROR(Table3[[#This Row],[Spent]]/Table3[[#This Row],[Clicks]],0)</f>
        <v>1.5700000519999999</v>
      </c>
      <c r="O54" s="3">
        <f>Table3[[#This Row],[Clicks]]/Table3[[#This Row],[Impressions]]</f>
        <v>2.3479690068091102E-4</v>
      </c>
      <c r="P54" s="4">
        <f>IFERROR(Table3[[#This Row],[Spent]]/Table3[[#This Row],[Approved_Conversion]],0)</f>
        <v>1.5700000519999999</v>
      </c>
    </row>
    <row r="55" spans="1:16" x14ac:dyDescent="0.25">
      <c r="A55">
        <v>734903</v>
      </c>
      <c r="B55">
        <v>936</v>
      </c>
      <c r="C55">
        <v>108770</v>
      </c>
      <c r="D55" t="s">
        <v>11</v>
      </c>
      <c r="E55" t="s">
        <v>16</v>
      </c>
      <c r="F55">
        <v>64</v>
      </c>
      <c r="G55">
        <v>5323</v>
      </c>
      <c r="H55">
        <v>1</v>
      </c>
      <c r="I55" s="2">
        <v>1.289999962</v>
      </c>
      <c r="J55">
        <v>1</v>
      </c>
      <c r="K55">
        <v>1</v>
      </c>
      <c r="L55" s="5">
        <f>IFERROR(Table3[[#This Row],[Approved_Conversion]]/Table3[[#This Row],[Total_Conversion]],0)</f>
        <v>1</v>
      </c>
      <c r="M55" s="2">
        <f>Table3[[#This Row],[Spent]]/(Table3[[#This Row],[Impressions]]/1000)</f>
        <v>0.24234453541236142</v>
      </c>
      <c r="N55" s="2">
        <f>IFERROR(Table3[[#This Row],[Spent]]/Table3[[#This Row],[Clicks]],0)</f>
        <v>1.289999962</v>
      </c>
      <c r="O55" s="3">
        <f>Table3[[#This Row],[Clicks]]/Table3[[#This Row],[Impressions]]</f>
        <v>1.8786398647379298E-4</v>
      </c>
      <c r="P55" s="4">
        <f>IFERROR(Table3[[#This Row],[Spent]]/Table3[[#This Row],[Approved_Conversion]],0)</f>
        <v>1.289999962</v>
      </c>
    </row>
    <row r="56" spans="1:16" x14ac:dyDescent="0.25">
      <c r="A56">
        <v>734925</v>
      </c>
      <c r="B56">
        <v>936</v>
      </c>
      <c r="C56">
        <v>108774</v>
      </c>
      <c r="D56" t="s">
        <v>13</v>
      </c>
      <c r="E56" t="s">
        <v>16</v>
      </c>
      <c r="F56">
        <v>10</v>
      </c>
      <c r="G56">
        <v>5024</v>
      </c>
      <c r="H56">
        <v>1</v>
      </c>
      <c r="I56" s="2">
        <v>1.4099999670000001</v>
      </c>
      <c r="J56">
        <v>1</v>
      </c>
      <c r="K56">
        <v>1</v>
      </c>
      <c r="L56" s="5">
        <f>IFERROR(Table3[[#This Row],[Approved_Conversion]]/Table3[[#This Row],[Total_Conversion]],0)</f>
        <v>1</v>
      </c>
      <c r="M56" s="2">
        <f>Table3[[#This Row],[Spent]]/(Table3[[#This Row],[Impressions]]/1000)</f>
        <v>0.2806528596735669</v>
      </c>
      <c r="N56" s="2">
        <f>IFERROR(Table3[[#This Row],[Spent]]/Table3[[#This Row],[Clicks]],0)</f>
        <v>1.4099999670000001</v>
      </c>
      <c r="O56" s="3">
        <f>Table3[[#This Row],[Clicks]]/Table3[[#This Row],[Impressions]]</f>
        <v>1.9904458598726116E-4</v>
      </c>
      <c r="P56" s="4">
        <f>IFERROR(Table3[[#This Row],[Spent]]/Table3[[#This Row],[Approved_Conversion]],0)</f>
        <v>1.4099999670000001</v>
      </c>
    </row>
    <row r="57" spans="1:16" x14ac:dyDescent="0.25">
      <c r="A57">
        <v>734939</v>
      </c>
      <c r="B57">
        <v>936</v>
      </c>
      <c r="C57">
        <v>108776</v>
      </c>
      <c r="D57" t="s">
        <v>13</v>
      </c>
      <c r="E57" t="s">
        <v>16</v>
      </c>
      <c r="F57">
        <v>16</v>
      </c>
      <c r="G57">
        <v>104648</v>
      </c>
      <c r="H57">
        <v>24</v>
      </c>
      <c r="I57" s="2">
        <v>33.330000040000002</v>
      </c>
      <c r="J57">
        <v>4</v>
      </c>
      <c r="K57">
        <v>2</v>
      </c>
      <c r="L57" s="5">
        <f>IFERROR(Table3[[#This Row],[Approved_Conversion]]/Table3[[#This Row],[Total_Conversion]],0)</f>
        <v>0.5</v>
      </c>
      <c r="M57" s="2">
        <f>Table3[[#This Row],[Spent]]/(Table3[[#This Row],[Impressions]]/1000)</f>
        <v>0.31849629271462432</v>
      </c>
      <c r="N57" s="2">
        <f>IFERROR(Table3[[#This Row],[Spent]]/Table3[[#This Row],[Clicks]],0)</f>
        <v>1.3887500016666667</v>
      </c>
      <c r="O57" s="3">
        <f>Table3[[#This Row],[Clicks]]/Table3[[#This Row],[Impressions]]</f>
        <v>2.2934026450577172E-4</v>
      </c>
      <c r="P57" s="4">
        <f>IFERROR(Table3[[#This Row],[Spent]]/Table3[[#This Row],[Approved_Conversion]],0)</f>
        <v>16.665000020000001</v>
      </c>
    </row>
    <row r="58" spans="1:16" x14ac:dyDescent="0.25">
      <c r="A58">
        <v>734968</v>
      </c>
      <c r="B58">
        <v>936</v>
      </c>
      <c r="C58">
        <v>108781</v>
      </c>
      <c r="D58" t="s">
        <v>13</v>
      </c>
      <c r="E58" t="s">
        <v>16</v>
      </c>
      <c r="F58">
        <v>22</v>
      </c>
      <c r="G58">
        <v>8504</v>
      </c>
      <c r="H58">
        <v>3</v>
      </c>
      <c r="I58" s="2">
        <v>3.340000093</v>
      </c>
      <c r="J58">
        <v>1</v>
      </c>
      <c r="K58">
        <v>1</v>
      </c>
      <c r="L58" s="5">
        <f>IFERROR(Table3[[#This Row],[Approved_Conversion]]/Table3[[#This Row],[Total_Conversion]],0)</f>
        <v>1</v>
      </c>
      <c r="M58" s="2">
        <f>Table3[[#This Row],[Spent]]/(Table3[[#This Row],[Impressions]]/1000)</f>
        <v>0.39275636088899346</v>
      </c>
      <c r="N58" s="2">
        <f>IFERROR(Table3[[#This Row],[Spent]]/Table3[[#This Row],[Clicks]],0)</f>
        <v>1.1133333643333334</v>
      </c>
      <c r="O58" s="3">
        <f>Table3[[#This Row],[Clicks]]/Table3[[#This Row],[Impressions]]</f>
        <v>3.5277516462841018E-4</v>
      </c>
      <c r="P58" s="4">
        <f>IFERROR(Table3[[#This Row],[Spent]]/Table3[[#This Row],[Approved_Conversion]],0)</f>
        <v>3.340000093</v>
      </c>
    </row>
    <row r="59" spans="1:16" x14ac:dyDescent="0.25">
      <c r="A59">
        <v>734999</v>
      </c>
      <c r="B59">
        <v>936</v>
      </c>
      <c r="C59">
        <v>108786</v>
      </c>
      <c r="D59" t="s">
        <v>13</v>
      </c>
      <c r="E59" t="s">
        <v>16</v>
      </c>
      <c r="F59">
        <v>27</v>
      </c>
      <c r="G59">
        <v>20277</v>
      </c>
      <c r="H59">
        <v>6</v>
      </c>
      <c r="I59" s="2">
        <v>8.0500000719999996</v>
      </c>
      <c r="J59">
        <v>1</v>
      </c>
      <c r="K59">
        <v>0</v>
      </c>
      <c r="L59" s="5">
        <f>IFERROR(Table3[[#This Row],[Approved_Conversion]]/Table3[[#This Row],[Total_Conversion]],0)</f>
        <v>0</v>
      </c>
      <c r="M59" s="2">
        <f>Table3[[#This Row],[Spent]]/(Table3[[#This Row],[Impressions]]/1000)</f>
        <v>0.39700153237658425</v>
      </c>
      <c r="N59" s="2">
        <f>IFERROR(Table3[[#This Row],[Spent]]/Table3[[#This Row],[Clicks]],0)</f>
        <v>1.3416666786666667</v>
      </c>
      <c r="O59" s="3">
        <f>Table3[[#This Row],[Clicks]]/Table3[[#This Row],[Impressions]]</f>
        <v>2.9590176061547566E-4</v>
      </c>
      <c r="P59" s="4">
        <f>IFERROR(Table3[[#This Row],[Spent]]/Table3[[#This Row],[Approved_Conversion]],0)</f>
        <v>0</v>
      </c>
    </row>
    <row r="60" spans="1:16" x14ac:dyDescent="0.25">
      <c r="A60">
        <v>735014</v>
      </c>
      <c r="B60">
        <v>936</v>
      </c>
      <c r="C60">
        <v>108788</v>
      </c>
      <c r="D60" t="s">
        <v>13</v>
      </c>
      <c r="E60" t="s">
        <v>16</v>
      </c>
      <c r="F60">
        <v>29</v>
      </c>
      <c r="G60">
        <v>12403</v>
      </c>
      <c r="H60">
        <v>4</v>
      </c>
      <c r="I60" s="2">
        <v>5.2100000380000004</v>
      </c>
      <c r="J60">
        <v>1</v>
      </c>
      <c r="K60">
        <v>1</v>
      </c>
      <c r="L60" s="5">
        <f>IFERROR(Table3[[#This Row],[Approved_Conversion]]/Table3[[#This Row],[Total_Conversion]],0)</f>
        <v>1</v>
      </c>
      <c r="M60" s="2">
        <f>Table3[[#This Row],[Spent]]/(Table3[[#This Row],[Impressions]]/1000)</f>
        <v>0.42005966604853667</v>
      </c>
      <c r="N60" s="2">
        <f>IFERROR(Table3[[#This Row],[Spent]]/Table3[[#This Row],[Clicks]],0)</f>
        <v>1.3025000095000001</v>
      </c>
      <c r="O60" s="3">
        <f>Table3[[#This Row],[Clicks]]/Table3[[#This Row],[Impressions]]</f>
        <v>3.225026203337902E-4</v>
      </c>
      <c r="P60" s="4">
        <f>IFERROR(Table3[[#This Row],[Spent]]/Table3[[#This Row],[Approved_Conversion]],0)</f>
        <v>5.2100000380000004</v>
      </c>
    </row>
    <row r="61" spans="1:16" x14ac:dyDescent="0.25">
      <c r="A61">
        <v>735033</v>
      </c>
      <c r="B61">
        <v>936</v>
      </c>
      <c r="C61">
        <v>108792</v>
      </c>
      <c r="D61" t="s">
        <v>13</v>
      </c>
      <c r="E61" t="s">
        <v>16</v>
      </c>
      <c r="F61">
        <v>36</v>
      </c>
      <c r="G61">
        <v>652</v>
      </c>
      <c r="H61">
        <v>0</v>
      </c>
      <c r="I61" s="2">
        <v>0</v>
      </c>
      <c r="J61">
        <v>0</v>
      </c>
      <c r="K61">
        <v>0</v>
      </c>
      <c r="L61" s="5">
        <f>IFERROR(Table3[[#This Row],[Approved_Conversion]]/Table3[[#This Row],[Total_Conversion]],0)</f>
        <v>0</v>
      </c>
      <c r="M61" s="2">
        <f>Table3[[#This Row],[Spent]]/(Table3[[#This Row],[Impressions]]/1000)</f>
        <v>0</v>
      </c>
      <c r="N61" s="2">
        <f>IFERROR(Table3[[#This Row],[Spent]]/Table3[[#This Row],[Clicks]],0)</f>
        <v>0</v>
      </c>
      <c r="O61" s="3">
        <f>Table3[[#This Row],[Clicks]]/Table3[[#This Row],[Impressions]]</f>
        <v>0</v>
      </c>
      <c r="P61" s="4">
        <f>IFERROR(Table3[[#This Row],[Spent]]/Table3[[#This Row],[Approved_Conversion]],0)</f>
        <v>0</v>
      </c>
    </row>
    <row r="62" spans="1:16" x14ac:dyDescent="0.25">
      <c r="A62">
        <v>735140</v>
      </c>
      <c r="B62">
        <v>936</v>
      </c>
      <c r="C62">
        <v>108809</v>
      </c>
      <c r="D62" t="s">
        <v>14</v>
      </c>
      <c r="E62" t="s">
        <v>16</v>
      </c>
      <c r="F62">
        <v>26</v>
      </c>
      <c r="G62">
        <v>6907</v>
      </c>
      <c r="H62">
        <v>2</v>
      </c>
      <c r="I62" s="2">
        <v>2.3499999640000002</v>
      </c>
      <c r="J62">
        <v>1</v>
      </c>
      <c r="K62">
        <v>0</v>
      </c>
      <c r="L62" s="5">
        <f>IFERROR(Table3[[#This Row],[Approved_Conversion]]/Table3[[#This Row],[Total_Conversion]],0)</f>
        <v>0</v>
      </c>
      <c r="M62" s="2">
        <f>Table3[[#This Row],[Spent]]/(Table3[[#This Row],[Impressions]]/1000)</f>
        <v>0.34023453945272913</v>
      </c>
      <c r="N62" s="2">
        <f>IFERROR(Table3[[#This Row],[Spent]]/Table3[[#This Row],[Clicks]],0)</f>
        <v>1.1749999820000001</v>
      </c>
      <c r="O62" s="3">
        <f>Table3[[#This Row],[Clicks]]/Table3[[#This Row],[Impressions]]</f>
        <v>2.895613146083683E-4</v>
      </c>
      <c r="P62" s="4">
        <f>IFERROR(Table3[[#This Row],[Spent]]/Table3[[#This Row],[Approved_Conversion]],0)</f>
        <v>0</v>
      </c>
    </row>
    <row r="63" spans="1:16" x14ac:dyDescent="0.25">
      <c r="A63">
        <v>735143</v>
      </c>
      <c r="B63">
        <v>936</v>
      </c>
      <c r="C63">
        <v>108810</v>
      </c>
      <c r="D63" t="s">
        <v>14</v>
      </c>
      <c r="E63" t="s">
        <v>16</v>
      </c>
      <c r="F63">
        <v>27</v>
      </c>
      <c r="G63">
        <v>39035</v>
      </c>
      <c r="H63">
        <v>13</v>
      </c>
      <c r="I63" s="2">
        <v>19.329999569999998</v>
      </c>
      <c r="J63">
        <v>1</v>
      </c>
      <c r="K63">
        <v>0</v>
      </c>
      <c r="L63" s="5">
        <f>IFERROR(Table3[[#This Row],[Approved_Conversion]]/Table3[[#This Row],[Total_Conversion]],0)</f>
        <v>0</v>
      </c>
      <c r="M63" s="2">
        <f>Table3[[#This Row],[Spent]]/(Table3[[#This Row],[Impressions]]/1000)</f>
        <v>0.49519660740361215</v>
      </c>
      <c r="N63" s="2">
        <f>IFERROR(Table3[[#This Row],[Spent]]/Table3[[#This Row],[Clicks]],0)</f>
        <v>1.4869230438461538</v>
      </c>
      <c r="O63" s="3">
        <f>Table3[[#This Row],[Clicks]]/Table3[[#This Row],[Impressions]]</f>
        <v>3.330344562572051E-4</v>
      </c>
      <c r="P63" s="4">
        <f>IFERROR(Table3[[#This Row],[Spent]]/Table3[[#This Row],[Approved_Conversion]],0)</f>
        <v>0</v>
      </c>
    </row>
    <row r="64" spans="1:16" x14ac:dyDescent="0.25">
      <c r="A64">
        <v>735184</v>
      </c>
      <c r="B64">
        <v>936</v>
      </c>
      <c r="C64">
        <v>108817</v>
      </c>
      <c r="D64" t="s">
        <v>14</v>
      </c>
      <c r="E64" t="s">
        <v>16</v>
      </c>
      <c r="F64">
        <v>63</v>
      </c>
      <c r="G64">
        <v>4412</v>
      </c>
      <c r="H64">
        <v>1</v>
      </c>
      <c r="I64" s="2">
        <v>1.4500000479999999</v>
      </c>
      <c r="J64">
        <v>1</v>
      </c>
      <c r="K64">
        <v>0</v>
      </c>
      <c r="L64" s="5">
        <f>IFERROR(Table3[[#This Row],[Approved_Conversion]]/Table3[[#This Row],[Total_Conversion]],0)</f>
        <v>0</v>
      </c>
      <c r="M64" s="2">
        <f>Table3[[#This Row],[Spent]]/(Table3[[#This Row],[Impressions]]/1000)</f>
        <v>0.32864914959202174</v>
      </c>
      <c r="N64" s="2">
        <f>IFERROR(Table3[[#This Row],[Spent]]/Table3[[#This Row],[Clicks]],0)</f>
        <v>1.4500000479999999</v>
      </c>
      <c r="O64" s="3">
        <f>Table3[[#This Row],[Clicks]]/Table3[[#This Row],[Impressions]]</f>
        <v>2.2665457842248413E-4</v>
      </c>
      <c r="P64" s="4">
        <f>IFERROR(Table3[[#This Row],[Spent]]/Table3[[#This Row],[Approved_Conversion]],0)</f>
        <v>0</v>
      </c>
    </row>
    <row r="65" spans="1:16" x14ac:dyDescent="0.25">
      <c r="A65">
        <v>735189</v>
      </c>
      <c r="B65">
        <v>936</v>
      </c>
      <c r="C65">
        <v>108818</v>
      </c>
      <c r="D65" t="s">
        <v>14</v>
      </c>
      <c r="E65" t="s">
        <v>16</v>
      </c>
      <c r="F65">
        <v>64</v>
      </c>
      <c r="G65">
        <v>9965</v>
      </c>
      <c r="H65">
        <v>3</v>
      </c>
      <c r="I65" s="2">
        <v>4.0500000719999996</v>
      </c>
      <c r="J65">
        <v>1</v>
      </c>
      <c r="K65">
        <v>0</v>
      </c>
      <c r="L65" s="5">
        <f>IFERROR(Table3[[#This Row],[Approved_Conversion]]/Table3[[#This Row],[Total_Conversion]],0)</f>
        <v>0</v>
      </c>
      <c r="M65" s="2">
        <f>Table3[[#This Row],[Spent]]/(Table3[[#This Row],[Impressions]]/1000)</f>
        <v>0.40642248590065222</v>
      </c>
      <c r="N65" s="2">
        <f>IFERROR(Table3[[#This Row],[Spent]]/Table3[[#This Row],[Clicks]],0)</f>
        <v>1.3500000239999999</v>
      </c>
      <c r="O65" s="3">
        <f>Table3[[#This Row],[Clicks]]/Table3[[#This Row],[Impressions]]</f>
        <v>3.0105368790767686E-4</v>
      </c>
      <c r="P65" s="4">
        <f>IFERROR(Table3[[#This Row],[Spent]]/Table3[[#This Row],[Approved_Conversion]],0)</f>
        <v>0</v>
      </c>
    </row>
    <row r="66" spans="1:16" x14ac:dyDescent="0.25">
      <c r="A66">
        <v>735213</v>
      </c>
      <c r="B66">
        <v>936</v>
      </c>
      <c r="C66">
        <v>108822</v>
      </c>
      <c r="D66" t="s">
        <v>15</v>
      </c>
      <c r="E66" t="s">
        <v>16</v>
      </c>
      <c r="F66">
        <v>10</v>
      </c>
      <c r="G66">
        <v>73634</v>
      </c>
      <c r="H66">
        <v>23</v>
      </c>
      <c r="I66" s="2">
        <v>32.97999978</v>
      </c>
      <c r="J66">
        <v>1</v>
      </c>
      <c r="K66">
        <v>0</v>
      </c>
      <c r="L66" s="5">
        <f>IFERROR(Table3[[#This Row],[Approved_Conversion]]/Table3[[#This Row],[Total_Conversion]],0)</f>
        <v>0</v>
      </c>
      <c r="M66" s="2">
        <f>Table3[[#This Row],[Spent]]/(Table3[[#This Row],[Impressions]]/1000)</f>
        <v>0.44789091696770511</v>
      </c>
      <c r="N66" s="2">
        <f>IFERROR(Table3[[#This Row],[Spent]]/Table3[[#This Row],[Clicks]],0)</f>
        <v>1.4339130339130435</v>
      </c>
      <c r="O66" s="3">
        <f>Table3[[#This Row],[Clicks]]/Table3[[#This Row],[Impressions]]</f>
        <v>3.1235570524485969E-4</v>
      </c>
      <c r="P66" s="4">
        <f>IFERROR(Table3[[#This Row],[Spent]]/Table3[[#This Row],[Approved_Conversion]],0)</f>
        <v>0</v>
      </c>
    </row>
    <row r="67" spans="1:16" x14ac:dyDescent="0.25">
      <c r="A67">
        <v>735220</v>
      </c>
      <c r="B67">
        <v>936</v>
      </c>
      <c r="C67">
        <v>108823</v>
      </c>
      <c r="D67" t="s">
        <v>15</v>
      </c>
      <c r="E67" t="s">
        <v>16</v>
      </c>
      <c r="F67">
        <v>15</v>
      </c>
      <c r="G67">
        <v>69708</v>
      </c>
      <c r="H67">
        <v>20</v>
      </c>
      <c r="I67" s="2">
        <v>31.28999949</v>
      </c>
      <c r="J67">
        <v>1</v>
      </c>
      <c r="K67">
        <v>0</v>
      </c>
      <c r="L67" s="5">
        <f>IFERROR(Table3[[#This Row],[Approved_Conversion]]/Table3[[#This Row],[Total_Conversion]],0)</f>
        <v>0</v>
      </c>
      <c r="M67" s="2">
        <f>Table3[[#This Row],[Spent]]/(Table3[[#This Row],[Impressions]]/1000)</f>
        <v>0.44887243200206578</v>
      </c>
      <c r="N67" s="2">
        <f>IFERROR(Table3[[#This Row],[Spent]]/Table3[[#This Row],[Clicks]],0)</f>
        <v>1.5644999744999999</v>
      </c>
      <c r="O67" s="3">
        <f>Table3[[#This Row],[Clicks]]/Table3[[#This Row],[Impressions]]</f>
        <v>2.8691111493659262E-4</v>
      </c>
      <c r="P67" s="4">
        <f>IFERROR(Table3[[#This Row],[Spent]]/Table3[[#This Row],[Approved_Conversion]],0)</f>
        <v>0</v>
      </c>
    </row>
    <row r="68" spans="1:16" x14ac:dyDescent="0.25">
      <c r="A68">
        <v>735247</v>
      </c>
      <c r="B68">
        <v>936</v>
      </c>
      <c r="C68">
        <v>108827</v>
      </c>
      <c r="D68" t="s">
        <v>15</v>
      </c>
      <c r="E68" t="s">
        <v>16</v>
      </c>
      <c r="F68">
        <v>20</v>
      </c>
      <c r="G68">
        <v>14257</v>
      </c>
      <c r="H68">
        <v>6</v>
      </c>
      <c r="I68" s="2">
        <v>8.7899999619999996</v>
      </c>
      <c r="J68">
        <v>1</v>
      </c>
      <c r="K68">
        <v>0</v>
      </c>
      <c r="L68" s="5">
        <f>IFERROR(Table3[[#This Row],[Approved_Conversion]]/Table3[[#This Row],[Total_Conversion]],0)</f>
        <v>0</v>
      </c>
      <c r="M68" s="2">
        <f>Table3[[#This Row],[Spent]]/(Table3[[#This Row],[Impressions]]/1000)</f>
        <v>0.61653924121484183</v>
      </c>
      <c r="N68" s="2">
        <f>IFERROR(Table3[[#This Row],[Spent]]/Table3[[#This Row],[Clicks]],0)</f>
        <v>1.4649999936666667</v>
      </c>
      <c r="O68" s="3">
        <f>Table3[[#This Row],[Clicks]]/Table3[[#This Row],[Impressions]]</f>
        <v>4.2084590025952165E-4</v>
      </c>
      <c r="P68" s="4">
        <f>IFERROR(Table3[[#This Row],[Spent]]/Table3[[#This Row],[Approved_Conversion]],0)</f>
        <v>0</v>
      </c>
    </row>
    <row r="69" spans="1:16" x14ac:dyDescent="0.25">
      <c r="A69">
        <v>735289</v>
      </c>
      <c r="B69">
        <v>936</v>
      </c>
      <c r="C69">
        <v>108834</v>
      </c>
      <c r="D69" t="s">
        <v>15</v>
      </c>
      <c r="E69" t="s">
        <v>16</v>
      </c>
      <c r="F69">
        <v>27</v>
      </c>
      <c r="G69">
        <v>20362</v>
      </c>
      <c r="H69">
        <v>5</v>
      </c>
      <c r="I69" s="2">
        <v>9.1199998860000004</v>
      </c>
      <c r="J69">
        <v>1</v>
      </c>
      <c r="K69">
        <v>1</v>
      </c>
      <c r="L69" s="5">
        <f>IFERROR(Table3[[#This Row],[Approved_Conversion]]/Table3[[#This Row],[Total_Conversion]],0)</f>
        <v>1</v>
      </c>
      <c r="M69" s="2">
        <f>Table3[[#This Row],[Spent]]/(Table3[[#This Row],[Impressions]]/1000)</f>
        <v>0.44789312867105396</v>
      </c>
      <c r="N69" s="2">
        <f>IFERROR(Table3[[#This Row],[Spent]]/Table3[[#This Row],[Clicks]],0)</f>
        <v>1.8239999772000002</v>
      </c>
      <c r="O69" s="3">
        <f>Table3[[#This Row],[Clicks]]/Table3[[#This Row],[Impressions]]</f>
        <v>2.4555544641980157E-4</v>
      </c>
      <c r="P69" s="4">
        <f>IFERROR(Table3[[#This Row],[Spent]]/Table3[[#This Row],[Approved_Conversion]],0)</f>
        <v>9.1199998860000004</v>
      </c>
    </row>
    <row r="70" spans="1:16" x14ac:dyDescent="0.25">
      <c r="A70">
        <v>735290</v>
      </c>
      <c r="B70">
        <v>936</v>
      </c>
      <c r="C70">
        <v>108834</v>
      </c>
      <c r="D70" t="s">
        <v>15</v>
      </c>
      <c r="E70" t="s">
        <v>16</v>
      </c>
      <c r="F70">
        <v>27</v>
      </c>
      <c r="G70">
        <v>12215</v>
      </c>
      <c r="H70">
        <v>4</v>
      </c>
      <c r="I70" s="2">
        <v>6.26000011</v>
      </c>
      <c r="J70">
        <v>1</v>
      </c>
      <c r="K70">
        <v>0</v>
      </c>
      <c r="L70" s="5">
        <f>IFERROR(Table3[[#This Row],[Approved_Conversion]]/Table3[[#This Row],[Total_Conversion]],0)</f>
        <v>0</v>
      </c>
      <c r="M70" s="2">
        <f>Table3[[#This Row],[Spent]]/(Table3[[#This Row],[Impressions]]/1000)</f>
        <v>0.51248465902578799</v>
      </c>
      <c r="N70" s="2">
        <f>IFERROR(Table3[[#This Row],[Spent]]/Table3[[#This Row],[Clicks]],0)</f>
        <v>1.5650000275</v>
      </c>
      <c r="O70" s="3">
        <f>Table3[[#This Row],[Clicks]]/Table3[[#This Row],[Impressions]]</f>
        <v>3.2746623004502659E-4</v>
      </c>
      <c r="P70" s="4">
        <f>IFERROR(Table3[[#This Row],[Spent]]/Table3[[#This Row],[Approved_Conversion]],0)</f>
        <v>0</v>
      </c>
    </row>
    <row r="71" spans="1:16" x14ac:dyDescent="0.25">
      <c r="A71">
        <v>735298</v>
      </c>
      <c r="B71">
        <v>936</v>
      </c>
      <c r="C71">
        <v>108836</v>
      </c>
      <c r="D71" t="s">
        <v>15</v>
      </c>
      <c r="E71" t="s">
        <v>16</v>
      </c>
      <c r="F71">
        <v>29</v>
      </c>
      <c r="G71">
        <v>85412</v>
      </c>
      <c r="H71">
        <v>28</v>
      </c>
      <c r="I71" s="2">
        <v>38.63999999</v>
      </c>
      <c r="J71">
        <v>2</v>
      </c>
      <c r="K71">
        <v>1</v>
      </c>
      <c r="L71" s="5">
        <f>IFERROR(Table3[[#This Row],[Approved_Conversion]]/Table3[[#This Row],[Total_Conversion]],0)</f>
        <v>0.5</v>
      </c>
      <c r="M71" s="2">
        <f>Table3[[#This Row],[Spent]]/(Table3[[#This Row],[Impressions]]/1000)</f>
        <v>0.45239544782934477</v>
      </c>
      <c r="N71" s="2">
        <f>IFERROR(Table3[[#This Row],[Spent]]/Table3[[#This Row],[Clicks]],0)</f>
        <v>1.3799999996428571</v>
      </c>
      <c r="O71" s="3">
        <f>Table3[[#This Row],[Clicks]]/Table3[[#This Row],[Impressions]]</f>
        <v>3.2782278836697421E-4</v>
      </c>
      <c r="P71" s="4">
        <f>IFERROR(Table3[[#This Row],[Spent]]/Table3[[#This Row],[Approved_Conversion]],0)</f>
        <v>38.63999999</v>
      </c>
    </row>
    <row r="72" spans="1:16" x14ac:dyDescent="0.25">
      <c r="A72">
        <v>736869</v>
      </c>
      <c r="B72">
        <v>936</v>
      </c>
      <c r="C72">
        <v>109448</v>
      </c>
      <c r="D72" t="s">
        <v>11</v>
      </c>
      <c r="E72" t="s">
        <v>12</v>
      </c>
      <c r="F72">
        <v>2</v>
      </c>
      <c r="G72">
        <v>2338</v>
      </c>
      <c r="H72">
        <v>1</v>
      </c>
      <c r="I72" s="2">
        <v>0.23999999499999999</v>
      </c>
      <c r="J72">
        <v>1</v>
      </c>
      <c r="K72">
        <v>0</v>
      </c>
      <c r="L72" s="5">
        <f>IFERROR(Table3[[#This Row],[Approved_Conversion]]/Table3[[#This Row],[Total_Conversion]],0)</f>
        <v>0</v>
      </c>
      <c r="M72" s="2">
        <f>Table3[[#This Row],[Spent]]/(Table3[[#This Row],[Impressions]]/1000)</f>
        <v>0.10265183704020529</v>
      </c>
      <c r="N72" s="2">
        <f>IFERROR(Table3[[#This Row],[Spent]]/Table3[[#This Row],[Clicks]],0)</f>
        <v>0.23999999499999999</v>
      </c>
      <c r="O72" s="3">
        <f>Table3[[#This Row],[Clicks]]/Table3[[#This Row],[Impressions]]</f>
        <v>4.2771599657827201E-4</v>
      </c>
      <c r="P72" s="4">
        <f>IFERROR(Table3[[#This Row],[Spent]]/Table3[[#This Row],[Approved_Conversion]],0)</f>
        <v>0</v>
      </c>
    </row>
    <row r="73" spans="1:16" x14ac:dyDescent="0.25">
      <c r="A73">
        <v>736988</v>
      </c>
      <c r="B73">
        <v>936</v>
      </c>
      <c r="C73">
        <v>109472</v>
      </c>
      <c r="D73" t="s">
        <v>11</v>
      </c>
      <c r="E73" t="s">
        <v>12</v>
      </c>
      <c r="F73">
        <v>28</v>
      </c>
      <c r="G73">
        <v>3891</v>
      </c>
      <c r="H73">
        <v>1</v>
      </c>
      <c r="I73" s="2">
        <v>1.0900000329999999</v>
      </c>
      <c r="J73">
        <v>1</v>
      </c>
      <c r="K73">
        <v>0</v>
      </c>
      <c r="L73" s="5">
        <f>IFERROR(Table3[[#This Row],[Approved_Conversion]]/Table3[[#This Row],[Total_Conversion]],0)</f>
        <v>0</v>
      </c>
      <c r="M73" s="2">
        <f>Table3[[#This Row],[Spent]]/(Table3[[#This Row],[Impressions]]/1000)</f>
        <v>0.28013365021845282</v>
      </c>
      <c r="N73" s="2">
        <f>IFERROR(Table3[[#This Row],[Spent]]/Table3[[#This Row],[Clicks]],0)</f>
        <v>1.0900000329999999</v>
      </c>
      <c r="O73" s="3">
        <f>Table3[[#This Row],[Clicks]]/Table3[[#This Row],[Impressions]]</f>
        <v>2.5700334104343357E-4</v>
      </c>
      <c r="P73" s="4">
        <f>IFERROR(Table3[[#This Row],[Spent]]/Table3[[#This Row],[Approved_Conversion]],0)</f>
        <v>0</v>
      </c>
    </row>
    <row r="74" spans="1:16" x14ac:dyDescent="0.25">
      <c r="A74">
        <v>737130</v>
      </c>
      <c r="B74">
        <v>936</v>
      </c>
      <c r="C74">
        <v>109507</v>
      </c>
      <c r="D74" t="s">
        <v>13</v>
      </c>
      <c r="E74" t="s">
        <v>12</v>
      </c>
      <c r="F74">
        <v>16</v>
      </c>
      <c r="G74">
        <v>11199</v>
      </c>
      <c r="H74">
        <v>2</v>
      </c>
      <c r="I74" s="2">
        <v>2.6800000669999999</v>
      </c>
      <c r="J74">
        <v>1</v>
      </c>
      <c r="K74">
        <v>0</v>
      </c>
      <c r="L74" s="5">
        <f>IFERROR(Table3[[#This Row],[Approved_Conversion]]/Table3[[#This Row],[Total_Conversion]],0)</f>
        <v>0</v>
      </c>
      <c r="M74" s="2">
        <f>Table3[[#This Row],[Spent]]/(Table3[[#This Row],[Impressions]]/1000)</f>
        <v>0.23930708697205108</v>
      </c>
      <c r="N74" s="2">
        <f>IFERROR(Table3[[#This Row],[Spent]]/Table3[[#This Row],[Clicks]],0)</f>
        <v>1.3400000335</v>
      </c>
      <c r="O74" s="3">
        <f>Table3[[#This Row],[Clicks]]/Table3[[#This Row],[Impressions]]</f>
        <v>1.7858737387266719E-4</v>
      </c>
      <c r="P74" s="4">
        <f>IFERROR(Table3[[#This Row],[Spent]]/Table3[[#This Row],[Approved_Conversion]],0)</f>
        <v>0</v>
      </c>
    </row>
    <row r="75" spans="1:16" x14ac:dyDescent="0.25">
      <c r="A75">
        <v>737320</v>
      </c>
      <c r="B75">
        <v>936</v>
      </c>
      <c r="C75">
        <v>109553</v>
      </c>
      <c r="D75" t="s">
        <v>13</v>
      </c>
      <c r="E75" t="s">
        <v>12</v>
      </c>
      <c r="F75">
        <v>63</v>
      </c>
      <c r="G75">
        <v>5676</v>
      </c>
      <c r="H75">
        <v>2</v>
      </c>
      <c r="I75" s="2">
        <v>3.0099999899999998</v>
      </c>
      <c r="J75">
        <v>1</v>
      </c>
      <c r="K75">
        <v>0</v>
      </c>
      <c r="L75" s="5">
        <f>IFERROR(Table3[[#This Row],[Approved_Conversion]]/Table3[[#This Row],[Total_Conversion]],0)</f>
        <v>0</v>
      </c>
      <c r="M75" s="2">
        <f>Table3[[#This Row],[Spent]]/(Table3[[#This Row],[Impressions]]/1000)</f>
        <v>0.53030302854122613</v>
      </c>
      <c r="N75" s="2">
        <f>IFERROR(Table3[[#This Row],[Spent]]/Table3[[#This Row],[Clicks]],0)</f>
        <v>1.5049999949999999</v>
      </c>
      <c r="O75" s="3">
        <f>Table3[[#This Row],[Clicks]]/Table3[[#This Row],[Impressions]]</f>
        <v>3.5236081747709656E-4</v>
      </c>
      <c r="P75" s="4">
        <f>IFERROR(Table3[[#This Row],[Spent]]/Table3[[#This Row],[Approved_Conversion]],0)</f>
        <v>0</v>
      </c>
    </row>
    <row r="76" spans="1:16" x14ac:dyDescent="0.25">
      <c r="A76">
        <v>737524</v>
      </c>
      <c r="B76">
        <v>936</v>
      </c>
      <c r="C76">
        <v>109601</v>
      </c>
      <c r="D76" t="s">
        <v>14</v>
      </c>
      <c r="E76" t="s">
        <v>12</v>
      </c>
      <c r="F76">
        <v>30</v>
      </c>
      <c r="G76">
        <v>2148</v>
      </c>
      <c r="H76">
        <v>1</v>
      </c>
      <c r="I76" s="2">
        <v>1.5800000430000001</v>
      </c>
      <c r="J76">
        <v>1</v>
      </c>
      <c r="K76">
        <v>1</v>
      </c>
      <c r="L76" s="5">
        <f>IFERROR(Table3[[#This Row],[Approved_Conversion]]/Table3[[#This Row],[Total_Conversion]],0)</f>
        <v>1</v>
      </c>
      <c r="M76" s="2">
        <f>Table3[[#This Row],[Spent]]/(Table3[[#This Row],[Impressions]]/1000)</f>
        <v>0.73556799022346364</v>
      </c>
      <c r="N76" s="2">
        <f>IFERROR(Table3[[#This Row],[Spent]]/Table3[[#This Row],[Clicks]],0)</f>
        <v>1.5800000430000001</v>
      </c>
      <c r="O76" s="3">
        <f>Table3[[#This Row],[Clicks]]/Table3[[#This Row],[Impressions]]</f>
        <v>4.6554934823091247E-4</v>
      </c>
      <c r="P76" s="4">
        <f>IFERROR(Table3[[#This Row],[Spent]]/Table3[[#This Row],[Approved_Conversion]],0)</f>
        <v>1.5800000430000001</v>
      </c>
    </row>
    <row r="77" spans="1:16" x14ac:dyDescent="0.25">
      <c r="A77">
        <v>737644</v>
      </c>
      <c r="B77">
        <v>936</v>
      </c>
      <c r="C77">
        <v>109629</v>
      </c>
      <c r="D77" t="s">
        <v>15</v>
      </c>
      <c r="E77" t="s">
        <v>12</v>
      </c>
      <c r="F77">
        <v>16</v>
      </c>
      <c r="G77">
        <v>45401</v>
      </c>
      <c r="H77">
        <v>10</v>
      </c>
      <c r="I77" s="2">
        <v>14.06000042</v>
      </c>
      <c r="J77">
        <v>1</v>
      </c>
      <c r="K77">
        <v>0</v>
      </c>
      <c r="L77" s="5">
        <f>IFERROR(Table3[[#This Row],[Approved_Conversion]]/Table3[[#This Row],[Total_Conversion]],0)</f>
        <v>0</v>
      </c>
      <c r="M77" s="2">
        <f>Table3[[#This Row],[Spent]]/(Table3[[#This Row],[Impressions]]/1000)</f>
        <v>0.30968481795555158</v>
      </c>
      <c r="N77" s="2">
        <f>IFERROR(Table3[[#This Row],[Spent]]/Table3[[#This Row],[Clicks]],0)</f>
        <v>1.4060000420000001</v>
      </c>
      <c r="O77" s="3">
        <f>Table3[[#This Row],[Clicks]]/Table3[[#This Row],[Impressions]]</f>
        <v>2.2025946565053632E-4</v>
      </c>
      <c r="P77" s="4">
        <f>IFERROR(Table3[[#This Row],[Spent]]/Table3[[#This Row],[Approved_Conversion]],0)</f>
        <v>0</v>
      </c>
    </row>
    <row r="78" spans="1:16" x14ac:dyDescent="0.25">
      <c r="A78">
        <v>737657</v>
      </c>
      <c r="B78">
        <v>936</v>
      </c>
      <c r="C78">
        <v>109633</v>
      </c>
      <c r="D78" t="s">
        <v>15</v>
      </c>
      <c r="E78" t="s">
        <v>12</v>
      </c>
      <c r="F78">
        <v>18</v>
      </c>
      <c r="G78">
        <v>7478</v>
      </c>
      <c r="H78">
        <v>2</v>
      </c>
      <c r="I78" s="2">
        <v>2.9000000950000002</v>
      </c>
      <c r="J78">
        <v>1</v>
      </c>
      <c r="K78">
        <v>1</v>
      </c>
      <c r="L78" s="5">
        <f>IFERROR(Table3[[#This Row],[Approved_Conversion]]/Table3[[#This Row],[Total_Conversion]],0)</f>
        <v>1</v>
      </c>
      <c r="M78" s="2">
        <f>Table3[[#This Row],[Spent]]/(Table3[[#This Row],[Impressions]]/1000)</f>
        <v>0.38780423843273609</v>
      </c>
      <c r="N78" s="2">
        <f>IFERROR(Table3[[#This Row],[Spent]]/Table3[[#This Row],[Clicks]],0)</f>
        <v>1.4500000475000001</v>
      </c>
      <c r="O78" s="3">
        <f>Table3[[#This Row],[Clicks]]/Table3[[#This Row],[Impressions]]</f>
        <v>2.6745119015779618E-4</v>
      </c>
      <c r="P78" s="4">
        <f>IFERROR(Table3[[#This Row],[Spent]]/Table3[[#This Row],[Approved_Conversion]],0)</f>
        <v>2.9000000950000002</v>
      </c>
    </row>
    <row r="79" spans="1:16" x14ac:dyDescent="0.25">
      <c r="A79">
        <v>737658</v>
      </c>
      <c r="B79">
        <v>936</v>
      </c>
      <c r="C79">
        <v>109633</v>
      </c>
      <c r="D79" t="s">
        <v>15</v>
      </c>
      <c r="E79" t="s">
        <v>12</v>
      </c>
      <c r="F79">
        <v>18</v>
      </c>
      <c r="G79">
        <v>4919</v>
      </c>
      <c r="H79">
        <v>1</v>
      </c>
      <c r="I79" s="2">
        <v>1.5900000329999999</v>
      </c>
      <c r="J79">
        <v>1</v>
      </c>
      <c r="K79">
        <v>0</v>
      </c>
      <c r="L79" s="5">
        <f>IFERROR(Table3[[#This Row],[Approved_Conversion]]/Table3[[#This Row],[Total_Conversion]],0)</f>
        <v>0</v>
      </c>
      <c r="M79" s="2">
        <f>Table3[[#This Row],[Spent]]/(Table3[[#This Row],[Impressions]]/1000)</f>
        <v>0.3232364368774141</v>
      </c>
      <c r="N79" s="2">
        <f>IFERROR(Table3[[#This Row],[Spent]]/Table3[[#This Row],[Clicks]],0)</f>
        <v>1.5900000329999999</v>
      </c>
      <c r="O79" s="3">
        <f>Table3[[#This Row],[Clicks]]/Table3[[#This Row],[Impressions]]</f>
        <v>2.0329335230737954E-4</v>
      </c>
      <c r="P79" s="4">
        <f>IFERROR(Table3[[#This Row],[Spent]]/Table3[[#This Row],[Approved_Conversion]],0)</f>
        <v>0</v>
      </c>
    </row>
    <row r="80" spans="1:16" x14ac:dyDescent="0.25">
      <c r="A80">
        <v>737896</v>
      </c>
      <c r="B80">
        <v>936</v>
      </c>
      <c r="C80">
        <v>109689</v>
      </c>
      <c r="D80" t="s">
        <v>11</v>
      </c>
      <c r="E80" t="s">
        <v>16</v>
      </c>
      <c r="F80">
        <v>16</v>
      </c>
      <c r="G80">
        <v>17553</v>
      </c>
      <c r="H80">
        <v>3</v>
      </c>
      <c r="I80" s="2">
        <v>4.5900001530000001</v>
      </c>
      <c r="J80">
        <v>1</v>
      </c>
      <c r="K80">
        <v>0</v>
      </c>
      <c r="L80" s="5">
        <f>IFERROR(Table3[[#This Row],[Approved_Conversion]]/Table3[[#This Row],[Total_Conversion]],0)</f>
        <v>0</v>
      </c>
      <c r="M80" s="2">
        <f>Table3[[#This Row],[Spent]]/(Table3[[#This Row],[Impressions]]/1000)</f>
        <v>0.26149377046658689</v>
      </c>
      <c r="N80" s="2">
        <f>IFERROR(Table3[[#This Row],[Spent]]/Table3[[#This Row],[Clicks]],0)</f>
        <v>1.530000051</v>
      </c>
      <c r="O80" s="3">
        <f>Table3[[#This Row],[Clicks]]/Table3[[#This Row],[Impressions]]</f>
        <v>1.7091095539224064E-4</v>
      </c>
      <c r="P80" s="4">
        <f>IFERROR(Table3[[#This Row],[Spent]]/Table3[[#This Row],[Approved_Conversion]],0)</f>
        <v>0</v>
      </c>
    </row>
    <row r="81" spans="1:16" x14ac:dyDescent="0.25">
      <c r="A81">
        <v>737931</v>
      </c>
      <c r="B81">
        <v>936</v>
      </c>
      <c r="C81">
        <v>109698</v>
      </c>
      <c r="D81" t="s">
        <v>11</v>
      </c>
      <c r="E81" t="s">
        <v>16</v>
      </c>
      <c r="F81">
        <v>20</v>
      </c>
      <c r="G81">
        <v>3343</v>
      </c>
      <c r="H81">
        <v>1</v>
      </c>
      <c r="I81" s="2">
        <v>0.540000021</v>
      </c>
      <c r="J81">
        <v>1</v>
      </c>
      <c r="K81">
        <v>0</v>
      </c>
      <c r="L81" s="5">
        <f>IFERROR(Table3[[#This Row],[Approved_Conversion]]/Table3[[#This Row],[Total_Conversion]],0)</f>
        <v>0</v>
      </c>
      <c r="M81" s="2">
        <f>Table3[[#This Row],[Spent]]/(Table3[[#This Row],[Impressions]]/1000)</f>
        <v>0.16153156476218966</v>
      </c>
      <c r="N81" s="2">
        <f>IFERROR(Table3[[#This Row],[Spent]]/Table3[[#This Row],[Clicks]],0)</f>
        <v>0.540000021</v>
      </c>
      <c r="O81" s="3">
        <f>Table3[[#This Row],[Clicks]]/Table3[[#This Row],[Impressions]]</f>
        <v>2.9913251570445708E-4</v>
      </c>
      <c r="P81" s="4">
        <f>IFERROR(Table3[[#This Row],[Spent]]/Table3[[#This Row],[Approved_Conversion]],0)</f>
        <v>0</v>
      </c>
    </row>
    <row r="82" spans="1:16" x14ac:dyDescent="0.25">
      <c r="A82">
        <v>738006</v>
      </c>
      <c r="B82">
        <v>936</v>
      </c>
      <c r="C82">
        <v>109717</v>
      </c>
      <c r="D82" t="s">
        <v>11</v>
      </c>
      <c r="E82" t="s">
        <v>16</v>
      </c>
      <c r="F82">
        <v>27</v>
      </c>
      <c r="G82">
        <v>34740</v>
      </c>
      <c r="H82">
        <v>7</v>
      </c>
      <c r="I82" s="2">
        <v>13.41000009</v>
      </c>
      <c r="J82">
        <v>1</v>
      </c>
      <c r="K82">
        <v>1</v>
      </c>
      <c r="L82" s="5">
        <f>IFERROR(Table3[[#This Row],[Approved_Conversion]]/Table3[[#This Row],[Total_Conversion]],0)</f>
        <v>1</v>
      </c>
      <c r="M82" s="2">
        <f>Table3[[#This Row],[Spent]]/(Table3[[#This Row],[Impressions]]/1000)</f>
        <v>0.38601036528497407</v>
      </c>
      <c r="N82" s="2">
        <f>IFERROR(Table3[[#This Row],[Spent]]/Table3[[#This Row],[Clicks]],0)</f>
        <v>1.9157142985714286</v>
      </c>
      <c r="O82" s="3">
        <f>Table3[[#This Row],[Clicks]]/Table3[[#This Row],[Impressions]]</f>
        <v>2.0149683362118595E-4</v>
      </c>
      <c r="P82" s="4">
        <f>IFERROR(Table3[[#This Row],[Spent]]/Table3[[#This Row],[Approved_Conversion]],0)</f>
        <v>13.41000009</v>
      </c>
    </row>
    <row r="83" spans="1:16" x14ac:dyDescent="0.25">
      <c r="A83">
        <v>738307</v>
      </c>
      <c r="B83">
        <v>936</v>
      </c>
      <c r="C83">
        <v>109788</v>
      </c>
      <c r="D83" t="s">
        <v>13</v>
      </c>
      <c r="E83" t="s">
        <v>16</v>
      </c>
      <c r="F83">
        <v>31</v>
      </c>
      <c r="G83">
        <v>3010</v>
      </c>
      <c r="H83">
        <v>1</v>
      </c>
      <c r="I83" s="2">
        <v>0.86000001400000003</v>
      </c>
      <c r="J83">
        <v>1</v>
      </c>
      <c r="K83">
        <v>1</v>
      </c>
      <c r="L83" s="5">
        <f>IFERROR(Table3[[#This Row],[Approved_Conversion]]/Table3[[#This Row],[Total_Conversion]],0)</f>
        <v>1</v>
      </c>
      <c r="M83" s="2">
        <f>Table3[[#This Row],[Spent]]/(Table3[[#This Row],[Impressions]]/1000)</f>
        <v>0.28571429036544854</v>
      </c>
      <c r="N83" s="2">
        <f>IFERROR(Table3[[#This Row],[Spent]]/Table3[[#This Row],[Clicks]],0)</f>
        <v>0.86000001400000003</v>
      </c>
      <c r="O83" s="3">
        <f>Table3[[#This Row],[Clicks]]/Table3[[#This Row],[Impressions]]</f>
        <v>3.3222591362126248E-4</v>
      </c>
      <c r="P83" s="4">
        <f>IFERROR(Table3[[#This Row],[Spent]]/Table3[[#This Row],[Approved_Conversion]],0)</f>
        <v>0.86000001400000003</v>
      </c>
    </row>
    <row r="84" spans="1:16" x14ac:dyDescent="0.25">
      <c r="A84">
        <v>738389</v>
      </c>
      <c r="B84">
        <v>936</v>
      </c>
      <c r="C84">
        <v>109808</v>
      </c>
      <c r="D84" t="s">
        <v>14</v>
      </c>
      <c r="E84" t="s">
        <v>16</v>
      </c>
      <c r="F84">
        <v>10</v>
      </c>
      <c r="G84">
        <v>27081</v>
      </c>
      <c r="H84">
        <v>9</v>
      </c>
      <c r="I84" s="2">
        <v>10.77000046</v>
      </c>
      <c r="J84">
        <v>1</v>
      </c>
      <c r="K84">
        <v>1</v>
      </c>
      <c r="L84" s="5">
        <f>IFERROR(Table3[[#This Row],[Approved_Conversion]]/Table3[[#This Row],[Total_Conversion]],0)</f>
        <v>1</v>
      </c>
      <c r="M84" s="2">
        <f>Table3[[#This Row],[Spent]]/(Table3[[#This Row],[Impressions]]/1000)</f>
        <v>0.39769581847051438</v>
      </c>
      <c r="N84" s="2">
        <f>IFERROR(Table3[[#This Row],[Spent]]/Table3[[#This Row],[Clicks]],0)</f>
        <v>1.1966667177777779</v>
      </c>
      <c r="O84" s="3">
        <f>Table3[[#This Row],[Clicks]]/Table3[[#This Row],[Impressions]]</f>
        <v>3.3233632436025255E-4</v>
      </c>
      <c r="P84" s="4">
        <f>IFERROR(Table3[[#This Row],[Spent]]/Table3[[#This Row],[Approved_Conversion]],0)</f>
        <v>10.77000046</v>
      </c>
    </row>
    <row r="85" spans="1:16" x14ac:dyDescent="0.25">
      <c r="A85">
        <v>738408</v>
      </c>
      <c r="B85">
        <v>936</v>
      </c>
      <c r="C85">
        <v>109813</v>
      </c>
      <c r="D85" t="s">
        <v>14</v>
      </c>
      <c r="E85" t="s">
        <v>16</v>
      </c>
      <c r="F85">
        <v>16</v>
      </c>
      <c r="G85">
        <v>20233</v>
      </c>
      <c r="H85">
        <v>4</v>
      </c>
      <c r="I85" s="2">
        <v>5.5900001530000001</v>
      </c>
      <c r="J85">
        <v>3</v>
      </c>
      <c r="K85">
        <v>0</v>
      </c>
      <c r="L85" s="5">
        <f>IFERROR(Table3[[#This Row],[Approved_Conversion]]/Table3[[#This Row],[Total_Conversion]],0)</f>
        <v>0</v>
      </c>
      <c r="M85" s="2">
        <f>Table3[[#This Row],[Spent]]/(Table3[[#This Row],[Impressions]]/1000)</f>
        <v>0.27628133015370926</v>
      </c>
      <c r="N85" s="2">
        <f>IFERROR(Table3[[#This Row],[Spent]]/Table3[[#This Row],[Clicks]],0)</f>
        <v>1.39750003825</v>
      </c>
      <c r="O85" s="3">
        <f>Table3[[#This Row],[Clicks]]/Table3[[#This Row],[Impressions]]</f>
        <v>1.9769683190826867E-4</v>
      </c>
      <c r="P85" s="4">
        <f>IFERROR(Table3[[#This Row],[Spent]]/Table3[[#This Row],[Approved_Conversion]],0)</f>
        <v>0</v>
      </c>
    </row>
    <row r="86" spans="1:16" x14ac:dyDescent="0.25">
      <c r="A86">
        <v>738413</v>
      </c>
      <c r="B86">
        <v>936</v>
      </c>
      <c r="C86">
        <v>109813</v>
      </c>
      <c r="D86" t="s">
        <v>14</v>
      </c>
      <c r="E86" t="s">
        <v>16</v>
      </c>
      <c r="F86">
        <v>16</v>
      </c>
      <c r="G86">
        <v>147159</v>
      </c>
      <c r="H86">
        <v>36</v>
      </c>
      <c r="I86" s="2">
        <v>58.160000439999997</v>
      </c>
      <c r="J86">
        <v>3</v>
      </c>
      <c r="K86">
        <v>1</v>
      </c>
      <c r="L86" s="5">
        <f>IFERROR(Table3[[#This Row],[Approved_Conversion]]/Table3[[#This Row],[Total_Conversion]],0)</f>
        <v>0.33333333333333331</v>
      </c>
      <c r="M86" s="2">
        <f>Table3[[#This Row],[Spent]]/(Table3[[#This Row],[Impressions]]/1000)</f>
        <v>0.39521877995909188</v>
      </c>
      <c r="N86" s="2">
        <f>IFERROR(Table3[[#This Row],[Spent]]/Table3[[#This Row],[Clicks]],0)</f>
        <v>1.6155555677777778</v>
      </c>
      <c r="O86" s="3">
        <f>Table3[[#This Row],[Clicks]]/Table3[[#This Row],[Impressions]]</f>
        <v>2.4463335575805763E-4</v>
      </c>
      <c r="P86" s="4">
        <f>IFERROR(Table3[[#This Row],[Spent]]/Table3[[#This Row],[Approved_Conversion]],0)</f>
        <v>58.160000439999997</v>
      </c>
    </row>
    <row r="87" spans="1:16" x14ac:dyDescent="0.25">
      <c r="A87">
        <v>738423</v>
      </c>
      <c r="B87">
        <v>936</v>
      </c>
      <c r="C87">
        <v>109816</v>
      </c>
      <c r="D87" t="s">
        <v>14</v>
      </c>
      <c r="E87" t="s">
        <v>16</v>
      </c>
      <c r="F87">
        <v>18</v>
      </c>
      <c r="G87">
        <v>21664</v>
      </c>
      <c r="H87">
        <v>7</v>
      </c>
      <c r="I87" s="2">
        <v>10.61999977</v>
      </c>
      <c r="J87">
        <v>1</v>
      </c>
      <c r="K87">
        <v>1</v>
      </c>
      <c r="L87" s="5">
        <f>IFERROR(Table3[[#This Row],[Approved_Conversion]]/Table3[[#This Row],[Total_Conversion]],0)</f>
        <v>1</v>
      </c>
      <c r="M87" s="2">
        <f>Table3[[#This Row],[Spent]]/(Table3[[#This Row],[Impressions]]/1000)</f>
        <v>0.49021416959010333</v>
      </c>
      <c r="N87" s="2">
        <f>IFERROR(Table3[[#This Row],[Spent]]/Table3[[#This Row],[Clicks]],0)</f>
        <v>1.5171428242857143</v>
      </c>
      <c r="O87" s="3">
        <f>Table3[[#This Row],[Clicks]]/Table3[[#This Row],[Impressions]]</f>
        <v>3.2311669128508124E-4</v>
      </c>
      <c r="P87" s="4">
        <f>IFERROR(Table3[[#This Row],[Spent]]/Table3[[#This Row],[Approved_Conversion]],0)</f>
        <v>10.61999977</v>
      </c>
    </row>
    <row r="88" spans="1:16" x14ac:dyDescent="0.25">
      <c r="A88">
        <v>738436</v>
      </c>
      <c r="B88">
        <v>936</v>
      </c>
      <c r="C88">
        <v>109820</v>
      </c>
      <c r="D88" t="s">
        <v>14</v>
      </c>
      <c r="E88" t="s">
        <v>16</v>
      </c>
      <c r="F88">
        <v>19</v>
      </c>
      <c r="G88">
        <v>9112</v>
      </c>
      <c r="H88">
        <v>4</v>
      </c>
      <c r="I88" s="2">
        <v>5.4600000380000004</v>
      </c>
      <c r="J88">
        <v>1</v>
      </c>
      <c r="K88">
        <v>1</v>
      </c>
      <c r="L88" s="5">
        <f>IFERROR(Table3[[#This Row],[Approved_Conversion]]/Table3[[#This Row],[Total_Conversion]],0)</f>
        <v>1</v>
      </c>
      <c r="M88" s="2">
        <f>Table3[[#This Row],[Spent]]/(Table3[[#This Row],[Impressions]]/1000)</f>
        <v>0.59920983735733102</v>
      </c>
      <c r="N88" s="2">
        <f>IFERROR(Table3[[#This Row],[Spent]]/Table3[[#This Row],[Clicks]],0)</f>
        <v>1.3650000095000001</v>
      </c>
      <c r="O88" s="3">
        <f>Table3[[#This Row],[Clicks]]/Table3[[#This Row],[Impressions]]</f>
        <v>4.3898156277436348E-4</v>
      </c>
      <c r="P88" s="4">
        <f>IFERROR(Table3[[#This Row],[Spent]]/Table3[[#This Row],[Approved_Conversion]],0)</f>
        <v>5.4600000380000004</v>
      </c>
    </row>
    <row r="89" spans="1:16" x14ac:dyDescent="0.25">
      <c r="A89">
        <v>738582</v>
      </c>
      <c r="B89">
        <v>936</v>
      </c>
      <c r="C89">
        <v>109848</v>
      </c>
      <c r="D89" t="s">
        <v>15</v>
      </c>
      <c r="E89" t="s">
        <v>16</v>
      </c>
      <c r="F89">
        <v>10</v>
      </c>
      <c r="G89">
        <v>46150</v>
      </c>
      <c r="H89">
        <v>15</v>
      </c>
      <c r="I89" s="2">
        <v>20.17999983</v>
      </c>
      <c r="J89">
        <v>1</v>
      </c>
      <c r="K89">
        <v>1</v>
      </c>
      <c r="L89" s="5">
        <f>IFERROR(Table3[[#This Row],[Approved_Conversion]]/Table3[[#This Row],[Total_Conversion]],0)</f>
        <v>1</v>
      </c>
      <c r="M89" s="2">
        <f>Table3[[#This Row],[Spent]]/(Table3[[#This Row],[Impressions]]/1000)</f>
        <v>0.43726976879739982</v>
      </c>
      <c r="N89" s="2">
        <f>IFERROR(Table3[[#This Row],[Spent]]/Table3[[#This Row],[Clicks]],0)</f>
        <v>1.3453333219999999</v>
      </c>
      <c r="O89" s="3">
        <f>Table3[[#This Row],[Clicks]]/Table3[[#This Row],[Impressions]]</f>
        <v>3.250270855904659E-4</v>
      </c>
      <c r="P89" s="4">
        <f>IFERROR(Table3[[#This Row],[Spent]]/Table3[[#This Row],[Approved_Conversion]],0)</f>
        <v>20.17999983</v>
      </c>
    </row>
    <row r="90" spans="1:16" x14ac:dyDescent="0.25">
      <c r="A90">
        <v>738592</v>
      </c>
      <c r="B90">
        <v>936</v>
      </c>
      <c r="C90">
        <v>109850</v>
      </c>
      <c r="D90" t="s">
        <v>15</v>
      </c>
      <c r="E90" t="s">
        <v>16</v>
      </c>
      <c r="F90">
        <v>16</v>
      </c>
      <c r="G90">
        <v>493821</v>
      </c>
      <c r="H90">
        <v>116</v>
      </c>
      <c r="I90" s="2">
        <v>176.37999769999999</v>
      </c>
      <c r="J90">
        <v>4</v>
      </c>
      <c r="K90">
        <v>1</v>
      </c>
      <c r="L90" s="5">
        <f>IFERROR(Table3[[#This Row],[Approved_Conversion]]/Table3[[#This Row],[Total_Conversion]],0)</f>
        <v>0.25</v>
      </c>
      <c r="M90" s="2">
        <f>Table3[[#This Row],[Spent]]/(Table3[[#This Row],[Impressions]]/1000)</f>
        <v>0.3571739510875398</v>
      </c>
      <c r="N90" s="2">
        <f>IFERROR(Table3[[#This Row],[Spent]]/Table3[[#This Row],[Clicks]],0)</f>
        <v>1.520517221551724</v>
      </c>
      <c r="O90" s="3">
        <f>Table3[[#This Row],[Clicks]]/Table3[[#This Row],[Impressions]]</f>
        <v>2.3490293041405691E-4</v>
      </c>
      <c r="P90" s="4">
        <f>IFERROR(Table3[[#This Row],[Spent]]/Table3[[#This Row],[Approved_Conversion]],0)</f>
        <v>176.37999769999999</v>
      </c>
    </row>
    <row r="91" spans="1:16" x14ac:dyDescent="0.25">
      <c r="A91">
        <v>738593</v>
      </c>
      <c r="B91">
        <v>936</v>
      </c>
      <c r="C91">
        <v>109850</v>
      </c>
      <c r="D91" t="s">
        <v>15</v>
      </c>
      <c r="E91" t="s">
        <v>16</v>
      </c>
      <c r="F91">
        <v>16</v>
      </c>
      <c r="G91">
        <v>92011</v>
      </c>
      <c r="H91">
        <v>27</v>
      </c>
      <c r="I91" s="2">
        <v>34.390000460000003</v>
      </c>
      <c r="J91">
        <v>2</v>
      </c>
      <c r="K91">
        <v>1</v>
      </c>
      <c r="L91" s="5">
        <f>IFERROR(Table3[[#This Row],[Approved_Conversion]]/Table3[[#This Row],[Total_Conversion]],0)</f>
        <v>0.5</v>
      </c>
      <c r="M91" s="2">
        <f>Table3[[#This Row],[Spent]]/(Table3[[#This Row],[Impressions]]/1000)</f>
        <v>0.37375966417058837</v>
      </c>
      <c r="N91" s="2">
        <f>IFERROR(Table3[[#This Row],[Spent]]/Table3[[#This Row],[Clicks]],0)</f>
        <v>1.2737037207407409</v>
      </c>
      <c r="O91" s="3">
        <f>Table3[[#This Row],[Clicks]]/Table3[[#This Row],[Impressions]]</f>
        <v>2.9344317527252176E-4</v>
      </c>
      <c r="P91" s="4">
        <f>IFERROR(Table3[[#This Row],[Spent]]/Table3[[#This Row],[Approved_Conversion]],0)</f>
        <v>34.390000460000003</v>
      </c>
    </row>
    <row r="92" spans="1:16" x14ac:dyDescent="0.25">
      <c r="A92">
        <v>738598</v>
      </c>
      <c r="B92">
        <v>936</v>
      </c>
      <c r="C92">
        <v>109851</v>
      </c>
      <c r="D92" t="s">
        <v>15</v>
      </c>
      <c r="E92" t="s">
        <v>16</v>
      </c>
      <c r="F92">
        <v>18</v>
      </c>
      <c r="G92">
        <v>12956</v>
      </c>
      <c r="H92">
        <v>4</v>
      </c>
      <c r="I92" s="2">
        <v>5.4900000100000002</v>
      </c>
      <c r="J92">
        <v>1</v>
      </c>
      <c r="K92">
        <v>1</v>
      </c>
      <c r="L92" s="5">
        <f>IFERROR(Table3[[#This Row],[Approved_Conversion]]/Table3[[#This Row],[Total_Conversion]],0)</f>
        <v>1</v>
      </c>
      <c r="M92" s="2">
        <f>Table3[[#This Row],[Spent]]/(Table3[[#This Row],[Impressions]]/1000)</f>
        <v>0.42374189641864773</v>
      </c>
      <c r="N92" s="2">
        <f>IFERROR(Table3[[#This Row],[Spent]]/Table3[[#This Row],[Clicks]],0)</f>
        <v>1.3725000025</v>
      </c>
      <c r="O92" s="3">
        <f>Table3[[#This Row],[Clicks]]/Table3[[#This Row],[Impressions]]</f>
        <v>3.0873726458783575E-4</v>
      </c>
      <c r="P92" s="4">
        <f>IFERROR(Table3[[#This Row],[Spent]]/Table3[[#This Row],[Approved_Conversion]],0)</f>
        <v>5.4900000100000002</v>
      </c>
    </row>
    <row r="93" spans="1:16" x14ac:dyDescent="0.25">
      <c r="A93">
        <v>738637</v>
      </c>
      <c r="B93">
        <v>936</v>
      </c>
      <c r="C93">
        <v>109857</v>
      </c>
      <c r="D93" t="s">
        <v>15</v>
      </c>
      <c r="E93" t="s">
        <v>16</v>
      </c>
      <c r="F93">
        <v>24</v>
      </c>
      <c r="G93">
        <v>944</v>
      </c>
      <c r="H93">
        <v>1</v>
      </c>
      <c r="I93" s="2">
        <v>1.4199999569999999</v>
      </c>
      <c r="J93">
        <v>1</v>
      </c>
      <c r="K93">
        <v>0</v>
      </c>
      <c r="L93" s="5">
        <f>IFERROR(Table3[[#This Row],[Approved_Conversion]]/Table3[[#This Row],[Total_Conversion]],0)</f>
        <v>0</v>
      </c>
      <c r="M93" s="2">
        <f>Table3[[#This Row],[Spent]]/(Table3[[#This Row],[Impressions]]/1000)</f>
        <v>1.5042372425847457</v>
      </c>
      <c r="N93" s="2">
        <f>IFERROR(Table3[[#This Row],[Spent]]/Table3[[#This Row],[Clicks]],0)</f>
        <v>1.4199999569999999</v>
      </c>
      <c r="O93" s="3">
        <f>Table3[[#This Row],[Clicks]]/Table3[[#This Row],[Impressions]]</f>
        <v>1.0593220338983051E-3</v>
      </c>
      <c r="P93" s="4">
        <f>IFERROR(Table3[[#This Row],[Spent]]/Table3[[#This Row],[Approved_Conversion]],0)</f>
        <v>0</v>
      </c>
    </row>
    <row r="94" spans="1:16" x14ac:dyDescent="0.25">
      <c r="A94">
        <v>738648</v>
      </c>
      <c r="B94">
        <v>936</v>
      </c>
      <c r="C94">
        <v>109859</v>
      </c>
      <c r="D94" t="s">
        <v>15</v>
      </c>
      <c r="E94" t="s">
        <v>16</v>
      </c>
      <c r="F94">
        <v>26</v>
      </c>
      <c r="G94">
        <v>111090</v>
      </c>
      <c r="H94">
        <v>38</v>
      </c>
      <c r="I94" s="2">
        <v>51.97000027</v>
      </c>
      <c r="J94">
        <v>5</v>
      </c>
      <c r="K94">
        <v>1</v>
      </c>
      <c r="L94" s="5">
        <f>IFERROR(Table3[[#This Row],[Approved_Conversion]]/Table3[[#This Row],[Total_Conversion]],0)</f>
        <v>0.2</v>
      </c>
      <c r="M94" s="2">
        <f>Table3[[#This Row],[Spent]]/(Table3[[#This Row],[Impressions]]/1000)</f>
        <v>0.46781888801872357</v>
      </c>
      <c r="N94" s="2">
        <f>IFERROR(Table3[[#This Row],[Spent]]/Table3[[#This Row],[Clicks]],0)</f>
        <v>1.3676315860526316</v>
      </c>
      <c r="O94" s="3">
        <f>Table3[[#This Row],[Clicks]]/Table3[[#This Row],[Impressions]]</f>
        <v>3.4206499234854621E-4</v>
      </c>
      <c r="P94" s="4">
        <f>IFERROR(Table3[[#This Row],[Spent]]/Table3[[#This Row],[Approved_Conversion]],0)</f>
        <v>51.97000027</v>
      </c>
    </row>
    <row r="95" spans="1:16" x14ac:dyDescent="0.25">
      <c r="A95">
        <v>747212</v>
      </c>
      <c r="B95">
        <v>936</v>
      </c>
      <c r="C95">
        <v>110836</v>
      </c>
      <c r="D95" t="s">
        <v>11</v>
      </c>
      <c r="E95" t="s">
        <v>12</v>
      </c>
      <c r="F95">
        <v>10</v>
      </c>
      <c r="G95">
        <v>7208</v>
      </c>
      <c r="H95">
        <v>2</v>
      </c>
      <c r="I95" s="2">
        <v>3.1900000570000002</v>
      </c>
      <c r="J95">
        <v>1</v>
      </c>
      <c r="K95">
        <v>0</v>
      </c>
      <c r="L95" s="5">
        <f>IFERROR(Table3[[#This Row],[Approved_Conversion]]/Table3[[#This Row],[Total_Conversion]],0)</f>
        <v>0</v>
      </c>
      <c r="M95" s="2">
        <f>Table3[[#This Row],[Spent]]/(Table3[[#This Row],[Impressions]]/1000)</f>
        <v>0.44256382588790233</v>
      </c>
      <c r="N95" s="2">
        <f>IFERROR(Table3[[#This Row],[Spent]]/Table3[[#This Row],[Clicks]],0)</f>
        <v>1.5950000285000001</v>
      </c>
      <c r="O95" s="3">
        <f>Table3[[#This Row],[Clicks]]/Table3[[#This Row],[Impressions]]</f>
        <v>2.7746947835738069E-4</v>
      </c>
      <c r="P95" s="4">
        <f>IFERROR(Table3[[#This Row],[Spent]]/Table3[[#This Row],[Approved_Conversion]],0)</f>
        <v>0</v>
      </c>
    </row>
    <row r="96" spans="1:16" x14ac:dyDescent="0.25">
      <c r="A96">
        <v>747222</v>
      </c>
      <c r="B96">
        <v>936</v>
      </c>
      <c r="C96">
        <v>110838</v>
      </c>
      <c r="D96" t="s">
        <v>11</v>
      </c>
      <c r="E96" t="s">
        <v>12</v>
      </c>
      <c r="F96">
        <v>16</v>
      </c>
      <c r="G96">
        <v>12489</v>
      </c>
      <c r="H96">
        <v>2</v>
      </c>
      <c r="I96" s="2">
        <v>1.960000038</v>
      </c>
      <c r="J96">
        <v>1</v>
      </c>
      <c r="K96">
        <v>0</v>
      </c>
      <c r="L96" s="5">
        <f>IFERROR(Table3[[#This Row],[Approved_Conversion]]/Table3[[#This Row],[Total_Conversion]],0)</f>
        <v>0</v>
      </c>
      <c r="M96" s="2">
        <f>Table3[[#This Row],[Spent]]/(Table3[[#This Row],[Impressions]]/1000)</f>
        <v>0.15693810857554646</v>
      </c>
      <c r="N96" s="2">
        <f>IFERROR(Table3[[#This Row],[Spent]]/Table3[[#This Row],[Clicks]],0)</f>
        <v>0.980000019</v>
      </c>
      <c r="O96" s="3">
        <f>Table3[[#This Row],[Clicks]]/Table3[[#This Row],[Impressions]]</f>
        <v>1.6014092401313155E-4</v>
      </c>
      <c r="P96" s="4">
        <f>IFERROR(Table3[[#This Row],[Spent]]/Table3[[#This Row],[Approved_Conversion]],0)</f>
        <v>0</v>
      </c>
    </row>
    <row r="97" spans="1:16" x14ac:dyDescent="0.25">
      <c r="A97">
        <v>747223</v>
      </c>
      <c r="B97">
        <v>936</v>
      </c>
      <c r="C97">
        <v>110838</v>
      </c>
      <c r="D97" t="s">
        <v>11</v>
      </c>
      <c r="E97" t="s">
        <v>12</v>
      </c>
      <c r="F97">
        <v>16</v>
      </c>
      <c r="G97">
        <v>8032</v>
      </c>
      <c r="H97">
        <v>1</v>
      </c>
      <c r="I97" s="2">
        <v>0.60000002399999997</v>
      </c>
      <c r="J97">
        <v>2</v>
      </c>
      <c r="K97">
        <v>0</v>
      </c>
      <c r="L97" s="5">
        <f>IFERROR(Table3[[#This Row],[Approved_Conversion]]/Table3[[#This Row],[Total_Conversion]],0)</f>
        <v>0</v>
      </c>
      <c r="M97" s="2">
        <f>Table3[[#This Row],[Spent]]/(Table3[[#This Row],[Impressions]]/1000)</f>
        <v>7.4701198207171304E-2</v>
      </c>
      <c r="N97" s="2">
        <f>IFERROR(Table3[[#This Row],[Spent]]/Table3[[#This Row],[Clicks]],0)</f>
        <v>0.60000002399999997</v>
      </c>
      <c r="O97" s="3">
        <f>Table3[[#This Row],[Clicks]]/Table3[[#This Row],[Impressions]]</f>
        <v>1.2450199203187251E-4</v>
      </c>
      <c r="P97" s="4">
        <f>IFERROR(Table3[[#This Row],[Spent]]/Table3[[#This Row],[Approved_Conversion]],0)</f>
        <v>0</v>
      </c>
    </row>
    <row r="98" spans="1:16" x14ac:dyDescent="0.25">
      <c r="A98">
        <v>747362</v>
      </c>
      <c r="B98">
        <v>936</v>
      </c>
      <c r="C98">
        <v>110861</v>
      </c>
      <c r="D98" t="s">
        <v>13</v>
      </c>
      <c r="E98" t="s">
        <v>12</v>
      </c>
      <c r="F98">
        <v>15</v>
      </c>
      <c r="G98">
        <v>4607</v>
      </c>
      <c r="H98">
        <v>1</v>
      </c>
      <c r="I98" s="2">
        <v>1.1499999759999999</v>
      </c>
      <c r="J98">
        <v>1</v>
      </c>
      <c r="K98">
        <v>1</v>
      </c>
      <c r="L98" s="5">
        <f>IFERROR(Table3[[#This Row],[Approved_Conversion]]/Table3[[#This Row],[Total_Conversion]],0)</f>
        <v>1</v>
      </c>
      <c r="M98" s="2">
        <f>Table3[[#This Row],[Spent]]/(Table3[[#This Row],[Impressions]]/1000)</f>
        <v>0.24962013805079225</v>
      </c>
      <c r="N98" s="2">
        <f>IFERROR(Table3[[#This Row],[Spent]]/Table3[[#This Row],[Clicks]],0)</f>
        <v>1.1499999759999999</v>
      </c>
      <c r="O98" s="3">
        <f>Table3[[#This Row],[Clicks]]/Table3[[#This Row],[Impressions]]</f>
        <v>2.1706099413935315E-4</v>
      </c>
      <c r="P98" s="4">
        <f>IFERROR(Table3[[#This Row],[Spent]]/Table3[[#This Row],[Approved_Conversion]],0)</f>
        <v>1.1499999759999999</v>
      </c>
    </row>
    <row r="99" spans="1:16" x14ac:dyDescent="0.25">
      <c r="A99">
        <v>747369</v>
      </c>
      <c r="B99">
        <v>936</v>
      </c>
      <c r="C99">
        <v>110862</v>
      </c>
      <c r="D99" t="s">
        <v>13</v>
      </c>
      <c r="E99" t="s">
        <v>12</v>
      </c>
      <c r="F99">
        <v>16</v>
      </c>
      <c r="G99">
        <v>13355</v>
      </c>
      <c r="H99">
        <v>2</v>
      </c>
      <c r="I99" s="2">
        <v>3.1800000669999999</v>
      </c>
      <c r="J99">
        <v>1</v>
      </c>
      <c r="K99">
        <v>1</v>
      </c>
      <c r="L99" s="5">
        <f>IFERROR(Table3[[#This Row],[Approved_Conversion]]/Table3[[#This Row],[Total_Conversion]],0)</f>
        <v>1</v>
      </c>
      <c r="M99" s="2">
        <f>Table3[[#This Row],[Spent]]/(Table3[[#This Row],[Impressions]]/1000)</f>
        <v>0.23811307128416323</v>
      </c>
      <c r="N99" s="2">
        <f>IFERROR(Table3[[#This Row],[Spent]]/Table3[[#This Row],[Clicks]],0)</f>
        <v>1.5900000335</v>
      </c>
      <c r="O99" s="3">
        <f>Table3[[#This Row],[Clicks]]/Table3[[#This Row],[Impressions]]</f>
        <v>1.4975664545114188E-4</v>
      </c>
      <c r="P99" s="4">
        <f>IFERROR(Table3[[#This Row],[Spent]]/Table3[[#This Row],[Approved_Conversion]],0)</f>
        <v>3.1800000669999999</v>
      </c>
    </row>
    <row r="100" spans="1:16" x14ac:dyDescent="0.25">
      <c r="A100">
        <v>747401</v>
      </c>
      <c r="B100">
        <v>936</v>
      </c>
      <c r="C100">
        <v>110867</v>
      </c>
      <c r="D100" t="s">
        <v>13</v>
      </c>
      <c r="E100" t="s">
        <v>12</v>
      </c>
      <c r="F100">
        <v>22</v>
      </c>
      <c r="G100">
        <v>2793</v>
      </c>
      <c r="H100">
        <v>1</v>
      </c>
      <c r="I100" s="2">
        <v>0.980000019</v>
      </c>
      <c r="J100">
        <v>1</v>
      </c>
      <c r="K100">
        <v>1</v>
      </c>
      <c r="L100" s="5">
        <f>IFERROR(Table3[[#This Row],[Approved_Conversion]]/Table3[[#This Row],[Total_Conversion]],0)</f>
        <v>1</v>
      </c>
      <c r="M100" s="2">
        <f>Table3[[#This Row],[Spent]]/(Table3[[#This Row],[Impressions]]/1000)</f>
        <v>0.35087719978517723</v>
      </c>
      <c r="N100" s="2">
        <f>IFERROR(Table3[[#This Row],[Spent]]/Table3[[#This Row],[Clicks]],0)</f>
        <v>0.980000019</v>
      </c>
      <c r="O100" s="3">
        <f>Table3[[#This Row],[Clicks]]/Table3[[#This Row],[Impressions]]</f>
        <v>3.5803795202291446E-4</v>
      </c>
      <c r="P100" s="4">
        <f>IFERROR(Table3[[#This Row],[Spent]]/Table3[[#This Row],[Approved_Conversion]],0)</f>
        <v>0.980000019</v>
      </c>
    </row>
    <row r="101" spans="1:16" x14ac:dyDescent="0.25">
      <c r="A101">
        <v>747489</v>
      </c>
      <c r="B101">
        <v>936</v>
      </c>
      <c r="C101">
        <v>110882</v>
      </c>
      <c r="D101" t="s">
        <v>14</v>
      </c>
      <c r="E101" t="s">
        <v>12</v>
      </c>
      <c r="F101">
        <v>2</v>
      </c>
      <c r="G101">
        <v>4016</v>
      </c>
      <c r="H101">
        <v>2</v>
      </c>
      <c r="I101" s="2">
        <v>1.480000049</v>
      </c>
      <c r="J101">
        <v>1</v>
      </c>
      <c r="K101">
        <v>1</v>
      </c>
      <c r="L101" s="5">
        <f>IFERROR(Table3[[#This Row],[Approved_Conversion]]/Table3[[#This Row],[Total_Conversion]],0)</f>
        <v>1</v>
      </c>
      <c r="M101" s="2">
        <f>Table3[[#This Row],[Spent]]/(Table3[[#This Row],[Impressions]]/1000)</f>
        <v>0.36852590861553786</v>
      </c>
      <c r="N101" s="2">
        <f>IFERROR(Table3[[#This Row],[Spent]]/Table3[[#This Row],[Clicks]],0)</f>
        <v>0.74000002450000002</v>
      </c>
      <c r="O101" s="3">
        <f>Table3[[#This Row],[Clicks]]/Table3[[#This Row],[Impressions]]</f>
        <v>4.9800796812749003E-4</v>
      </c>
      <c r="P101" s="4">
        <f>IFERROR(Table3[[#This Row],[Spent]]/Table3[[#This Row],[Approved_Conversion]],0)</f>
        <v>1.480000049</v>
      </c>
    </row>
    <row r="102" spans="1:16" x14ac:dyDescent="0.25">
      <c r="A102">
        <v>747514</v>
      </c>
      <c r="B102">
        <v>936</v>
      </c>
      <c r="C102">
        <v>110886</v>
      </c>
      <c r="D102" t="s">
        <v>14</v>
      </c>
      <c r="E102" t="s">
        <v>12</v>
      </c>
      <c r="F102">
        <v>16</v>
      </c>
      <c r="G102">
        <v>14843</v>
      </c>
      <c r="H102">
        <v>3</v>
      </c>
      <c r="I102" s="2">
        <v>2.9399999380000001</v>
      </c>
      <c r="J102">
        <v>1</v>
      </c>
      <c r="K102">
        <v>1</v>
      </c>
      <c r="L102" s="5">
        <f>IFERROR(Table3[[#This Row],[Approved_Conversion]]/Table3[[#This Row],[Total_Conversion]],0)</f>
        <v>1</v>
      </c>
      <c r="M102" s="2">
        <f>Table3[[#This Row],[Spent]]/(Table3[[#This Row],[Impressions]]/1000)</f>
        <v>0.19807316162500843</v>
      </c>
      <c r="N102" s="2">
        <f>IFERROR(Table3[[#This Row],[Spent]]/Table3[[#This Row],[Clicks]],0)</f>
        <v>0.97999997933333338</v>
      </c>
      <c r="O102" s="3">
        <f>Table3[[#This Row],[Clicks]]/Table3[[#This Row],[Impressions]]</f>
        <v>2.021154753082261E-4</v>
      </c>
      <c r="P102" s="4">
        <f>IFERROR(Table3[[#This Row],[Spent]]/Table3[[#This Row],[Approved_Conversion]],0)</f>
        <v>2.9399999380000001</v>
      </c>
    </row>
    <row r="103" spans="1:16" x14ac:dyDescent="0.25">
      <c r="A103">
        <v>747645</v>
      </c>
      <c r="B103">
        <v>936</v>
      </c>
      <c r="C103">
        <v>110908</v>
      </c>
      <c r="D103" t="s">
        <v>15</v>
      </c>
      <c r="E103" t="s">
        <v>12</v>
      </c>
      <c r="F103">
        <v>10</v>
      </c>
      <c r="G103">
        <v>9674</v>
      </c>
      <c r="H103">
        <v>3</v>
      </c>
      <c r="I103" s="2">
        <v>4.6000000239999999</v>
      </c>
      <c r="J103">
        <v>1</v>
      </c>
      <c r="K103">
        <v>1</v>
      </c>
      <c r="L103" s="5">
        <f>IFERROR(Table3[[#This Row],[Approved_Conversion]]/Table3[[#This Row],[Total_Conversion]],0)</f>
        <v>1</v>
      </c>
      <c r="M103" s="2">
        <f>Table3[[#This Row],[Spent]]/(Table3[[#This Row],[Impressions]]/1000)</f>
        <v>0.47550134628902213</v>
      </c>
      <c r="N103" s="2">
        <f>IFERROR(Table3[[#This Row],[Spent]]/Table3[[#This Row],[Clicks]],0)</f>
        <v>1.5333333413333332</v>
      </c>
      <c r="O103" s="3">
        <f>Table3[[#This Row],[Clicks]]/Table3[[#This Row],[Impressions]]</f>
        <v>3.1010957204879059E-4</v>
      </c>
      <c r="P103" s="4">
        <f>IFERROR(Table3[[#This Row],[Spent]]/Table3[[#This Row],[Approved_Conversion]],0)</f>
        <v>4.6000000239999999</v>
      </c>
    </row>
    <row r="104" spans="1:16" x14ac:dyDescent="0.25">
      <c r="A104">
        <v>747659</v>
      </c>
      <c r="B104">
        <v>936</v>
      </c>
      <c r="C104">
        <v>110910</v>
      </c>
      <c r="D104" t="s">
        <v>15</v>
      </c>
      <c r="E104" t="s">
        <v>12</v>
      </c>
      <c r="F104">
        <v>16</v>
      </c>
      <c r="G104">
        <v>12186</v>
      </c>
      <c r="H104">
        <v>2</v>
      </c>
      <c r="I104" s="2">
        <v>2.6699999569999999</v>
      </c>
      <c r="J104">
        <v>1</v>
      </c>
      <c r="K104">
        <v>0</v>
      </c>
      <c r="L104" s="5">
        <f>IFERROR(Table3[[#This Row],[Approved_Conversion]]/Table3[[#This Row],[Total_Conversion]],0)</f>
        <v>0</v>
      </c>
      <c r="M104" s="2">
        <f>Table3[[#This Row],[Spent]]/(Table3[[#This Row],[Impressions]]/1000)</f>
        <v>0.21910388618086329</v>
      </c>
      <c r="N104" s="2">
        <f>IFERROR(Table3[[#This Row],[Spent]]/Table3[[#This Row],[Clicks]],0)</f>
        <v>1.3349999785</v>
      </c>
      <c r="O104" s="3">
        <f>Table3[[#This Row],[Clicks]]/Table3[[#This Row],[Impressions]]</f>
        <v>1.6412276382734285E-4</v>
      </c>
      <c r="P104" s="4">
        <f>IFERROR(Table3[[#This Row],[Spent]]/Table3[[#This Row],[Approved_Conversion]],0)</f>
        <v>0</v>
      </c>
    </row>
    <row r="105" spans="1:16" x14ac:dyDescent="0.25">
      <c r="A105">
        <v>747791</v>
      </c>
      <c r="B105">
        <v>936</v>
      </c>
      <c r="C105">
        <v>110932</v>
      </c>
      <c r="D105" t="s">
        <v>11</v>
      </c>
      <c r="E105" t="s">
        <v>16</v>
      </c>
      <c r="F105">
        <v>10</v>
      </c>
      <c r="G105">
        <v>31393</v>
      </c>
      <c r="H105">
        <v>8</v>
      </c>
      <c r="I105" s="2">
        <v>10.96000051</v>
      </c>
      <c r="J105">
        <v>1</v>
      </c>
      <c r="K105">
        <v>1</v>
      </c>
      <c r="L105" s="5">
        <f>IFERROR(Table3[[#This Row],[Approved_Conversion]]/Table3[[#This Row],[Total_Conversion]],0)</f>
        <v>1</v>
      </c>
      <c r="M105" s="2">
        <f>Table3[[#This Row],[Spent]]/(Table3[[#This Row],[Impressions]]/1000)</f>
        <v>0.34912243207084381</v>
      </c>
      <c r="N105" s="2">
        <f>IFERROR(Table3[[#This Row],[Spent]]/Table3[[#This Row],[Clicks]],0)</f>
        <v>1.3700000637500001</v>
      </c>
      <c r="O105" s="3">
        <f>Table3[[#This Row],[Clicks]]/Table3[[#This Row],[Impressions]]</f>
        <v>2.5483388016436787E-4</v>
      </c>
      <c r="P105" s="4">
        <f>IFERROR(Table3[[#This Row],[Spent]]/Table3[[#This Row],[Approved_Conversion]],0)</f>
        <v>10.96000051</v>
      </c>
    </row>
    <row r="106" spans="1:16" x14ac:dyDescent="0.25">
      <c r="A106">
        <v>747795</v>
      </c>
      <c r="B106">
        <v>936</v>
      </c>
      <c r="C106">
        <v>110933</v>
      </c>
      <c r="D106" t="s">
        <v>11</v>
      </c>
      <c r="E106" t="s">
        <v>16</v>
      </c>
      <c r="F106">
        <v>15</v>
      </c>
      <c r="G106">
        <v>8410</v>
      </c>
      <c r="H106">
        <v>2</v>
      </c>
      <c r="I106" s="2">
        <v>2.3599998950000001</v>
      </c>
      <c r="J106">
        <v>1</v>
      </c>
      <c r="K106">
        <v>1</v>
      </c>
      <c r="L106" s="5">
        <f>IFERROR(Table3[[#This Row],[Approved_Conversion]]/Table3[[#This Row],[Total_Conversion]],0)</f>
        <v>1</v>
      </c>
      <c r="M106" s="2">
        <f>Table3[[#This Row],[Spent]]/(Table3[[#This Row],[Impressions]]/1000)</f>
        <v>0.28061829904875146</v>
      </c>
      <c r="N106" s="2">
        <f>IFERROR(Table3[[#This Row],[Spent]]/Table3[[#This Row],[Clicks]],0)</f>
        <v>1.1799999475</v>
      </c>
      <c r="O106" s="3">
        <f>Table3[[#This Row],[Clicks]]/Table3[[#This Row],[Impressions]]</f>
        <v>2.3781212841854935E-4</v>
      </c>
      <c r="P106" s="4">
        <f>IFERROR(Table3[[#This Row],[Spent]]/Table3[[#This Row],[Approved_Conversion]],0)</f>
        <v>2.3599998950000001</v>
      </c>
    </row>
    <row r="107" spans="1:16" x14ac:dyDescent="0.25">
      <c r="A107">
        <v>747798</v>
      </c>
      <c r="B107">
        <v>936</v>
      </c>
      <c r="C107">
        <v>110934</v>
      </c>
      <c r="D107" t="s">
        <v>11</v>
      </c>
      <c r="E107" t="s">
        <v>16</v>
      </c>
      <c r="F107">
        <v>16</v>
      </c>
      <c r="G107">
        <v>25884</v>
      </c>
      <c r="H107">
        <v>5</v>
      </c>
      <c r="I107" s="2">
        <v>7.3500001429999999</v>
      </c>
      <c r="J107">
        <v>1</v>
      </c>
      <c r="K107">
        <v>0</v>
      </c>
      <c r="L107" s="5">
        <f>IFERROR(Table3[[#This Row],[Approved_Conversion]]/Table3[[#This Row],[Total_Conversion]],0)</f>
        <v>0</v>
      </c>
      <c r="M107" s="2">
        <f>Table3[[#This Row],[Spent]]/(Table3[[#This Row],[Impressions]]/1000)</f>
        <v>0.28395920812084685</v>
      </c>
      <c r="N107" s="2">
        <f>IFERROR(Table3[[#This Row],[Spent]]/Table3[[#This Row],[Clicks]],0)</f>
        <v>1.4700000285999999</v>
      </c>
      <c r="O107" s="3">
        <f>Table3[[#This Row],[Clicks]]/Table3[[#This Row],[Impressions]]</f>
        <v>1.9316952557564519E-4</v>
      </c>
      <c r="P107" s="4">
        <f>IFERROR(Table3[[#This Row],[Spent]]/Table3[[#This Row],[Approved_Conversion]],0)</f>
        <v>0</v>
      </c>
    </row>
    <row r="108" spans="1:16" x14ac:dyDescent="0.25">
      <c r="A108">
        <v>747828</v>
      </c>
      <c r="B108">
        <v>936</v>
      </c>
      <c r="C108">
        <v>110939</v>
      </c>
      <c r="D108" t="s">
        <v>11</v>
      </c>
      <c r="E108" t="s">
        <v>16</v>
      </c>
      <c r="F108">
        <v>22</v>
      </c>
      <c r="G108">
        <v>28488</v>
      </c>
      <c r="H108">
        <v>10</v>
      </c>
      <c r="I108" s="2">
        <v>9.3400000330000008</v>
      </c>
      <c r="J108">
        <v>1</v>
      </c>
      <c r="K108">
        <v>0</v>
      </c>
      <c r="L108" s="5">
        <f>IFERROR(Table3[[#This Row],[Approved_Conversion]]/Table3[[#This Row],[Total_Conversion]],0)</f>
        <v>0</v>
      </c>
      <c r="M108" s="2">
        <f>Table3[[#This Row],[Spent]]/(Table3[[#This Row],[Impressions]]/1000)</f>
        <v>0.32785734460123567</v>
      </c>
      <c r="N108" s="2">
        <f>IFERROR(Table3[[#This Row],[Spent]]/Table3[[#This Row],[Clicks]],0)</f>
        <v>0.9340000033000001</v>
      </c>
      <c r="O108" s="3">
        <f>Table3[[#This Row],[Clicks]]/Table3[[#This Row],[Impressions]]</f>
        <v>3.5102499297950013E-4</v>
      </c>
      <c r="P108" s="4">
        <f>IFERROR(Table3[[#This Row],[Spent]]/Table3[[#This Row],[Approved_Conversion]],0)</f>
        <v>0</v>
      </c>
    </row>
    <row r="109" spans="1:16" x14ac:dyDescent="0.25">
      <c r="A109">
        <v>747852</v>
      </c>
      <c r="B109">
        <v>936</v>
      </c>
      <c r="C109">
        <v>110943</v>
      </c>
      <c r="D109" t="s">
        <v>11</v>
      </c>
      <c r="E109" t="s">
        <v>16</v>
      </c>
      <c r="F109">
        <v>26</v>
      </c>
      <c r="G109">
        <v>10126</v>
      </c>
      <c r="H109">
        <v>3</v>
      </c>
      <c r="I109" s="2">
        <v>4.6199998860000004</v>
      </c>
      <c r="J109">
        <v>1</v>
      </c>
      <c r="K109">
        <v>0</v>
      </c>
      <c r="L109" s="5">
        <f>IFERROR(Table3[[#This Row],[Approved_Conversion]]/Table3[[#This Row],[Total_Conversion]],0)</f>
        <v>0</v>
      </c>
      <c r="M109" s="2">
        <f>Table3[[#This Row],[Spent]]/(Table3[[#This Row],[Impressions]]/1000)</f>
        <v>0.45625122318783334</v>
      </c>
      <c r="N109" s="2">
        <f>IFERROR(Table3[[#This Row],[Spent]]/Table3[[#This Row],[Clicks]],0)</f>
        <v>1.5399999620000002</v>
      </c>
      <c r="O109" s="3">
        <f>Table3[[#This Row],[Clicks]]/Table3[[#This Row],[Impressions]]</f>
        <v>2.962670353545329E-4</v>
      </c>
      <c r="P109" s="4">
        <f>IFERROR(Table3[[#This Row],[Spent]]/Table3[[#This Row],[Approved_Conversion]],0)</f>
        <v>0</v>
      </c>
    </row>
    <row r="110" spans="1:16" x14ac:dyDescent="0.25">
      <c r="A110">
        <v>747859</v>
      </c>
      <c r="B110">
        <v>936</v>
      </c>
      <c r="C110">
        <v>110944</v>
      </c>
      <c r="D110" t="s">
        <v>11</v>
      </c>
      <c r="E110" t="s">
        <v>16</v>
      </c>
      <c r="F110">
        <v>27</v>
      </c>
      <c r="G110">
        <v>22572</v>
      </c>
      <c r="H110">
        <v>5</v>
      </c>
      <c r="I110" s="2">
        <v>8.5</v>
      </c>
      <c r="J110">
        <v>1</v>
      </c>
      <c r="K110">
        <v>0</v>
      </c>
      <c r="L110" s="5">
        <f>IFERROR(Table3[[#This Row],[Approved_Conversion]]/Table3[[#This Row],[Total_Conversion]],0)</f>
        <v>0</v>
      </c>
      <c r="M110" s="2">
        <f>Table3[[#This Row],[Spent]]/(Table3[[#This Row],[Impressions]]/1000)</f>
        <v>0.37657274499379761</v>
      </c>
      <c r="N110" s="2">
        <f>IFERROR(Table3[[#This Row],[Spent]]/Table3[[#This Row],[Clicks]],0)</f>
        <v>1.7</v>
      </c>
      <c r="O110" s="3">
        <f>Table3[[#This Row],[Clicks]]/Table3[[#This Row],[Impressions]]</f>
        <v>2.2151337940811626E-4</v>
      </c>
      <c r="P110" s="4">
        <f>IFERROR(Table3[[#This Row],[Spent]]/Table3[[#This Row],[Approved_Conversion]],0)</f>
        <v>0</v>
      </c>
    </row>
    <row r="111" spans="1:16" x14ac:dyDescent="0.25">
      <c r="A111">
        <v>747968</v>
      </c>
      <c r="B111">
        <v>936</v>
      </c>
      <c r="C111">
        <v>110962</v>
      </c>
      <c r="D111" t="s">
        <v>13</v>
      </c>
      <c r="E111" t="s">
        <v>16</v>
      </c>
      <c r="F111">
        <v>21</v>
      </c>
      <c r="G111">
        <v>512</v>
      </c>
      <c r="H111">
        <v>0</v>
      </c>
      <c r="I111" s="2">
        <v>0</v>
      </c>
      <c r="J111">
        <v>0</v>
      </c>
      <c r="K111">
        <v>0</v>
      </c>
      <c r="L111" s="5">
        <f>IFERROR(Table3[[#This Row],[Approved_Conversion]]/Table3[[#This Row],[Total_Conversion]],0)</f>
        <v>0</v>
      </c>
      <c r="M111" s="2">
        <f>Table3[[#This Row],[Spent]]/(Table3[[#This Row],[Impressions]]/1000)</f>
        <v>0</v>
      </c>
      <c r="N111" s="2">
        <f>IFERROR(Table3[[#This Row],[Spent]]/Table3[[#This Row],[Clicks]],0)</f>
        <v>0</v>
      </c>
      <c r="O111" s="3">
        <f>Table3[[#This Row],[Clicks]]/Table3[[#This Row],[Impressions]]</f>
        <v>0</v>
      </c>
      <c r="P111" s="4">
        <f>IFERROR(Table3[[#This Row],[Spent]]/Table3[[#This Row],[Approved_Conversion]],0)</f>
        <v>0</v>
      </c>
    </row>
    <row r="112" spans="1:16" x14ac:dyDescent="0.25">
      <c r="A112">
        <v>747991</v>
      </c>
      <c r="B112">
        <v>936</v>
      </c>
      <c r="C112">
        <v>110966</v>
      </c>
      <c r="D112" t="s">
        <v>13</v>
      </c>
      <c r="E112" t="s">
        <v>16</v>
      </c>
      <c r="F112">
        <v>25</v>
      </c>
      <c r="G112">
        <v>4868</v>
      </c>
      <c r="H112">
        <v>2</v>
      </c>
      <c r="I112" s="2">
        <v>2.420000076</v>
      </c>
      <c r="J112">
        <v>1</v>
      </c>
      <c r="K112">
        <v>0</v>
      </c>
      <c r="L112" s="5">
        <f>IFERROR(Table3[[#This Row],[Approved_Conversion]]/Table3[[#This Row],[Total_Conversion]],0)</f>
        <v>0</v>
      </c>
      <c r="M112" s="2">
        <f>Table3[[#This Row],[Spent]]/(Table3[[#This Row],[Impressions]]/1000)</f>
        <v>0.4971240912078882</v>
      </c>
      <c r="N112" s="2">
        <f>IFERROR(Table3[[#This Row],[Spent]]/Table3[[#This Row],[Clicks]],0)</f>
        <v>1.210000038</v>
      </c>
      <c r="O112" s="3">
        <f>Table3[[#This Row],[Clicks]]/Table3[[#This Row],[Impressions]]</f>
        <v>4.1084634346754312E-4</v>
      </c>
      <c r="P112" s="4">
        <f>IFERROR(Table3[[#This Row],[Spent]]/Table3[[#This Row],[Approved_Conversion]],0)</f>
        <v>0</v>
      </c>
    </row>
    <row r="113" spans="1:16" x14ac:dyDescent="0.25">
      <c r="A113">
        <v>748000</v>
      </c>
      <c r="B113">
        <v>936</v>
      </c>
      <c r="C113">
        <v>110967</v>
      </c>
      <c r="D113" t="s">
        <v>13</v>
      </c>
      <c r="E113" t="s">
        <v>16</v>
      </c>
      <c r="F113">
        <v>26</v>
      </c>
      <c r="G113">
        <v>6585</v>
      </c>
      <c r="H113">
        <v>2</v>
      </c>
      <c r="I113" s="2">
        <v>2.9500000480000002</v>
      </c>
      <c r="J113">
        <v>1</v>
      </c>
      <c r="K113">
        <v>0</v>
      </c>
      <c r="L113" s="5">
        <f>IFERROR(Table3[[#This Row],[Approved_Conversion]]/Table3[[#This Row],[Total_Conversion]],0)</f>
        <v>0</v>
      </c>
      <c r="M113" s="2">
        <f>Table3[[#This Row],[Spent]]/(Table3[[#This Row],[Impressions]]/1000)</f>
        <v>0.44798785846621109</v>
      </c>
      <c r="N113" s="2">
        <f>IFERROR(Table3[[#This Row],[Spent]]/Table3[[#This Row],[Clicks]],0)</f>
        <v>1.4750000240000001</v>
      </c>
      <c r="O113" s="3">
        <f>Table3[[#This Row],[Clicks]]/Table3[[#This Row],[Impressions]]</f>
        <v>3.0372057706909645E-4</v>
      </c>
      <c r="P113" s="4">
        <f>IFERROR(Table3[[#This Row],[Spent]]/Table3[[#This Row],[Approved_Conversion]],0)</f>
        <v>0</v>
      </c>
    </row>
    <row r="114" spans="1:16" x14ac:dyDescent="0.25">
      <c r="A114">
        <v>748007</v>
      </c>
      <c r="B114">
        <v>936</v>
      </c>
      <c r="C114">
        <v>110968</v>
      </c>
      <c r="D114" t="s">
        <v>13</v>
      </c>
      <c r="E114" t="s">
        <v>16</v>
      </c>
      <c r="F114">
        <v>27</v>
      </c>
      <c r="G114">
        <v>10164</v>
      </c>
      <c r="H114">
        <v>2</v>
      </c>
      <c r="I114" s="2">
        <v>3.7200000289999999</v>
      </c>
      <c r="J114">
        <v>1</v>
      </c>
      <c r="K114">
        <v>1</v>
      </c>
      <c r="L114" s="5">
        <f>IFERROR(Table3[[#This Row],[Approved_Conversion]]/Table3[[#This Row],[Total_Conversion]],0)</f>
        <v>1</v>
      </c>
      <c r="M114" s="2">
        <f>Table3[[#This Row],[Spent]]/(Table3[[#This Row],[Impressions]]/1000)</f>
        <v>0.36599764157811887</v>
      </c>
      <c r="N114" s="2">
        <f>IFERROR(Table3[[#This Row],[Spent]]/Table3[[#This Row],[Clicks]],0)</f>
        <v>1.8600000145</v>
      </c>
      <c r="O114" s="3">
        <f>Table3[[#This Row],[Clicks]]/Table3[[#This Row],[Impressions]]</f>
        <v>1.9677292404565131E-4</v>
      </c>
      <c r="P114" s="4">
        <f>IFERROR(Table3[[#This Row],[Spent]]/Table3[[#This Row],[Approved_Conversion]],0)</f>
        <v>3.7200000289999999</v>
      </c>
    </row>
    <row r="115" spans="1:16" x14ac:dyDescent="0.25">
      <c r="A115">
        <v>748014</v>
      </c>
      <c r="B115">
        <v>936</v>
      </c>
      <c r="C115">
        <v>110970</v>
      </c>
      <c r="D115" t="s">
        <v>13</v>
      </c>
      <c r="E115" t="s">
        <v>16</v>
      </c>
      <c r="F115">
        <v>29</v>
      </c>
      <c r="G115">
        <v>11182</v>
      </c>
      <c r="H115">
        <v>4</v>
      </c>
      <c r="I115" s="2">
        <v>4.4499998090000004</v>
      </c>
      <c r="J115">
        <v>1</v>
      </c>
      <c r="K115">
        <v>0</v>
      </c>
      <c r="L115" s="5">
        <f>IFERROR(Table3[[#This Row],[Approved_Conversion]]/Table3[[#This Row],[Total_Conversion]],0)</f>
        <v>0</v>
      </c>
      <c r="M115" s="2">
        <f>Table3[[#This Row],[Spent]]/(Table3[[#This Row],[Impressions]]/1000)</f>
        <v>0.39796099168306209</v>
      </c>
      <c r="N115" s="2">
        <f>IFERROR(Table3[[#This Row],[Spent]]/Table3[[#This Row],[Clicks]],0)</f>
        <v>1.1124999522500001</v>
      </c>
      <c r="O115" s="3">
        <f>Table3[[#This Row],[Clicks]]/Table3[[#This Row],[Impressions]]</f>
        <v>3.5771776068681808E-4</v>
      </c>
      <c r="P115" s="4">
        <f>IFERROR(Table3[[#This Row],[Spent]]/Table3[[#This Row],[Approved_Conversion]],0)</f>
        <v>0</v>
      </c>
    </row>
    <row r="116" spans="1:16" x14ac:dyDescent="0.25">
      <c r="A116">
        <v>748086</v>
      </c>
      <c r="B116">
        <v>936</v>
      </c>
      <c r="C116">
        <v>110982</v>
      </c>
      <c r="D116" t="s">
        <v>14</v>
      </c>
      <c r="E116" t="s">
        <v>16</v>
      </c>
      <c r="F116">
        <v>16</v>
      </c>
      <c r="G116">
        <v>34127</v>
      </c>
      <c r="H116">
        <v>8</v>
      </c>
      <c r="I116" s="2">
        <v>13.07000017</v>
      </c>
      <c r="J116">
        <v>1</v>
      </c>
      <c r="K116">
        <v>0</v>
      </c>
      <c r="L116" s="5">
        <f>IFERROR(Table3[[#This Row],[Approved_Conversion]]/Table3[[#This Row],[Total_Conversion]],0)</f>
        <v>0</v>
      </c>
      <c r="M116" s="2">
        <f>Table3[[#This Row],[Spent]]/(Table3[[#This Row],[Impressions]]/1000)</f>
        <v>0.38298122219943154</v>
      </c>
      <c r="N116" s="2">
        <f>IFERROR(Table3[[#This Row],[Spent]]/Table3[[#This Row],[Clicks]],0)</f>
        <v>1.63375002125</v>
      </c>
      <c r="O116" s="3">
        <f>Table3[[#This Row],[Clicks]]/Table3[[#This Row],[Impressions]]</f>
        <v>2.3441849561930435E-4</v>
      </c>
      <c r="P116" s="4">
        <f>IFERROR(Table3[[#This Row],[Spent]]/Table3[[#This Row],[Approved_Conversion]],0)</f>
        <v>0</v>
      </c>
    </row>
    <row r="117" spans="1:16" x14ac:dyDescent="0.25">
      <c r="A117">
        <v>748087</v>
      </c>
      <c r="B117">
        <v>936</v>
      </c>
      <c r="C117">
        <v>110982</v>
      </c>
      <c r="D117" t="s">
        <v>14</v>
      </c>
      <c r="E117" t="s">
        <v>16</v>
      </c>
      <c r="F117">
        <v>16</v>
      </c>
      <c r="G117">
        <v>29466</v>
      </c>
      <c r="H117">
        <v>7</v>
      </c>
      <c r="I117" s="2">
        <v>10.849999670000001</v>
      </c>
      <c r="J117">
        <v>2</v>
      </c>
      <c r="K117">
        <v>0</v>
      </c>
      <c r="L117" s="5">
        <f>IFERROR(Table3[[#This Row],[Approved_Conversion]]/Table3[[#This Row],[Total_Conversion]],0)</f>
        <v>0</v>
      </c>
      <c r="M117" s="2">
        <f>Table3[[#This Row],[Spent]]/(Table3[[#This Row],[Impressions]]/1000)</f>
        <v>0.36822098927577546</v>
      </c>
      <c r="N117" s="2">
        <f>IFERROR(Table3[[#This Row],[Spent]]/Table3[[#This Row],[Clicks]],0)</f>
        <v>1.5499999528571429</v>
      </c>
      <c r="O117" s="3">
        <f>Table3[[#This Row],[Clicks]]/Table3[[#This Row],[Impressions]]</f>
        <v>2.3756193579040251E-4</v>
      </c>
      <c r="P117" s="4">
        <f>IFERROR(Table3[[#This Row],[Spent]]/Table3[[#This Row],[Approved_Conversion]],0)</f>
        <v>0</v>
      </c>
    </row>
    <row r="118" spans="1:16" x14ac:dyDescent="0.25">
      <c r="A118">
        <v>748089</v>
      </c>
      <c r="B118">
        <v>936</v>
      </c>
      <c r="C118">
        <v>110982</v>
      </c>
      <c r="D118" t="s">
        <v>14</v>
      </c>
      <c r="E118" t="s">
        <v>16</v>
      </c>
      <c r="F118">
        <v>16</v>
      </c>
      <c r="G118">
        <v>38759</v>
      </c>
      <c r="H118">
        <v>9</v>
      </c>
      <c r="I118" s="2">
        <v>10.849999670000001</v>
      </c>
      <c r="J118">
        <v>1</v>
      </c>
      <c r="K118">
        <v>0</v>
      </c>
      <c r="L118" s="5">
        <f>IFERROR(Table3[[#This Row],[Approved_Conversion]]/Table3[[#This Row],[Total_Conversion]],0)</f>
        <v>0</v>
      </c>
      <c r="M118" s="2">
        <f>Table3[[#This Row],[Spent]]/(Table3[[#This Row],[Impressions]]/1000)</f>
        <v>0.27993497432854308</v>
      </c>
      <c r="N118" s="2">
        <f>IFERROR(Table3[[#This Row],[Spent]]/Table3[[#This Row],[Clicks]],0)</f>
        <v>1.2055555188888889</v>
      </c>
      <c r="O118" s="3">
        <f>Table3[[#This Row],[Clicks]]/Table3[[#This Row],[Impressions]]</f>
        <v>2.3220413323357157E-4</v>
      </c>
      <c r="P118" s="4">
        <f>IFERROR(Table3[[#This Row],[Spent]]/Table3[[#This Row],[Approved_Conversion]],0)</f>
        <v>0</v>
      </c>
    </row>
    <row r="119" spans="1:16" x14ac:dyDescent="0.25">
      <c r="A119">
        <v>748091</v>
      </c>
      <c r="B119">
        <v>936</v>
      </c>
      <c r="C119">
        <v>110982</v>
      </c>
      <c r="D119" t="s">
        <v>14</v>
      </c>
      <c r="E119" t="s">
        <v>16</v>
      </c>
      <c r="F119">
        <v>16</v>
      </c>
      <c r="G119">
        <v>41720</v>
      </c>
      <c r="H119">
        <v>10</v>
      </c>
      <c r="I119" s="2">
        <v>12.06000006</v>
      </c>
      <c r="J119">
        <v>1</v>
      </c>
      <c r="K119">
        <v>1</v>
      </c>
      <c r="L119" s="5">
        <f>IFERROR(Table3[[#This Row],[Approved_Conversion]]/Table3[[#This Row],[Total_Conversion]],0)</f>
        <v>1</v>
      </c>
      <c r="M119" s="2">
        <f>Table3[[#This Row],[Spent]]/(Table3[[#This Row],[Impressions]]/1000)</f>
        <v>0.28906999185043147</v>
      </c>
      <c r="N119" s="2">
        <f>IFERROR(Table3[[#This Row],[Spent]]/Table3[[#This Row],[Clicks]],0)</f>
        <v>1.206000006</v>
      </c>
      <c r="O119" s="3">
        <f>Table3[[#This Row],[Clicks]]/Table3[[#This Row],[Impressions]]</f>
        <v>2.3969319271332693E-4</v>
      </c>
      <c r="P119" s="4">
        <f>IFERROR(Table3[[#This Row],[Spent]]/Table3[[#This Row],[Approved_Conversion]],0)</f>
        <v>12.06000006</v>
      </c>
    </row>
    <row r="120" spans="1:16" x14ac:dyDescent="0.25">
      <c r="A120">
        <v>748225</v>
      </c>
      <c r="B120">
        <v>936</v>
      </c>
      <c r="C120">
        <v>111005</v>
      </c>
      <c r="D120" t="s">
        <v>15</v>
      </c>
      <c r="E120" t="s">
        <v>16</v>
      </c>
      <c r="F120">
        <v>15</v>
      </c>
      <c r="G120">
        <v>18602</v>
      </c>
      <c r="H120">
        <v>5</v>
      </c>
      <c r="I120" s="2">
        <v>8.8600001339999999</v>
      </c>
      <c r="J120">
        <v>1</v>
      </c>
      <c r="K120">
        <v>0</v>
      </c>
      <c r="L120" s="5">
        <f>IFERROR(Table3[[#This Row],[Approved_Conversion]]/Table3[[#This Row],[Total_Conversion]],0)</f>
        <v>0</v>
      </c>
      <c r="M120" s="2">
        <f>Table3[[#This Row],[Spent]]/(Table3[[#This Row],[Impressions]]/1000)</f>
        <v>0.47629287893774863</v>
      </c>
      <c r="N120" s="2">
        <f>IFERROR(Table3[[#This Row],[Spent]]/Table3[[#This Row],[Clicks]],0)</f>
        <v>1.7720000268</v>
      </c>
      <c r="O120" s="3">
        <f>Table3[[#This Row],[Clicks]]/Table3[[#This Row],[Impressions]]</f>
        <v>2.6878830233308245E-4</v>
      </c>
      <c r="P120" s="4">
        <f>IFERROR(Table3[[#This Row],[Spent]]/Table3[[#This Row],[Approved_Conversion]],0)</f>
        <v>0</v>
      </c>
    </row>
    <row r="121" spans="1:16" x14ac:dyDescent="0.25">
      <c r="A121">
        <v>748230</v>
      </c>
      <c r="B121">
        <v>936</v>
      </c>
      <c r="C121">
        <v>111006</v>
      </c>
      <c r="D121" t="s">
        <v>15</v>
      </c>
      <c r="E121" t="s">
        <v>16</v>
      </c>
      <c r="F121">
        <v>16</v>
      </c>
      <c r="G121">
        <v>83929</v>
      </c>
      <c r="H121">
        <v>21</v>
      </c>
      <c r="I121" s="2">
        <v>27.729999540000001</v>
      </c>
      <c r="J121">
        <v>4</v>
      </c>
      <c r="K121">
        <v>1</v>
      </c>
      <c r="L121" s="5">
        <f>IFERROR(Table3[[#This Row],[Approved_Conversion]]/Table3[[#This Row],[Total_Conversion]],0)</f>
        <v>0.25</v>
      </c>
      <c r="M121" s="2">
        <f>Table3[[#This Row],[Spent]]/(Table3[[#This Row],[Impressions]]/1000)</f>
        <v>0.33039830737885595</v>
      </c>
      <c r="N121" s="2">
        <f>IFERROR(Table3[[#This Row],[Spent]]/Table3[[#This Row],[Clicks]],0)</f>
        <v>1.3204761685714286</v>
      </c>
      <c r="O121" s="3">
        <f>Table3[[#This Row],[Clicks]]/Table3[[#This Row],[Impressions]]</f>
        <v>2.5021148828176194E-4</v>
      </c>
      <c r="P121" s="4">
        <f>IFERROR(Table3[[#This Row],[Spent]]/Table3[[#This Row],[Approved_Conversion]],0)</f>
        <v>27.729999540000001</v>
      </c>
    </row>
    <row r="122" spans="1:16" x14ac:dyDescent="0.25">
      <c r="A122">
        <v>748231</v>
      </c>
      <c r="B122">
        <v>936</v>
      </c>
      <c r="C122">
        <v>111006</v>
      </c>
      <c r="D122" t="s">
        <v>15</v>
      </c>
      <c r="E122" t="s">
        <v>16</v>
      </c>
      <c r="F122">
        <v>16</v>
      </c>
      <c r="G122">
        <v>25194</v>
      </c>
      <c r="H122">
        <v>6</v>
      </c>
      <c r="I122" s="2">
        <v>7.3499999049999998</v>
      </c>
      <c r="J122">
        <v>1</v>
      </c>
      <c r="K122">
        <v>0</v>
      </c>
      <c r="L122" s="5">
        <f>IFERROR(Table3[[#This Row],[Approved_Conversion]]/Table3[[#This Row],[Total_Conversion]],0)</f>
        <v>0</v>
      </c>
      <c r="M122" s="2">
        <f>Table3[[#This Row],[Spent]]/(Table3[[#This Row],[Impressions]]/1000)</f>
        <v>0.29173612387870129</v>
      </c>
      <c r="N122" s="2">
        <f>IFERROR(Table3[[#This Row],[Spent]]/Table3[[#This Row],[Clicks]],0)</f>
        <v>1.2249999841666666</v>
      </c>
      <c r="O122" s="3">
        <f>Table3[[#This Row],[Clicks]]/Table3[[#This Row],[Impressions]]</f>
        <v>2.3815194093831864E-4</v>
      </c>
      <c r="P122" s="4">
        <f>IFERROR(Table3[[#This Row],[Spent]]/Table3[[#This Row],[Approved_Conversion]],0)</f>
        <v>0</v>
      </c>
    </row>
    <row r="123" spans="1:16" x14ac:dyDescent="0.25">
      <c r="A123">
        <v>748233</v>
      </c>
      <c r="B123">
        <v>936</v>
      </c>
      <c r="C123">
        <v>111006</v>
      </c>
      <c r="D123" t="s">
        <v>15</v>
      </c>
      <c r="E123" t="s">
        <v>16</v>
      </c>
      <c r="F123">
        <v>16</v>
      </c>
      <c r="G123">
        <v>78627</v>
      </c>
      <c r="H123">
        <v>19</v>
      </c>
      <c r="I123" s="2">
        <v>26.530000449999999</v>
      </c>
      <c r="J123">
        <v>1</v>
      </c>
      <c r="K123">
        <v>0</v>
      </c>
      <c r="L123" s="5">
        <f>IFERROR(Table3[[#This Row],[Approved_Conversion]]/Table3[[#This Row],[Total_Conversion]],0)</f>
        <v>0</v>
      </c>
      <c r="M123" s="2">
        <f>Table3[[#This Row],[Spent]]/(Table3[[#This Row],[Impressions]]/1000)</f>
        <v>0.337415906113676</v>
      </c>
      <c r="N123" s="2">
        <f>IFERROR(Table3[[#This Row],[Spent]]/Table3[[#This Row],[Clicks]],0)</f>
        <v>1.3963158131578948</v>
      </c>
      <c r="O123" s="3">
        <f>Table3[[#This Row],[Clicks]]/Table3[[#This Row],[Impressions]]</f>
        <v>2.4164727129357601E-4</v>
      </c>
      <c r="P123" s="4">
        <f>IFERROR(Table3[[#This Row],[Spent]]/Table3[[#This Row],[Approved_Conversion]],0)</f>
        <v>0</v>
      </c>
    </row>
    <row r="124" spans="1:16" x14ac:dyDescent="0.25">
      <c r="A124">
        <v>748235</v>
      </c>
      <c r="B124">
        <v>936</v>
      </c>
      <c r="C124">
        <v>111006</v>
      </c>
      <c r="D124" t="s">
        <v>15</v>
      </c>
      <c r="E124" t="s">
        <v>16</v>
      </c>
      <c r="F124">
        <v>16</v>
      </c>
      <c r="G124">
        <v>102695</v>
      </c>
      <c r="H124">
        <v>25</v>
      </c>
      <c r="I124" s="2">
        <v>39.42999983</v>
      </c>
      <c r="J124">
        <v>3</v>
      </c>
      <c r="K124">
        <v>0</v>
      </c>
      <c r="L124" s="5">
        <f>IFERROR(Table3[[#This Row],[Approved_Conversion]]/Table3[[#This Row],[Total_Conversion]],0)</f>
        <v>0</v>
      </c>
      <c r="M124" s="2">
        <f>Table3[[#This Row],[Spent]]/(Table3[[#This Row],[Impressions]]/1000)</f>
        <v>0.38395247899118751</v>
      </c>
      <c r="N124" s="2">
        <f>IFERROR(Table3[[#This Row],[Spent]]/Table3[[#This Row],[Clicks]],0)</f>
        <v>1.5771999932</v>
      </c>
      <c r="O124" s="3">
        <f>Table3[[#This Row],[Clicks]]/Table3[[#This Row],[Impressions]]</f>
        <v>2.4343931057987245E-4</v>
      </c>
      <c r="P124" s="4">
        <f>IFERROR(Table3[[#This Row],[Spent]]/Table3[[#This Row],[Approved_Conversion]],0)</f>
        <v>0</v>
      </c>
    </row>
    <row r="125" spans="1:16" x14ac:dyDescent="0.25">
      <c r="A125">
        <v>748294</v>
      </c>
      <c r="B125">
        <v>936</v>
      </c>
      <c r="C125">
        <v>111016</v>
      </c>
      <c r="D125" t="s">
        <v>15</v>
      </c>
      <c r="E125" t="s">
        <v>16</v>
      </c>
      <c r="F125">
        <v>27</v>
      </c>
      <c r="G125">
        <v>82827</v>
      </c>
      <c r="H125">
        <v>24</v>
      </c>
      <c r="I125" s="2">
        <v>47.930000309999997</v>
      </c>
      <c r="J125">
        <v>3</v>
      </c>
      <c r="K125">
        <v>0</v>
      </c>
      <c r="L125" s="5">
        <f>IFERROR(Table3[[#This Row],[Approved_Conversion]]/Table3[[#This Row],[Total_Conversion]],0)</f>
        <v>0</v>
      </c>
      <c r="M125" s="2">
        <f>Table3[[#This Row],[Spent]]/(Table3[[#This Row],[Impressions]]/1000)</f>
        <v>0.57867603933499945</v>
      </c>
      <c r="N125" s="2">
        <f>IFERROR(Table3[[#This Row],[Spent]]/Table3[[#This Row],[Clicks]],0)</f>
        <v>1.9970833462499999</v>
      </c>
      <c r="O125" s="3">
        <f>Table3[[#This Row],[Clicks]]/Table3[[#This Row],[Impressions]]</f>
        <v>2.8976058531638235E-4</v>
      </c>
      <c r="P125" s="4">
        <f>IFERROR(Table3[[#This Row],[Spent]]/Table3[[#This Row],[Approved_Conversion]],0)</f>
        <v>0</v>
      </c>
    </row>
    <row r="126" spans="1:16" x14ac:dyDescent="0.25">
      <c r="A126">
        <v>748295</v>
      </c>
      <c r="B126">
        <v>936</v>
      </c>
      <c r="C126">
        <v>111016</v>
      </c>
      <c r="D126" t="s">
        <v>15</v>
      </c>
      <c r="E126" t="s">
        <v>16</v>
      </c>
      <c r="F126">
        <v>27</v>
      </c>
      <c r="G126">
        <v>9240</v>
      </c>
      <c r="H126">
        <v>3</v>
      </c>
      <c r="I126" s="2">
        <v>6.0399999620000004</v>
      </c>
      <c r="J126">
        <v>1</v>
      </c>
      <c r="K126">
        <v>0</v>
      </c>
      <c r="L126" s="5">
        <f>IFERROR(Table3[[#This Row],[Approved_Conversion]]/Table3[[#This Row],[Total_Conversion]],0)</f>
        <v>0</v>
      </c>
      <c r="M126" s="2">
        <f>Table3[[#This Row],[Spent]]/(Table3[[#This Row],[Impressions]]/1000)</f>
        <v>0.65367964956709956</v>
      </c>
      <c r="N126" s="2">
        <f>IFERROR(Table3[[#This Row],[Spent]]/Table3[[#This Row],[Clicks]],0)</f>
        <v>2.0133333206666668</v>
      </c>
      <c r="O126" s="3">
        <f>Table3[[#This Row],[Clicks]]/Table3[[#This Row],[Impressions]]</f>
        <v>3.2467532467532468E-4</v>
      </c>
      <c r="P126" s="4">
        <f>IFERROR(Table3[[#This Row],[Spent]]/Table3[[#This Row],[Approved_Conversion]],0)</f>
        <v>0</v>
      </c>
    </row>
    <row r="127" spans="1:16" x14ac:dyDescent="0.25">
      <c r="A127">
        <v>748303</v>
      </c>
      <c r="B127">
        <v>936</v>
      </c>
      <c r="C127">
        <v>111018</v>
      </c>
      <c r="D127" t="s">
        <v>15</v>
      </c>
      <c r="E127" t="s">
        <v>16</v>
      </c>
      <c r="F127">
        <v>29</v>
      </c>
      <c r="G127">
        <v>7706</v>
      </c>
      <c r="H127">
        <v>2</v>
      </c>
      <c r="I127" s="2">
        <v>2.369999886</v>
      </c>
      <c r="J127">
        <v>1</v>
      </c>
      <c r="K127">
        <v>0</v>
      </c>
      <c r="L127" s="5">
        <f>IFERROR(Table3[[#This Row],[Approved_Conversion]]/Table3[[#This Row],[Total_Conversion]],0)</f>
        <v>0</v>
      </c>
      <c r="M127" s="2">
        <f>Table3[[#This Row],[Spent]]/(Table3[[#This Row],[Impressions]]/1000)</f>
        <v>0.30755254165585255</v>
      </c>
      <c r="N127" s="2">
        <f>IFERROR(Table3[[#This Row],[Spent]]/Table3[[#This Row],[Clicks]],0)</f>
        <v>1.184999943</v>
      </c>
      <c r="O127" s="3">
        <f>Table3[[#This Row],[Clicks]]/Table3[[#This Row],[Impressions]]</f>
        <v>2.5953802232026989E-4</v>
      </c>
      <c r="P127" s="4">
        <f>IFERROR(Table3[[#This Row],[Spent]]/Table3[[#This Row],[Approved_Conversion]],0)</f>
        <v>0</v>
      </c>
    </row>
    <row r="128" spans="1:16" x14ac:dyDescent="0.25">
      <c r="A128">
        <v>748314</v>
      </c>
      <c r="B128">
        <v>936</v>
      </c>
      <c r="C128">
        <v>111020</v>
      </c>
      <c r="D128" t="s">
        <v>15</v>
      </c>
      <c r="E128" t="s">
        <v>16</v>
      </c>
      <c r="F128">
        <v>31</v>
      </c>
      <c r="G128">
        <v>7821</v>
      </c>
      <c r="H128">
        <v>4</v>
      </c>
      <c r="I128" s="2">
        <v>6.3400001530000001</v>
      </c>
      <c r="J128">
        <v>1</v>
      </c>
      <c r="K128">
        <v>1</v>
      </c>
      <c r="L128" s="5">
        <f>IFERROR(Table3[[#This Row],[Approved_Conversion]]/Table3[[#This Row],[Total_Conversion]],0)</f>
        <v>1</v>
      </c>
      <c r="M128" s="2">
        <f>Table3[[#This Row],[Spent]]/(Table3[[#This Row],[Impressions]]/1000)</f>
        <v>0.81063804539061501</v>
      </c>
      <c r="N128" s="2">
        <f>IFERROR(Table3[[#This Row],[Spent]]/Table3[[#This Row],[Clicks]],0)</f>
        <v>1.58500003825</v>
      </c>
      <c r="O128" s="3">
        <f>Table3[[#This Row],[Clicks]]/Table3[[#This Row],[Impressions]]</f>
        <v>5.1144354941823301E-4</v>
      </c>
      <c r="P128" s="4">
        <f>IFERROR(Table3[[#This Row],[Spent]]/Table3[[#This Row],[Approved_Conversion]],0)</f>
        <v>6.3400001530000001</v>
      </c>
    </row>
    <row r="129" spans="1:16" x14ac:dyDescent="0.25">
      <c r="A129">
        <v>776322</v>
      </c>
      <c r="B129">
        <v>936</v>
      </c>
      <c r="C129">
        <v>115485</v>
      </c>
      <c r="D129" t="s">
        <v>15</v>
      </c>
      <c r="E129" t="s">
        <v>16</v>
      </c>
      <c r="F129">
        <v>16</v>
      </c>
      <c r="G129">
        <v>119063</v>
      </c>
      <c r="H129">
        <v>34</v>
      </c>
      <c r="I129" s="2">
        <v>53.219999489999999</v>
      </c>
      <c r="J129">
        <v>1</v>
      </c>
      <c r="K129">
        <v>0</v>
      </c>
      <c r="L129" s="5">
        <f>IFERROR(Table3[[#This Row],[Approved_Conversion]]/Table3[[#This Row],[Total_Conversion]],0)</f>
        <v>0</v>
      </c>
      <c r="M129" s="2">
        <f>Table3[[#This Row],[Spent]]/(Table3[[#This Row],[Impressions]]/1000)</f>
        <v>0.44699024457640074</v>
      </c>
      <c r="N129" s="2">
        <f>IFERROR(Table3[[#This Row],[Spent]]/Table3[[#This Row],[Clicks]],0)</f>
        <v>1.5652941026470588</v>
      </c>
      <c r="O129" s="3">
        <f>Table3[[#This Row],[Clicks]]/Table3[[#This Row],[Impressions]]</f>
        <v>2.8556310524680212E-4</v>
      </c>
      <c r="P129" s="4">
        <f>IFERROR(Table3[[#This Row],[Spent]]/Table3[[#This Row],[Approved_Conversion]],0)</f>
        <v>0</v>
      </c>
    </row>
    <row r="130" spans="1:16" x14ac:dyDescent="0.25">
      <c r="A130">
        <v>776323</v>
      </c>
      <c r="B130">
        <v>936</v>
      </c>
      <c r="C130">
        <v>115485</v>
      </c>
      <c r="D130" t="s">
        <v>15</v>
      </c>
      <c r="E130" t="s">
        <v>16</v>
      </c>
      <c r="F130">
        <v>16</v>
      </c>
      <c r="G130">
        <v>99078</v>
      </c>
      <c r="H130">
        <v>23</v>
      </c>
      <c r="I130" s="2">
        <v>35.799999479999997</v>
      </c>
      <c r="J130">
        <v>2</v>
      </c>
      <c r="K130">
        <v>0</v>
      </c>
      <c r="L130" s="5">
        <f>IFERROR(Table3[[#This Row],[Approved_Conversion]]/Table3[[#This Row],[Total_Conversion]],0)</f>
        <v>0</v>
      </c>
      <c r="M130" s="2">
        <f>Table3[[#This Row],[Spent]]/(Table3[[#This Row],[Impressions]]/1000)</f>
        <v>0.36133147096227208</v>
      </c>
      <c r="N130" s="2">
        <f>IFERROR(Table3[[#This Row],[Spent]]/Table3[[#This Row],[Clicks]],0)</f>
        <v>1.5565217165217391</v>
      </c>
      <c r="O130" s="3">
        <f>Table3[[#This Row],[Clicks]]/Table3[[#This Row],[Impressions]]</f>
        <v>2.3214033387835846E-4</v>
      </c>
      <c r="P130" s="4">
        <f>IFERROR(Table3[[#This Row],[Spent]]/Table3[[#This Row],[Approved_Conversion]],0)</f>
        <v>0</v>
      </c>
    </row>
    <row r="131" spans="1:16" x14ac:dyDescent="0.25">
      <c r="A131">
        <v>776325</v>
      </c>
      <c r="B131">
        <v>936</v>
      </c>
      <c r="C131">
        <v>115485</v>
      </c>
      <c r="D131" t="s">
        <v>15</v>
      </c>
      <c r="E131" t="s">
        <v>16</v>
      </c>
      <c r="F131">
        <v>16</v>
      </c>
      <c r="G131">
        <v>452398</v>
      </c>
      <c r="H131">
        <v>114</v>
      </c>
      <c r="I131" s="2">
        <v>180.22000120000001</v>
      </c>
      <c r="J131">
        <v>1</v>
      </c>
      <c r="K131">
        <v>0</v>
      </c>
      <c r="L131" s="5">
        <f>IFERROR(Table3[[#This Row],[Approved_Conversion]]/Table3[[#This Row],[Total_Conversion]],0)</f>
        <v>0</v>
      </c>
      <c r="M131" s="2">
        <f>Table3[[#This Row],[Spent]]/(Table3[[#This Row],[Impressions]]/1000)</f>
        <v>0.39836604317437302</v>
      </c>
      <c r="N131" s="2">
        <f>IFERROR(Table3[[#This Row],[Spent]]/Table3[[#This Row],[Clicks]],0)</f>
        <v>1.5808772035087721</v>
      </c>
      <c r="O131" s="3">
        <f>Table3[[#This Row],[Clicks]]/Table3[[#This Row],[Impressions]]</f>
        <v>2.5199050393679903E-4</v>
      </c>
      <c r="P131" s="4">
        <f>IFERROR(Table3[[#This Row],[Spent]]/Table3[[#This Row],[Approved_Conversion]],0)</f>
        <v>0</v>
      </c>
    </row>
    <row r="132" spans="1:16" x14ac:dyDescent="0.25">
      <c r="A132">
        <v>776334</v>
      </c>
      <c r="B132">
        <v>936</v>
      </c>
      <c r="C132">
        <v>115487</v>
      </c>
      <c r="D132" t="s">
        <v>15</v>
      </c>
      <c r="E132" t="s">
        <v>16</v>
      </c>
      <c r="F132">
        <v>10</v>
      </c>
      <c r="G132">
        <v>191223</v>
      </c>
      <c r="H132">
        <v>48</v>
      </c>
      <c r="I132" s="2">
        <v>76.41000056</v>
      </c>
      <c r="J132">
        <v>1</v>
      </c>
      <c r="K132">
        <v>0</v>
      </c>
      <c r="L132" s="5">
        <f>IFERROR(Table3[[#This Row],[Approved_Conversion]]/Table3[[#This Row],[Total_Conversion]],0)</f>
        <v>0</v>
      </c>
      <c r="M132" s="2">
        <f>Table3[[#This Row],[Spent]]/(Table3[[#This Row],[Impressions]]/1000)</f>
        <v>0.39958582680953647</v>
      </c>
      <c r="N132" s="2">
        <f>IFERROR(Table3[[#This Row],[Spent]]/Table3[[#This Row],[Clicks]],0)</f>
        <v>1.5918750116666667</v>
      </c>
      <c r="O132" s="3">
        <f>Table3[[#This Row],[Clicks]]/Table3[[#This Row],[Impressions]]</f>
        <v>2.5101582968575954E-4</v>
      </c>
      <c r="P132" s="4">
        <f>IFERROR(Table3[[#This Row],[Spent]]/Table3[[#This Row],[Approved_Conversion]],0)</f>
        <v>0</v>
      </c>
    </row>
    <row r="133" spans="1:16" x14ac:dyDescent="0.25">
      <c r="A133">
        <v>776336</v>
      </c>
      <c r="B133">
        <v>936</v>
      </c>
      <c r="C133">
        <v>115487</v>
      </c>
      <c r="D133" t="s">
        <v>15</v>
      </c>
      <c r="E133" t="s">
        <v>16</v>
      </c>
      <c r="F133">
        <v>10</v>
      </c>
      <c r="G133">
        <v>22216</v>
      </c>
      <c r="H133">
        <v>6</v>
      </c>
      <c r="I133" s="2">
        <v>9.5499999520000003</v>
      </c>
      <c r="J133">
        <v>1</v>
      </c>
      <c r="K133">
        <v>0</v>
      </c>
      <c r="L133" s="5">
        <f>IFERROR(Table3[[#This Row],[Approved_Conversion]]/Table3[[#This Row],[Total_Conversion]],0)</f>
        <v>0</v>
      </c>
      <c r="M133" s="2">
        <f>Table3[[#This Row],[Spent]]/(Table3[[#This Row],[Impressions]]/1000)</f>
        <v>0.42987036154123154</v>
      </c>
      <c r="N133" s="2">
        <f>IFERROR(Table3[[#This Row],[Spent]]/Table3[[#This Row],[Clicks]],0)</f>
        <v>1.5916666586666668</v>
      </c>
      <c r="O133" s="3">
        <f>Table3[[#This Row],[Clicks]]/Table3[[#This Row],[Impressions]]</f>
        <v>2.7007562117392869E-4</v>
      </c>
      <c r="P133" s="4">
        <f>IFERROR(Table3[[#This Row],[Spent]]/Table3[[#This Row],[Approved_Conversion]],0)</f>
        <v>0</v>
      </c>
    </row>
    <row r="134" spans="1:16" x14ac:dyDescent="0.25">
      <c r="A134">
        <v>776338</v>
      </c>
      <c r="B134">
        <v>936</v>
      </c>
      <c r="C134">
        <v>115487</v>
      </c>
      <c r="D134" t="s">
        <v>15</v>
      </c>
      <c r="E134" t="s">
        <v>16</v>
      </c>
      <c r="F134">
        <v>10</v>
      </c>
      <c r="G134">
        <v>48291</v>
      </c>
      <c r="H134">
        <v>11</v>
      </c>
      <c r="I134" s="2">
        <v>18.019999980000001</v>
      </c>
      <c r="J134">
        <v>1</v>
      </c>
      <c r="K134">
        <v>0</v>
      </c>
      <c r="L134" s="5">
        <f>IFERROR(Table3[[#This Row],[Approved_Conversion]]/Table3[[#This Row],[Total_Conversion]],0)</f>
        <v>0</v>
      </c>
      <c r="M134" s="2">
        <f>Table3[[#This Row],[Spent]]/(Table3[[#This Row],[Impressions]]/1000)</f>
        <v>0.37315441759334045</v>
      </c>
      <c r="N134" s="2">
        <f>IFERROR(Table3[[#This Row],[Spent]]/Table3[[#This Row],[Clicks]],0)</f>
        <v>1.6381818163636366</v>
      </c>
      <c r="O134" s="3">
        <f>Table3[[#This Row],[Clicks]]/Table3[[#This Row],[Impressions]]</f>
        <v>2.2778571576484232E-4</v>
      </c>
      <c r="P134" s="4">
        <f>IFERROR(Table3[[#This Row],[Spent]]/Table3[[#This Row],[Approved_Conversion]],0)</f>
        <v>0</v>
      </c>
    </row>
    <row r="135" spans="1:16" x14ac:dyDescent="0.25">
      <c r="A135">
        <v>776353</v>
      </c>
      <c r="B135">
        <v>936</v>
      </c>
      <c r="C135">
        <v>115490</v>
      </c>
      <c r="D135" t="s">
        <v>14</v>
      </c>
      <c r="E135" t="s">
        <v>16</v>
      </c>
      <c r="F135">
        <v>63</v>
      </c>
      <c r="G135">
        <v>27559</v>
      </c>
      <c r="H135">
        <v>8</v>
      </c>
      <c r="I135" s="2">
        <v>13.37</v>
      </c>
      <c r="J135">
        <v>1</v>
      </c>
      <c r="K135">
        <v>0</v>
      </c>
      <c r="L135" s="5">
        <f>IFERROR(Table3[[#This Row],[Approved_Conversion]]/Table3[[#This Row],[Total_Conversion]],0)</f>
        <v>0</v>
      </c>
      <c r="M135" s="2">
        <f>Table3[[#This Row],[Spent]]/(Table3[[#This Row],[Impressions]]/1000)</f>
        <v>0.48514097028194053</v>
      </c>
      <c r="N135" s="2">
        <f>IFERROR(Table3[[#This Row],[Spent]]/Table3[[#This Row],[Clicks]],0)</f>
        <v>1.6712499999999999</v>
      </c>
      <c r="O135" s="3">
        <f>Table3[[#This Row],[Clicks]]/Table3[[#This Row],[Impressions]]</f>
        <v>2.9028629485830401E-4</v>
      </c>
      <c r="P135" s="4">
        <f>IFERROR(Table3[[#This Row],[Spent]]/Table3[[#This Row],[Approved_Conversion]],0)</f>
        <v>0</v>
      </c>
    </row>
    <row r="136" spans="1:16" x14ac:dyDescent="0.25">
      <c r="A136">
        <v>776373</v>
      </c>
      <c r="B136">
        <v>936</v>
      </c>
      <c r="C136">
        <v>115493</v>
      </c>
      <c r="D136" t="s">
        <v>15</v>
      </c>
      <c r="E136" t="s">
        <v>16</v>
      </c>
      <c r="F136">
        <v>25</v>
      </c>
      <c r="G136">
        <v>10194</v>
      </c>
      <c r="H136">
        <v>4</v>
      </c>
      <c r="I136" s="2">
        <v>4.5900000329999999</v>
      </c>
      <c r="J136">
        <v>2</v>
      </c>
      <c r="K136">
        <v>1</v>
      </c>
      <c r="L136" s="5">
        <f>IFERROR(Table3[[#This Row],[Approved_Conversion]]/Table3[[#This Row],[Total_Conversion]],0)</f>
        <v>0.5</v>
      </c>
      <c r="M136" s="2">
        <f>Table3[[#This Row],[Spent]]/(Table3[[#This Row],[Impressions]]/1000)</f>
        <v>0.45026486492054146</v>
      </c>
      <c r="N136" s="2">
        <f>IFERROR(Table3[[#This Row],[Spent]]/Table3[[#This Row],[Clicks]],0)</f>
        <v>1.14750000825</v>
      </c>
      <c r="O136" s="3">
        <f>Table3[[#This Row],[Clicks]]/Table3[[#This Row],[Impressions]]</f>
        <v>3.9238767902687857E-4</v>
      </c>
      <c r="P136" s="4">
        <f>IFERROR(Table3[[#This Row],[Spent]]/Table3[[#This Row],[Approved_Conversion]],0)</f>
        <v>4.5900000329999999</v>
      </c>
    </row>
    <row r="137" spans="1:16" x14ac:dyDescent="0.25">
      <c r="A137">
        <v>776405</v>
      </c>
      <c r="B137">
        <v>936</v>
      </c>
      <c r="C137">
        <v>115498</v>
      </c>
      <c r="D137" t="s">
        <v>15</v>
      </c>
      <c r="E137" t="s">
        <v>16</v>
      </c>
      <c r="F137">
        <v>21</v>
      </c>
      <c r="G137">
        <v>40126</v>
      </c>
      <c r="H137">
        <v>16</v>
      </c>
      <c r="I137" s="2">
        <v>25.86000001</v>
      </c>
      <c r="J137">
        <v>1</v>
      </c>
      <c r="K137">
        <v>0</v>
      </c>
      <c r="L137" s="5">
        <f>IFERROR(Table3[[#This Row],[Approved_Conversion]]/Table3[[#This Row],[Total_Conversion]],0)</f>
        <v>0</v>
      </c>
      <c r="M137" s="2">
        <f>Table3[[#This Row],[Spent]]/(Table3[[#This Row],[Impressions]]/1000)</f>
        <v>0.64446992000199377</v>
      </c>
      <c r="N137" s="2">
        <f>IFERROR(Table3[[#This Row],[Spent]]/Table3[[#This Row],[Clicks]],0)</f>
        <v>1.616250000625</v>
      </c>
      <c r="O137" s="3">
        <f>Table3[[#This Row],[Clicks]]/Table3[[#This Row],[Impressions]]</f>
        <v>3.9874395653690872E-4</v>
      </c>
      <c r="P137" s="4">
        <f>IFERROR(Table3[[#This Row],[Spent]]/Table3[[#This Row],[Approved_Conversion]],0)</f>
        <v>0</v>
      </c>
    </row>
    <row r="138" spans="1:16" x14ac:dyDescent="0.25">
      <c r="A138">
        <v>776416</v>
      </c>
      <c r="B138">
        <v>936</v>
      </c>
      <c r="C138">
        <v>115500</v>
      </c>
      <c r="D138" t="s">
        <v>15</v>
      </c>
      <c r="E138" t="s">
        <v>16</v>
      </c>
      <c r="F138">
        <v>19</v>
      </c>
      <c r="G138">
        <v>3659</v>
      </c>
      <c r="H138">
        <v>1</v>
      </c>
      <c r="I138" s="2">
        <v>0.49000000999999999</v>
      </c>
      <c r="J138">
        <v>1</v>
      </c>
      <c r="K138">
        <v>1</v>
      </c>
      <c r="L138" s="5">
        <f>IFERROR(Table3[[#This Row],[Approved_Conversion]]/Table3[[#This Row],[Total_Conversion]],0)</f>
        <v>1</v>
      </c>
      <c r="M138" s="2">
        <f>Table3[[#This Row],[Spent]]/(Table3[[#This Row],[Impressions]]/1000)</f>
        <v>0.13391637332604536</v>
      </c>
      <c r="N138" s="2">
        <f>IFERROR(Table3[[#This Row],[Spent]]/Table3[[#This Row],[Clicks]],0)</f>
        <v>0.49000000999999999</v>
      </c>
      <c r="O138" s="3">
        <f>Table3[[#This Row],[Clicks]]/Table3[[#This Row],[Impressions]]</f>
        <v>2.7329871549603714E-4</v>
      </c>
      <c r="P138" s="4">
        <f>IFERROR(Table3[[#This Row],[Spent]]/Table3[[#This Row],[Approved_Conversion]],0)</f>
        <v>0.49000000999999999</v>
      </c>
    </row>
    <row r="139" spans="1:16" x14ac:dyDescent="0.25">
      <c r="A139">
        <v>776464</v>
      </c>
      <c r="B139">
        <v>936</v>
      </c>
      <c r="C139">
        <v>115508</v>
      </c>
      <c r="D139" t="s">
        <v>15</v>
      </c>
      <c r="E139" t="s">
        <v>16</v>
      </c>
      <c r="F139">
        <v>29</v>
      </c>
      <c r="G139">
        <v>7550</v>
      </c>
      <c r="H139">
        <v>1</v>
      </c>
      <c r="I139" s="2">
        <v>1.6799999480000001</v>
      </c>
      <c r="J139">
        <v>1</v>
      </c>
      <c r="K139">
        <v>1</v>
      </c>
      <c r="L139" s="5">
        <f>IFERROR(Table3[[#This Row],[Approved_Conversion]]/Table3[[#This Row],[Total_Conversion]],0)</f>
        <v>1</v>
      </c>
      <c r="M139" s="2">
        <f>Table3[[#This Row],[Spent]]/(Table3[[#This Row],[Impressions]]/1000)</f>
        <v>0.22251654940397353</v>
      </c>
      <c r="N139" s="2">
        <f>IFERROR(Table3[[#This Row],[Spent]]/Table3[[#This Row],[Clicks]],0)</f>
        <v>1.6799999480000001</v>
      </c>
      <c r="O139" s="3">
        <f>Table3[[#This Row],[Clicks]]/Table3[[#This Row],[Impressions]]</f>
        <v>1.3245033112582781E-4</v>
      </c>
      <c r="P139" s="4">
        <f>IFERROR(Table3[[#This Row],[Spent]]/Table3[[#This Row],[Approved_Conversion]],0)</f>
        <v>1.6799999480000001</v>
      </c>
    </row>
    <row r="140" spans="1:16" x14ac:dyDescent="0.25">
      <c r="A140">
        <v>776469</v>
      </c>
      <c r="B140">
        <v>936</v>
      </c>
      <c r="C140">
        <v>115509</v>
      </c>
      <c r="D140" t="s">
        <v>15</v>
      </c>
      <c r="E140" t="s">
        <v>16</v>
      </c>
      <c r="F140">
        <v>28</v>
      </c>
      <c r="G140">
        <v>45397</v>
      </c>
      <c r="H140">
        <v>15</v>
      </c>
      <c r="I140" s="2">
        <v>25.419999359999998</v>
      </c>
      <c r="J140">
        <v>1</v>
      </c>
      <c r="K140">
        <v>1</v>
      </c>
      <c r="L140" s="5">
        <f>IFERROR(Table3[[#This Row],[Approved_Conversion]]/Table3[[#This Row],[Total_Conversion]],0)</f>
        <v>1</v>
      </c>
      <c r="M140" s="2">
        <f>Table3[[#This Row],[Spent]]/(Table3[[#This Row],[Impressions]]/1000)</f>
        <v>0.55994888120360375</v>
      </c>
      <c r="N140" s="2">
        <f>IFERROR(Table3[[#This Row],[Spent]]/Table3[[#This Row],[Clicks]],0)</f>
        <v>1.6946666239999999</v>
      </c>
      <c r="O140" s="3">
        <f>Table3[[#This Row],[Clicks]]/Table3[[#This Row],[Impressions]]</f>
        <v>3.3041830957992817E-4</v>
      </c>
      <c r="P140" s="4">
        <f>IFERROR(Table3[[#This Row],[Spent]]/Table3[[#This Row],[Approved_Conversion]],0)</f>
        <v>25.419999359999998</v>
      </c>
    </row>
    <row r="141" spans="1:16" x14ac:dyDescent="0.25">
      <c r="A141">
        <v>776473</v>
      </c>
      <c r="B141">
        <v>936</v>
      </c>
      <c r="C141">
        <v>115510</v>
      </c>
      <c r="D141" t="s">
        <v>11</v>
      </c>
      <c r="E141" t="s">
        <v>12</v>
      </c>
      <c r="F141">
        <v>16</v>
      </c>
      <c r="G141">
        <v>23086</v>
      </c>
      <c r="H141">
        <v>2</v>
      </c>
      <c r="I141" s="2">
        <v>3.3100000619999999</v>
      </c>
      <c r="J141">
        <v>1</v>
      </c>
      <c r="K141">
        <v>1</v>
      </c>
      <c r="L141" s="5">
        <f>IFERROR(Table3[[#This Row],[Approved_Conversion]]/Table3[[#This Row],[Total_Conversion]],0)</f>
        <v>1</v>
      </c>
      <c r="M141" s="2">
        <f>Table3[[#This Row],[Spent]]/(Table3[[#This Row],[Impressions]]/1000)</f>
        <v>0.14337694108983801</v>
      </c>
      <c r="N141" s="2">
        <f>IFERROR(Table3[[#This Row],[Spent]]/Table3[[#This Row],[Clicks]],0)</f>
        <v>1.6550000309999999</v>
      </c>
      <c r="O141" s="3">
        <f>Table3[[#This Row],[Clicks]]/Table3[[#This Row],[Impressions]]</f>
        <v>8.6632591180802222E-5</v>
      </c>
      <c r="P141" s="4">
        <f>IFERROR(Table3[[#This Row],[Spent]]/Table3[[#This Row],[Approved_Conversion]],0)</f>
        <v>3.3100000619999999</v>
      </c>
    </row>
    <row r="142" spans="1:16" x14ac:dyDescent="0.25">
      <c r="A142">
        <v>776475</v>
      </c>
      <c r="B142">
        <v>936</v>
      </c>
      <c r="C142">
        <v>115510</v>
      </c>
      <c r="D142" t="s">
        <v>11</v>
      </c>
      <c r="E142" t="s">
        <v>12</v>
      </c>
      <c r="F142">
        <v>16</v>
      </c>
      <c r="G142">
        <v>16425</v>
      </c>
      <c r="H142">
        <v>1</v>
      </c>
      <c r="I142" s="2">
        <v>1.5499999520000001</v>
      </c>
      <c r="J142">
        <v>1</v>
      </c>
      <c r="K142">
        <v>0</v>
      </c>
      <c r="L142" s="5">
        <f>IFERROR(Table3[[#This Row],[Approved_Conversion]]/Table3[[#This Row],[Total_Conversion]],0)</f>
        <v>0</v>
      </c>
      <c r="M142" s="2">
        <f>Table3[[#This Row],[Spent]]/(Table3[[#This Row],[Impressions]]/1000)</f>
        <v>9.4368338021308978E-2</v>
      </c>
      <c r="N142" s="2">
        <f>IFERROR(Table3[[#This Row],[Spent]]/Table3[[#This Row],[Clicks]],0)</f>
        <v>1.5499999520000001</v>
      </c>
      <c r="O142" s="3">
        <f>Table3[[#This Row],[Clicks]]/Table3[[#This Row],[Impressions]]</f>
        <v>6.0882800608828003E-5</v>
      </c>
      <c r="P142" s="4">
        <f>IFERROR(Table3[[#This Row],[Spent]]/Table3[[#This Row],[Approved_Conversion]],0)</f>
        <v>0</v>
      </c>
    </row>
    <row r="143" spans="1:16" x14ac:dyDescent="0.25">
      <c r="A143">
        <v>776476</v>
      </c>
      <c r="B143">
        <v>936</v>
      </c>
      <c r="C143">
        <v>115510</v>
      </c>
      <c r="D143" t="s">
        <v>11</v>
      </c>
      <c r="E143" t="s">
        <v>12</v>
      </c>
      <c r="F143">
        <v>16</v>
      </c>
      <c r="G143">
        <v>43756</v>
      </c>
      <c r="H143">
        <v>5</v>
      </c>
      <c r="I143" s="2">
        <v>5.4399999379999997</v>
      </c>
      <c r="J143">
        <v>0</v>
      </c>
      <c r="K143">
        <v>0</v>
      </c>
      <c r="L143" s="5">
        <f>IFERROR(Table3[[#This Row],[Approved_Conversion]]/Table3[[#This Row],[Total_Conversion]],0)</f>
        <v>0</v>
      </c>
      <c r="M143" s="2">
        <f>Table3[[#This Row],[Spent]]/(Table3[[#This Row],[Impressions]]/1000)</f>
        <v>0.1243258053295548</v>
      </c>
      <c r="N143" s="2">
        <f>IFERROR(Table3[[#This Row],[Spent]]/Table3[[#This Row],[Clicks]],0)</f>
        <v>1.0879999875999999</v>
      </c>
      <c r="O143" s="3">
        <f>Table3[[#This Row],[Clicks]]/Table3[[#This Row],[Impressions]]</f>
        <v>1.1427004296553616E-4</v>
      </c>
      <c r="P143" s="4">
        <f>IFERROR(Table3[[#This Row],[Spent]]/Table3[[#This Row],[Approved_Conversion]],0)</f>
        <v>0</v>
      </c>
    </row>
    <row r="144" spans="1:16" x14ac:dyDescent="0.25">
      <c r="A144">
        <v>776489</v>
      </c>
      <c r="B144">
        <v>936</v>
      </c>
      <c r="C144">
        <v>115512</v>
      </c>
      <c r="D144" t="s">
        <v>15</v>
      </c>
      <c r="E144" t="s">
        <v>16</v>
      </c>
      <c r="F144">
        <v>26</v>
      </c>
      <c r="G144">
        <v>175389</v>
      </c>
      <c r="H144">
        <v>55</v>
      </c>
      <c r="I144" s="2">
        <v>81.609997870000001</v>
      </c>
      <c r="J144">
        <v>1</v>
      </c>
      <c r="K144">
        <v>0</v>
      </c>
      <c r="L144" s="5">
        <f>IFERROR(Table3[[#This Row],[Approved_Conversion]]/Table3[[#This Row],[Total_Conversion]],0)</f>
        <v>0</v>
      </c>
      <c r="M144" s="2">
        <f>Table3[[#This Row],[Spent]]/(Table3[[#This Row],[Impressions]]/1000)</f>
        <v>0.46530853058059513</v>
      </c>
      <c r="N144" s="2">
        <f>IFERROR(Table3[[#This Row],[Spent]]/Table3[[#This Row],[Clicks]],0)</f>
        <v>1.4838181430909092</v>
      </c>
      <c r="O144" s="3">
        <f>Table3[[#This Row],[Clicks]]/Table3[[#This Row],[Impressions]]</f>
        <v>3.1358865151178236E-4</v>
      </c>
      <c r="P144" s="4">
        <f>IFERROR(Table3[[#This Row],[Spent]]/Table3[[#This Row],[Approved_Conversion]],0)</f>
        <v>0</v>
      </c>
    </row>
    <row r="145" spans="1:16" x14ac:dyDescent="0.25">
      <c r="A145">
        <v>776515</v>
      </c>
      <c r="B145">
        <v>936</v>
      </c>
      <c r="C145">
        <v>115517</v>
      </c>
      <c r="D145" t="s">
        <v>15</v>
      </c>
      <c r="E145" t="s">
        <v>16</v>
      </c>
      <c r="F145">
        <v>65</v>
      </c>
      <c r="G145">
        <v>12706</v>
      </c>
      <c r="H145">
        <v>3</v>
      </c>
      <c r="I145" s="2">
        <v>4.98999989</v>
      </c>
      <c r="J145">
        <v>1</v>
      </c>
      <c r="K145">
        <v>1</v>
      </c>
      <c r="L145" s="5">
        <f>IFERROR(Table3[[#This Row],[Approved_Conversion]]/Table3[[#This Row],[Total_Conversion]],0)</f>
        <v>1</v>
      </c>
      <c r="M145" s="2">
        <f>Table3[[#This Row],[Spent]]/(Table3[[#This Row],[Impressions]]/1000)</f>
        <v>0.39272783645521803</v>
      </c>
      <c r="N145" s="2">
        <f>IFERROR(Table3[[#This Row],[Spent]]/Table3[[#This Row],[Clicks]],0)</f>
        <v>1.6633332966666667</v>
      </c>
      <c r="O145" s="3">
        <f>Table3[[#This Row],[Clicks]]/Table3[[#This Row],[Impressions]]</f>
        <v>2.3610892491736187E-4</v>
      </c>
      <c r="P145" s="4">
        <f>IFERROR(Table3[[#This Row],[Spent]]/Table3[[#This Row],[Approved_Conversion]],0)</f>
        <v>4.98999989</v>
      </c>
    </row>
    <row r="146" spans="1:16" x14ac:dyDescent="0.25">
      <c r="A146">
        <v>776519</v>
      </c>
      <c r="B146">
        <v>936</v>
      </c>
      <c r="C146">
        <v>115517</v>
      </c>
      <c r="D146" t="s">
        <v>15</v>
      </c>
      <c r="E146" t="s">
        <v>16</v>
      </c>
      <c r="F146">
        <v>65</v>
      </c>
      <c r="G146">
        <v>70702</v>
      </c>
      <c r="H146">
        <v>20</v>
      </c>
      <c r="I146" s="2">
        <v>31.709999799999999</v>
      </c>
      <c r="J146">
        <v>1</v>
      </c>
      <c r="K146">
        <v>0</v>
      </c>
      <c r="L146" s="5">
        <f>IFERROR(Table3[[#This Row],[Approved_Conversion]]/Table3[[#This Row],[Total_Conversion]],0)</f>
        <v>0</v>
      </c>
      <c r="M146" s="2">
        <f>Table3[[#This Row],[Spent]]/(Table3[[#This Row],[Impressions]]/1000)</f>
        <v>0.44850216118355918</v>
      </c>
      <c r="N146" s="2">
        <f>IFERROR(Table3[[#This Row],[Spent]]/Table3[[#This Row],[Clicks]],0)</f>
        <v>1.58549999</v>
      </c>
      <c r="O146" s="3">
        <f>Table3[[#This Row],[Clicks]]/Table3[[#This Row],[Impressions]]</f>
        <v>2.8287742920992336E-4</v>
      </c>
      <c r="P146" s="4">
        <f>IFERROR(Table3[[#This Row],[Spent]]/Table3[[#This Row],[Approved_Conversion]],0)</f>
        <v>0</v>
      </c>
    </row>
    <row r="147" spans="1:16" x14ac:dyDescent="0.25">
      <c r="A147">
        <v>776533</v>
      </c>
      <c r="B147">
        <v>936</v>
      </c>
      <c r="C147">
        <v>115520</v>
      </c>
      <c r="D147" t="s">
        <v>15</v>
      </c>
      <c r="E147" t="s">
        <v>16</v>
      </c>
      <c r="F147">
        <v>63</v>
      </c>
      <c r="G147">
        <v>63927</v>
      </c>
      <c r="H147">
        <v>16</v>
      </c>
      <c r="I147" s="2">
        <v>25.520000459999999</v>
      </c>
      <c r="J147">
        <v>2</v>
      </c>
      <c r="K147">
        <v>0</v>
      </c>
      <c r="L147" s="5">
        <f>IFERROR(Table3[[#This Row],[Approved_Conversion]]/Table3[[#This Row],[Total_Conversion]],0)</f>
        <v>0</v>
      </c>
      <c r="M147" s="2">
        <f>Table3[[#This Row],[Spent]]/(Table3[[#This Row],[Impressions]]/1000)</f>
        <v>0.39920535079074565</v>
      </c>
      <c r="N147" s="2">
        <f>IFERROR(Table3[[#This Row],[Spent]]/Table3[[#This Row],[Clicks]],0)</f>
        <v>1.5950000287499999</v>
      </c>
      <c r="O147" s="3">
        <f>Table3[[#This Row],[Clicks]]/Table3[[#This Row],[Impressions]]</f>
        <v>2.5028548187776685E-4</v>
      </c>
      <c r="P147" s="4">
        <f>IFERROR(Table3[[#This Row],[Spent]]/Table3[[#This Row],[Approved_Conversion]],0)</f>
        <v>0</v>
      </c>
    </row>
    <row r="148" spans="1:16" x14ac:dyDescent="0.25">
      <c r="A148">
        <v>776534</v>
      </c>
      <c r="B148">
        <v>936</v>
      </c>
      <c r="C148">
        <v>115520</v>
      </c>
      <c r="D148" t="s">
        <v>15</v>
      </c>
      <c r="E148" t="s">
        <v>16</v>
      </c>
      <c r="F148">
        <v>63</v>
      </c>
      <c r="G148">
        <v>15105</v>
      </c>
      <c r="H148">
        <v>3</v>
      </c>
      <c r="I148" s="2">
        <v>4.2599999899999998</v>
      </c>
      <c r="J148">
        <v>1</v>
      </c>
      <c r="K148">
        <v>0</v>
      </c>
      <c r="L148" s="5">
        <f>IFERROR(Table3[[#This Row],[Approved_Conversion]]/Table3[[#This Row],[Total_Conversion]],0)</f>
        <v>0</v>
      </c>
      <c r="M148" s="2">
        <f>Table3[[#This Row],[Spent]]/(Table3[[#This Row],[Impressions]]/1000)</f>
        <v>0.28202581860311154</v>
      </c>
      <c r="N148" s="2">
        <f>IFERROR(Table3[[#This Row],[Spent]]/Table3[[#This Row],[Clicks]],0)</f>
        <v>1.4199999966666665</v>
      </c>
      <c r="O148" s="3">
        <f>Table3[[#This Row],[Clicks]]/Table3[[#This Row],[Impressions]]</f>
        <v>1.9860973187686197E-4</v>
      </c>
      <c r="P148" s="4">
        <f>IFERROR(Table3[[#This Row],[Spent]]/Table3[[#This Row],[Approved_Conversion]],0)</f>
        <v>0</v>
      </c>
    </row>
    <row r="149" spans="1:16" x14ac:dyDescent="0.25">
      <c r="A149">
        <v>776538</v>
      </c>
      <c r="B149">
        <v>936</v>
      </c>
      <c r="C149">
        <v>115521</v>
      </c>
      <c r="D149" t="s">
        <v>11</v>
      </c>
      <c r="E149" t="s">
        <v>16</v>
      </c>
      <c r="F149">
        <v>15</v>
      </c>
      <c r="G149">
        <v>8774</v>
      </c>
      <c r="H149">
        <v>1</v>
      </c>
      <c r="I149" s="2">
        <v>1.8300000430000001</v>
      </c>
      <c r="J149">
        <v>1</v>
      </c>
      <c r="K149">
        <v>0</v>
      </c>
      <c r="L149" s="5">
        <f>IFERROR(Table3[[#This Row],[Approved_Conversion]]/Table3[[#This Row],[Total_Conversion]],0)</f>
        <v>0</v>
      </c>
      <c r="M149" s="2">
        <f>Table3[[#This Row],[Spent]]/(Table3[[#This Row],[Impressions]]/1000)</f>
        <v>0.20857078219740144</v>
      </c>
      <c r="N149" s="2">
        <f>IFERROR(Table3[[#This Row],[Spent]]/Table3[[#This Row],[Clicks]],0)</f>
        <v>1.8300000430000001</v>
      </c>
      <c r="O149" s="3">
        <f>Table3[[#This Row],[Clicks]]/Table3[[#This Row],[Impressions]]</f>
        <v>1.1397310234784591E-4</v>
      </c>
      <c r="P149" s="4">
        <f>IFERROR(Table3[[#This Row],[Spent]]/Table3[[#This Row],[Approved_Conversion]],0)</f>
        <v>0</v>
      </c>
    </row>
    <row r="150" spans="1:16" x14ac:dyDescent="0.25">
      <c r="A150">
        <v>776551</v>
      </c>
      <c r="B150">
        <v>936</v>
      </c>
      <c r="C150">
        <v>115523</v>
      </c>
      <c r="D150" t="s">
        <v>11</v>
      </c>
      <c r="E150" t="s">
        <v>16</v>
      </c>
      <c r="F150">
        <v>16</v>
      </c>
      <c r="G150">
        <v>14459</v>
      </c>
      <c r="H150">
        <v>1</v>
      </c>
      <c r="I150" s="2">
        <v>1.3899999860000001</v>
      </c>
      <c r="J150">
        <v>1</v>
      </c>
      <c r="K150">
        <v>0</v>
      </c>
      <c r="L150" s="5">
        <f>IFERROR(Table3[[#This Row],[Approved_Conversion]]/Table3[[#This Row],[Total_Conversion]],0)</f>
        <v>0</v>
      </c>
      <c r="M150" s="2">
        <f>Table3[[#This Row],[Spent]]/(Table3[[#This Row],[Impressions]]/1000)</f>
        <v>9.6133894875164272E-2</v>
      </c>
      <c r="N150" s="2">
        <f>IFERROR(Table3[[#This Row],[Spent]]/Table3[[#This Row],[Clicks]],0)</f>
        <v>1.3899999860000001</v>
      </c>
      <c r="O150" s="3">
        <f>Table3[[#This Row],[Clicks]]/Table3[[#This Row],[Impressions]]</f>
        <v>6.9161076146344842E-5</v>
      </c>
      <c r="P150" s="4">
        <f>IFERROR(Table3[[#This Row],[Spent]]/Table3[[#This Row],[Approved_Conversion]],0)</f>
        <v>0</v>
      </c>
    </row>
    <row r="151" spans="1:16" x14ac:dyDescent="0.25">
      <c r="A151">
        <v>776552</v>
      </c>
      <c r="B151">
        <v>936</v>
      </c>
      <c r="C151">
        <v>115523</v>
      </c>
      <c r="D151" t="s">
        <v>11</v>
      </c>
      <c r="E151" t="s">
        <v>16</v>
      </c>
      <c r="F151">
        <v>16</v>
      </c>
      <c r="G151">
        <v>21596</v>
      </c>
      <c r="H151">
        <v>2</v>
      </c>
      <c r="I151" s="2">
        <v>2.8099999430000002</v>
      </c>
      <c r="J151">
        <v>1</v>
      </c>
      <c r="K151">
        <v>0</v>
      </c>
      <c r="L151" s="5">
        <f>IFERROR(Table3[[#This Row],[Approved_Conversion]]/Table3[[#This Row],[Total_Conversion]],0)</f>
        <v>0</v>
      </c>
      <c r="M151" s="2">
        <f>Table3[[#This Row],[Spent]]/(Table3[[#This Row],[Impressions]]/1000)</f>
        <v>0.13011668563622894</v>
      </c>
      <c r="N151" s="2">
        <f>IFERROR(Table3[[#This Row],[Spent]]/Table3[[#This Row],[Clicks]],0)</f>
        <v>1.4049999715000001</v>
      </c>
      <c r="O151" s="3">
        <f>Table3[[#This Row],[Clicks]]/Table3[[#This Row],[Impressions]]</f>
        <v>9.2609742544915726E-5</v>
      </c>
      <c r="P151" s="4">
        <f>IFERROR(Table3[[#This Row],[Spent]]/Table3[[#This Row],[Approved_Conversion]],0)</f>
        <v>0</v>
      </c>
    </row>
    <row r="152" spans="1:16" x14ac:dyDescent="0.25">
      <c r="A152">
        <v>776553</v>
      </c>
      <c r="B152">
        <v>936</v>
      </c>
      <c r="C152">
        <v>115523</v>
      </c>
      <c r="D152" t="s">
        <v>11</v>
      </c>
      <c r="E152" t="s">
        <v>16</v>
      </c>
      <c r="F152">
        <v>16</v>
      </c>
      <c r="G152">
        <v>66765</v>
      </c>
      <c r="H152">
        <v>8</v>
      </c>
      <c r="I152" s="2">
        <v>11.04999971</v>
      </c>
      <c r="J152">
        <v>1</v>
      </c>
      <c r="K152">
        <v>0</v>
      </c>
      <c r="L152" s="5">
        <f>IFERROR(Table3[[#This Row],[Approved_Conversion]]/Table3[[#This Row],[Total_Conversion]],0)</f>
        <v>0</v>
      </c>
      <c r="M152" s="2">
        <f>Table3[[#This Row],[Spent]]/(Table3[[#This Row],[Impressions]]/1000)</f>
        <v>0.16550587448513443</v>
      </c>
      <c r="N152" s="2">
        <f>IFERROR(Table3[[#This Row],[Spent]]/Table3[[#This Row],[Clicks]],0)</f>
        <v>1.38124996375</v>
      </c>
      <c r="O152" s="3">
        <f>Table3[[#This Row],[Clicks]]/Table3[[#This Row],[Impressions]]</f>
        <v>1.1982326069048154E-4</v>
      </c>
      <c r="P152" s="4">
        <f>IFERROR(Table3[[#This Row],[Spent]]/Table3[[#This Row],[Approved_Conversion]],0)</f>
        <v>0</v>
      </c>
    </row>
    <row r="153" spans="1:16" x14ac:dyDescent="0.25">
      <c r="A153">
        <v>776579</v>
      </c>
      <c r="B153">
        <v>936</v>
      </c>
      <c r="C153">
        <v>115527</v>
      </c>
      <c r="D153" t="s">
        <v>11</v>
      </c>
      <c r="E153" t="s">
        <v>16</v>
      </c>
      <c r="F153">
        <v>10</v>
      </c>
      <c r="G153">
        <v>26910</v>
      </c>
      <c r="H153">
        <v>5</v>
      </c>
      <c r="I153" s="2">
        <v>7.2299997810000001</v>
      </c>
      <c r="J153">
        <v>1</v>
      </c>
      <c r="K153">
        <v>0</v>
      </c>
      <c r="L153" s="5">
        <f>IFERROR(Table3[[#This Row],[Approved_Conversion]]/Table3[[#This Row],[Total_Conversion]],0)</f>
        <v>0</v>
      </c>
      <c r="M153" s="2">
        <f>Table3[[#This Row],[Spent]]/(Table3[[#This Row],[Impressions]]/1000)</f>
        <v>0.26867334749163879</v>
      </c>
      <c r="N153" s="2">
        <f>IFERROR(Table3[[#This Row],[Spent]]/Table3[[#This Row],[Clicks]],0)</f>
        <v>1.4459999562000001</v>
      </c>
      <c r="O153" s="3">
        <f>Table3[[#This Row],[Clicks]]/Table3[[#This Row],[Impressions]]</f>
        <v>1.8580453363062059E-4</v>
      </c>
      <c r="P153" s="4">
        <f>IFERROR(Table3[[#This Row],[Spent]]/Table3[[#This Row],[Approved_Conversion]],0)</f>
        <v>0</v>
      </c>
    </row>
    <row r="154" spans="1:16" x14ac:dyDescent="0.25">
      <c r="A154">
        <v>776615</v>
      </c>
      <c r="B154">
        <v>936</v>
      </c>
      <c r="C154">
        <v>115533</v>
      </c>
      <c r="D154" t="s">
        <v>15</v>
      </c>
      <c r="E154" t="s">
        <v>12</v>
      </c>
      <c r="F154">
        <v>63</v>
      </c>
      <c r="G154">
        <v>11988</v>
      </c>
      <c r="H154">
        <v>3</v>
      </c>
      <c r="I154" s="2">
        <v>4.2699998619999997</v>
      </c>
      <c r="J154">
        <v>1</v>
      </c>
      <c r="K154">
        <v>0</v>
      </c>
      <c r="L154" s="5">
        <f>IFERROR(Table3[[#This Row],[Approved_Conversion]]/Table3[[#This Row],[Total_Conversion]],0)</f>
        <v>0</v>
      </c>
      <c r="M154" s="2">
        <f>Table3[[#This Row],[Spent]]/(Table3[[#This Row],[Impressions]]/1000)</f>
        <v>0.35618951134467802</v>
      </c>
      <c r="N154" s="2">
        <f>IFERROR(Table3[[#This Row],[Spent]]/Table3[[#This Row],[Clicks]],0)</f>
        <v>1.4233332873333333</v>
      </c>
      <c r="O154" s="3">
        <f>Table3[[#This Row],[Clicks]]/Table3[[#This Row],[Impressions]]</f>
        <v>2.5025025025025025E-4</v>
      </c>
      <c r="P154" s="4">
        <f>IFERROR(Table3[[#This Row],[Spent]]/Table3[[#This Row],[Approved_Conversion]],0)</f>
        <v>0</v>
      </c>
    </row>
    <row r="155" spans="1:16" x14ac:dyDescent="0.25">
      <c r="A155">
        <v>776623</v>
      </c>
      <c r="B155">
        <v>936</v>
      </c>
      <c r="C155">
        <v>115535</v>
      </c>
      <c r="D155" t="s">
        <v>15</v>
      </c>
      <c r="E155" t="s">
        <v>12</v>
      </c>
      <c r="F155">
        <v>64</v>
      </c>
      <c r="G155">
        <v>19353</v>
      </c>
      <c r="H155">
        <v>6</v>
      </c>
      <c r="I155" s="2">
        <v>9.4799998999999993</v>
      </c>
      <c r="J155">
        <v>1</v>
      </c>
      <c r="K155">
        <v>1</v>
      </c>
      <c r="L155" s="5">
        <f>IFERROR(Table3[[#This Row],[Approved_Conversion]]/Table3[[#This Row],[Total_Conversion]],0)</f>
        <v>1</v>
      </c>
      <c r="M155" s="2">
        <f>Table3[[#This Row],[Spent]]/(Table3[[#This Row],[Impressions]]/1000)</f>
        <v>0.48984653025370734</v>
      </c>
      <c r="N155" s="2">
        <f>IFERROR(Table3[[#This Row],[Spent]]/Table3[[#This Row],[Clicks]],0)</f>
        <v>1.5799999833333331</v>
      </c>
      <c r="O155" s="3">
        <f>Table3[[#This Row],[Clicks]]/Table3[[#This Row],[Impressions]]</f>
        <v>3.1002945279801579E-4</v>
      </c>
      <c r="P155" s="4">
        <f>IFERROR(Table3[[#This Row],[Spent]]/Table3[[#This Row],[Approved_Conversion]],0)</f>
        <v>9.4799998999999993</v>
      </c>
    </row>
    <row r="156" spans="1:16" x14ac:dyDescent="0.25">
      <c r="A156">
        <v>776631</v>
      </c>
      <c r="B156">
        <v>936</v>
      </c>
      <c r="C156">
        <v>115536</v>
      </c>
      <c r="D156" t="s">
        <v>14</v>
      </c>
      <c r="E156" t="s">
        <v>12</v>
      </c>
      <c r="F156">
        <v>29</v>
      </c>
      <c r="G156">
        <v>10960</v>
      </c>
      <c r="H156">
        <v>2</v>
      </c>
      <c r="I156" s="2">
        <v>2.8900001049999999</v>
      </c>
      <c r="J156">
        <v>1</v>
      </c>
      <c r="K156">
        <v>0</v>
      </c>
      <c r="L156" s="5">
        <f>IFERROR(Table3[[#This Row],[Approved_Conversion]]/Table3[[#This Row],[Total_Conversion]],0)</f>
        <v>0</v>
      </c>
      <c r="M156" s="2">
        <f>Table3[[#This Row],[Spent]]/(Table3[[#This Row],[Impressions]]/1000)</f>
        <v>0.26368614096715326</v>
      </c>
      <c r="N156" s="2">
        <f>IFERROR(Table3[[#This Row],[Spent]]/Table3[[#This Row],[Clicks]],0)</f>
        <v>1.4450000525</v>
      </c>
      <c r="O156" s="3">
        <f>Table3[[#This Row],[Clicks]]/Table3[[#This Row],[Impressions]]</f>
        <v>1.8248175182481751E-4</v>
      </c>
      <c r="P156" s="4">
        <f>IFERROR(Table3[[#This Row],[Spent]]/Table3[[#This Row],[Approved_Conversion]],0)</f>
        <v>0</v>
      </c>
    </row>
    <row r="157" spans="1:16" x14ac:dyDescent="0.25">
      <c r="A157">
        <v>776643</v>
      </c>
      <c r="B157">
        <v>936</v>
      </c>
      <c r="C157">
        <v>115538</v>
      </c>
      <c r="D157" t="s">
        <v>11</v>
      </c>
      <c r="E157" t="s">
        <v>12</v>
      </c>
      <c r="F157">
        <v>15</v>
      </c>
      <c r="G157">
        <v>33491</v>
      </c>
      <c r="H157">
        <v>6</v>
      </c>
      <c r="I157" s="2">
        <v>10.56999969</v>
      </c>
      <c r="J157">
        <v>2</v>
      </c>
      <c r="K157">
        <v>1</v>
      </c>
      <c r="L157" s="5">
        <f>IFERROR(Table3[[#This Row],[Approved_Conversion]]/Table3[[#This Row],[Total_Conversion]],0)</f>
        <v>0.5</v>
      </c>
      <c r="M157" s="2">
        <f>Table3[[#This Row],[Spent]]/(Table3[[#This Row],[Impressions]]/1000)</f>
        <v>0.31560716879161566</v>
      </c>
      <c r="N157" s="2">
        <f>IFERROR(Table3[[#This Row],[Spent]]/Table3[[#This Row],[Clicks]],0)</f>
        <v>1.761666615</v>
      </c>
      <c r="O157" s="3">
        <f>Table3[[#This Row],[Clicks]]/Table3[[#This Row],[Impressions]]</f>
        <v>1.7915260816338719E-4</v>
      </c>
      <c r="P157" s="4">
        <f>IFERROR(Table3[[#This Row],[Spent]]/Table3[[#This Row],[Approved_Conversion]],0)</f>
        <v>10.56999969</v>
      </c>
    </row>
    <row r="158" spans="1:16" x14ac:dyDescent="0.25">
      <c r="A158">
        <v>776644</v>
      </c>
      <c r="B158">
        <v>936</v>
      </c>
      <c r="C158">
        <v>115538</v>
      </c>
      <c r="D158" t="s">
        <v>11</v>
      </c>
      <c r="E158" t="s">
        <v>12</v>
      </c>
      <c r="F158">
        <v>15</v>
      </c>
      <c r="G158">
        <v>20083</v>
      </c>
      <c r="H158">
        <v>2</v>
      </c>
      <c r="I158" s="2">
        <v>3.2000000480000002</v>
      </c>
      <c r="J158">
        <v>2</v>
      </c>
      <c r="K158">
        <v>1</v>
      </c>
      <c r="L158" s="5">
        <f>IFERROR(Table3[[#This Row],[Approved_Conversion]]/Table3[[#This Row],[Total_Conversion]],0)</f>
        <v>0.5</v>
      </c>
      <c r="M158" s="2">
        <f>Table3[[#This Row],[Spent]]/(Table3[[#This Row],[Impressions]]/1000)</f>
        <v>0.15933874660160335</v>
      </c>
      <c r="N158" s="2">
        <f>IFERROR(Table3[[#This Row],[Spent]]/Table3[[#This Row],[Clicks]],0)</f>
        <v>1.6000000240000001</v>
      </c>
      <c r="O158" s="3">
        <f>Table3[[#This Row],[Clicks]]/Table3[[#This Row],[Impressions]]</f>
        <v>9.9586715132201359E-5</v>
      </c>
      <c r="P158" s="4">
        <f>IFERROR(Table3[[#This Row],[Spent]]/Table3[[#This Row],[Approved_Conversion]],0)</f>
        <v>3.2000000480000002</v>
      </c>
    </row>
    <row r="159" spans="1:16" x14ac:dyDescent="0.25">
      <c r="A159">
        <v>776661</v>
      </c>
      <c r="B159">
        <v>936</v>
      </c>
      <c r="C159">
        <v>115541</v>
      </c>
      <c r="D159" t="s">
        <v>11</v>
      </c>
      <c r="E159" t="s">
        <v>12</v>
      </c>
      <c r="F159">
        <v>16</v>
      </c>
      <c r="G159">
        <v>15466</v>
      </c>
      <c r="H159">
        <v>1</v>
      </c>
      <c r="I159" s="2">
        <v>0.97000002900000004</v>
      </c>
      <c r="J159">
        <v>1</v>
      </c>
      <c r="K159">
        <v>0</v>
      </c>
      <c r="L159" s="5">
        <f>IFERROR(Table3[[#This Row],[Approved_Conversion]]/Table3[[#This Row],[Total_Conversion]],0)</f>
        <v>0</v>
      </c>
      <c r="M159" s="2">
        <f>Table3[[#This Row],[Spent]]/(Table3[[#This Row],[Impressions]]/1000)</f>
        <v>6.271822248803828E-2</v>
      </c>
      <c r="N159" s="2">
        <f>IFERROR(Table3[[#This Row],[Spent]]/Table3[[#This Row],[Clicks]],0)</f>
        <v>0.97000002900000004</v>
      </c>
      <c r="O159" s="3">
        <f>Table3[[#This Row],[Clicks]]/Table3[[#This Row],[Impressions]]</f>
        <v>6.4657959394801506E-5</v>
      </c>
      <c r="P159" s="4">
        <f>IFERROR(Table3[[#This Row],[Spent]]/Table3[[#This Row],[Approved_Conversion]],0)</f>
        <v>0</v>
      </c>
    </row>
    <row r="160" spans="1:16" x14ac:dyDescent="0.25">
      <c r="A160">
        <v>776662</v>
      </c>
      <c r="B160">
        <v>936</v>
      </c>
      <c r="C160">
        <v>115541</v>
      </c>
      <c r="D160" t="s">
        <v>11</v>
      </c>
      <c r="E160" t="s">
        <v>12</v>
      </c>
      <c r="F160">
        <v>16</v>
      </c>
      <c r="G160">
        <v>27072</v>
      </c>
      <c r="H160">
        <v>3</v>
      </c>
      <c r="I160" s="2">
        <v>4.3700000049999996</v>
      </c>
      <c r="J160">
        <v>1</v>
      </c>
      <c r="K160">
        <v>0</v>
      </c>
      <c r="L160" s="5">
        <f>IFERROR(Table3[[#This Row],[Approved_Conversion]]/Table3[[#This Row],[Total_Conversion]],0)</f>
        <v>0</v>
      </c>
      <c r="M160" s="2">
        <f>Table3[[#This Row],[Spent]]/(Table3[[#This Row],[Impressions]]/1000)</f>
        <v>0.16142139498374702</v>
      </c>
      <c r="N160" s="2">
        <f>IFERROR(Table3[[#This Row],[Spent]]/Table3[[#This Row],[Clicks]],0)</f>
        <v>1.4566666683333331</v>
      </c>
      <c r="O160" s="3">
        <f>Table3[[#This Row],[Clicks]]/Table3[[#This Row],[Impressions]]</f>
        <v>1.1081560283687943E-4</v>
      </c>
      <c r="P160" s="4">
        <f>IFERROR(Table3[[#This Row],[Spent]]/Table3[[#This Row],[Approved_Conversion]],0)</f>
        <v>0</v>
      </c>
    </row>
    <row r="161" spans="1:16" x14ac:dyDescent="0.25">
      <c r="A161">
        <v>776663</v>
      </c>
      <c r="B161">
        <v>936</v>
      </c>
      <c r="C161">
        <v>115541</v>
      </c>
      <c r="D161" t="s">
        <v>11</v>
      </c>
      <c r="E161" t="s">
        <v>12</v>
      </c>
      <c r="F161">
        <v>16</v>
      </c>
      <c r="G161">
        <v>15753</v>
      </c>
      <c r="H161">
        <v>1</v>
      </c>
      <c r="I161" s="2">
        <v>0.56999999300000004</v>
      </c>
      <c r="J161">
        <v>1</v>
      </c>
      <c r="K161">
        <v>1</v>
      </c>
      <c r="L161" s="5">
        <f>IFERROR(Table3[[#This Row],[Approved_Conversion]]/Table3[[#This Row],[Total_Conversion]],0)</f>
        <v>1</v>
      </c>
      <c r="M161" s="2">
        <f>Table3[[#This Row],[Spent]]/(Table3[[#This Row],[Impressions]]/1000)</f>
        <v>3.6183583634863202E-2</v>
      </c>
      <c r="N161" s="2">
        <f>IFERROR(Table3[[#This Row],[Spent]]/Table3[[#This Row],[Clicks]],0)</f>
        <v>0.56999999300000004</v>
      </c>
      <c r="O161" s="3">
        <f>Table3[[#This Row],[Clicks]]/Table3[[#This Row],[Impressions]]</f>
        <v>6.3479972068812291E-5</v>
      </c>
      <c r="P161" s="4">
        <f>IFERROR(Table3[[#This Row],[Spent]]/Table3[[#This Row],[Approved_Conversion]],0)</f>
        <v>0.56999999300000004</v>
      </c>
    </row>
    <row r="162" spans="1:16" x14ac:dyDescent="0.25">
      <c r="A162">
        <v>776668</v>
      </c>
      <c r="B162">
        <v>936</v>
      </c>
      <c r="C162">
        <v>115542</v>
      </c>
      <c r="D162" t="s">
        <v>14</v>
      </c>
      <c r="E162" t="s">
        <v>12</v>
      </c>
      <c r="F162">
        <v>19</v>
      </c>
      <c r="G162">
        <v>3523</v>
      </c>
      <c r="H162">
        <v>1</v>
      </c>
      <c r="I162" s="2">
        <v>1.809999943</v>
      </c>
      <c r="J162">
        <v>1</v>
      </c>
      <c r="K162">
        <v>1</v>
      </c>
      <c r="L162" s="5">
        <f>IFERROR(Table3[[#This Row],[Approved_Conversion]]/Table3[[#This Row],[Total_Conversion]],0)</f>
        <v>1</v>
      </c>
      <c r="M162" s="2">
        <f>Table3[[#This Row],[Spent]]/(Table3[[#This Row],[Impressions]]/1000)</f>
        <v>0.51376665994890713</v>
      </c>
      <c r="N162" s="2">
        <f>IFERROR(Table3[[#This Row],[Spent]]/Table3[[#This Row],[Clicks]],0)</f>
        <v>1.809999943</v>
      </c>
      <c r="O162" s="3">
        <f>Table3[[#This Row],[Clicks]]/Table3[[#This Row],[Impressions]]</f>
        <v>2.838489923360772E-4</v>
      </c>
      <c r="P162" s="4">
        <f>IFERROR(Table3[[#This Row],[Spent]]/Table3[[#This Row],[Approved_Conversion]],0)</f>
        <v>1.809999943</v>
      </c>
    </row>
    <row r="163" spans="1:16" x14ac:dyDescent="0.25">
      <c r="A163">
        <v>776686</v>
      </c>
      <c r="B163">
        <v>936</v>
      </c>
      <c r="C163">
        <v>115545</v>
      </c>
      <c r="D163" t="s">
        <v>14</v>
      </c>
      <c r="E163" t="s">
        <v>12</v>
      </c>
      <c r="F163">
        <v>16</v>
      </c>
      <c r="G163">
        <v>18709</v>
      </c>
      <c r="H163">
        <v>2</v>
      </c>
      <c r="I163" s="2">
        <v>3.3199999330000001</v>
      </c>
      <c r="J163">
        <v>1</v>
      </c>
      <c r="K163">
        <v>0</v>
      </c>
      <c r="L163" s="5">
        <f>IFERROR(Table3[[#This Row],[Approved_Conversion]]/Table3[[#This Row],[Total_Conversion]],0)</f>
        <v>0</v>
      </c>
      <c r="M163" s="2">
        <f>Table3[[#This Row],[Spent]]/(Table3[[#This Row],[Impressions]]/1000)</f>
        <v>0.1774546973649046</v>
      </c>
      <c r="N163" s="2">
        <f>IFERROR(Table3[[#This Row],[Spent]]/Table3[[#This Row],[Clicks]],0)</f>
        <v>1.6599999665</v>
      </c>
      <c r="O163" s="3">
        <f>Table3[[#This Row],[Clicks]]/Table3[[#This Row],[Impressions]]</f>
        <v>1.0690042225666791E-4</v>
      </c>
      <c r="P163" s="4">
        <f>IFERROR(Table3[[#This Row],[Spent]]/Table3[[#This Row],[Approved_Conversion]],0)</f>
        <v>0</v>
      </c>
    </row>
    <row r="164" spans="1:16" x14ac:dyDescent="0.25">
      <c r="A164">
        <v>776696</v>
      </c>
      <c r="B164">
        <v>936</v>
      </c>
      <c r="C164">
        <v>115547</v>
      </c>
      <c r="D164" t="s">
        <v>11</v>
      </c>
      <c r="E164" t="s">
        <v>12</v>
      </c>
      <c r="F164">
        <v>10</v>
      </c>
      <c r="G164">
        <v>7966</v>
      </c>
      <c r="H164">
        <v>1</v>
      </c>
      <c r="I164" s="2">
        <v>1.1799999480000001</v>
      </c>
      <c r="J164">
        <v>1</v>
      </c>
      <c r="K164">
        <v>1</v>
      </c>
      <c r="L164" s="5">
        <f>IFERROR(Table3[[#This Row],[Approved_Conversion]]/Table3[[#This Row],[Total_Conversion]],0)</f>
        <v>1</v>
      </c>
      <c r="M164" s="2">
        <f>Table3[[#This Row],[Spent]]/(Table3[[#This Row],[Impressions]]/1000)</f>
        <v>0.14812954406226464</v>
      </c>
      <c r="N164" s="2">
        <f>IFERROR(Table3[[#This Row],[Spent]]/Table3[[#This Row],[Clicks]],0)</f>
        <v>1.1799999480000001</v>
      </c>
      <c r="O164" s="3">
        <f>Table3[[#This Row],[Clicks]]/Table3[[#This Row],[Impressions]]</f>
        <v>1.2553351744915893E-4</v>
      </c>
      <c r="P164" s="4">
        <f>IFERROR(Table3[[#This Row],[Spent]]/Table3[[#This Row],[Approved_Conversion]],0)</f>
        <v>1.1799999480000001</v>
      </c>
    </row>
    <row r="165" spans="1:16" x14ac:dyDescent="0.25">
      <c r="A165">
        <v>776698</v>
      </c>
      <c r="B165">
        <v>936</v>
      </c>
      <c r="C165">
        <v>115547</v>
      </c>
      <c r="D165" t="s">
        <v>11</v>
      </c>
      <c r="E165" t="s">
        <v>12</v>
      </c>
      <c r="F165">
        <v>10</v>
      </c>
      <c r="G165">
        <v>12785</v>
      </c>
      <c r="H165">
        <v>3</v>
      </c>
      <c r="I165" s="2">
        <v>4.7300000190000002</v>
      </c>
      <c r="J165">
        <v>2</v>
      </c>
      <c r="K165">
        <v>1</v>
      </c>
      <c r="L165" s="5">
        <f>IFERROR(Table3[[#This Row],[Approved_Conversion]]/Table3[[#This Row],[Total_Conversion]],0)</f>
        <v>0.5</v>
      </c>
      <c r="M165" s="2">
        <f>Table3[[#This Row],[Spent]]/(Table3[[#This Row],[Impressions]]/1000)</f>
        <v>0.36996480398904968</v>
      </c>
      <c r="N165" s="2">
        <f>IFERROR(Table3[[#This Row],[Spent]]/Table3[[#This Row],[Clicks]],0)</f>
        <v>1.5766666730000001</v>
      </c>
      <c r="O165" s="3">
        <f>Table3[[#This Row],[Clicks]]/Table3[[#This Row],[Impressions]]</f>
        <v>2.3464998044583498E-4</v>
      </c>
      <c r="P165" s="4">
        <f>IFERROR(Table3[[#This Row],[Spent]]/Table3[[#This Row],[Approved_Conversion]],0)</f>
        <v>4.7300000190000002</v>
      </c>
    </row>
    <row r="166" spans="1:16" x14ac:dyDescent="0.25">
      <c r="A166">
        <v>776699</v>
      </c>
      <c r="B166">
        <v>936</v>
      </c>
      <c r="C166">
        <v>115547</v>
      </c>
      <c r="D166" t="s">
        <v>11</v>
      </c>
      <c r="E166" t="s">
        <v>12</v>
      </c>
      <c r="F166">
        <v>10</v>
      </c>
      <c r="G166">
        <v>8213</v>
      </c>
      <c r="H166">
        <v>1</v>
      </c>
      <c r="I166" s="2">
        <v>1.3799999949999999</v>
      </c>
      <c r="J166">
        <v>1</v>
      </c>
      <c r="K166">
        <v>1</v>
      </c>
      <c r="L166" s="5">
        <f>IFERROR(Table3[[#This Row],[Approved_Conversion]]/Table3[[#This Row],[Total_Conversion]],0)</f>
        <v>1</v>
      </c>
      <c r="M166" s="2">
        <f>Table3[[#This Row],[Spent]]/(Table3[[#This Row],[Impressions]]/1000)</f>
        <v>0.1680262991598685</v>
      </c>
      <c r="N166" s="2">
        <f>IFERROR(Table3[[#This Row],[Spent]]/Table3[[#This Row],[Clicks]],0)</f>
        <v>1.3799999949999999</v>
      </c>
      <c r="O166" s="3">
        <f>Table3[[#This Row],[Clicks]]/Table3[[#This Row],[Impressions]]</f>
        <v>1.2175818823815901E-4</v>
      </c>
      <c r="P166" s="4">
        <f>IFERROR(Table3[[#This Row],[Spent]]/Table3[[#This Row],[Approved_Conversion]],0)</f>
        <v>1.3799999949999999</v>
      </c>
    </row>
    <row r="167" spans="1:16" x14ac:dyDescent="0.25">
      <c r="A167">
        <v>776725</v>
      </c>
      <c r="B167">
        <v>936</v>
      </c>
      <c r="C167">
        <v>115552</v>
      </c>
      <c r="D167" t="s">
        <v>14</v>
      </c>
      <c r="E167" t="s">
        <v>12</v>
      </c>
      <c r="F167">
        <v>23</v>
      </c>
      <c r="G167">
        <v>2479</v>
      </c>
      <c r="H167">
        <v>1</v>
      </c>
      <c r="I167" s="2">
        <v>1.2599999900000001</v>
      </c>
      <c r="J167">
        <v>1</v>
      </c>
      <c r="K167">
        <v>0</v>
      </c>
      <c r="L167" s="5">
        <f>IFERROR(Table3[[#This Row],[Approved_Conversion]]/Table3[[#This Row],[Total_Conversion]],0)</f>
        <v>0</v>
      </c>
      <c r="M167" s="2">
        <f>Table3[[#This Row],[Spent]]/(Table3[[#This Row],[Impressions]]/1000)</f>
        <v>0.50826945945945945</v>
      </c>
      <c r="N167" s="2">
        <f>IFERROR(Table3[[#This Row],[Spent]]/Table3[[#This Row],[Clicks]],0)</f>
        <v>1.2599999900000001</v>
      </c>
      <c r="O167" s="3">
        <f>Table3[[#This Row],[Clicks]]/Table3[[#This Row],[Impressions]]</f>
        <v>4.0338846308995562E-4</v>
      </c>
      <c r="P167" s="4">
        <f>IFERROR(Table3[[#This Row],[Spent]]/Table3[[#This Row],[Approved_Conversion]],0)</f>
        <v>0</v>
      </c>
    </row>
    <row r="168" spans="1:16" x14ac:dyDescent="0.25">
      <c r="A168">
        <v>776780</v>
      </c>
      <c r="B168">
        <v>936</v>
      </c>
      <c r="C168">
        <v>115561</v>
      </c>
      <c r="D168" t="s">
        <v>14</v>
      </c>
      <c r="E168" t="s">
        <v>12</v>
      </c>
      <c r="F168">
        <v>2</v>
      </c>
      <c r="G168">
        <v>3812</v>
      </c>
      <c r="H168">
        <v>2</v>
      </c>
      <c r="I168" s="2">
        <v>3.0499999519999998</v>
      </c>
      <c r="J168">
        <v>1</v>
      </c>
      <c r="K168">
        <v>0</v>
      </c>
      <c r="L168" s="5">
        <f>IFERROR(Table3[[#This Row],[Approved_Conversion]]/Table3[[#This Row],[Total_Conversion]],0)</f>
        <v>0</v>
      </c>
      <c r="M168" s="2">
        <f>Table3[[#This Row],[Spent]]/(Table3[[#This Row],[Impressions]]/1000)</f>
        <v>0.80010491920251836</v>
      </c>
      <c r="N168" s="2">
        <f>IFERROR(Table3[[#This Row],[Spent]]/Table3[[#This Row],[Clicks]],0)</f>
        <v>1.5249999759999999</v>
      </c>
      <c r="O168" s="3">
        <f>Table3[[#This Row],[Clicks]]/Table3[[#This Row],[Impressions]]</f>
        <v>5.2465897166841555E-4</v>
      </c>
      <c r="P168" s="4">
        <f>IFERROR(Table3[[#This Row],[Spent]]/Table3[[#This Row],[Approved_Conversion]],0)</f>
        <v>0</v>
      </c>
    </row>
    <row r="169" spans="1:16" x14ac:dyDescent="0.25">
      <c r="A169">
        <v>776799</v>
      </c>
      <c r="B169">
        <v>936</v>
      </c>
      <c r="C169">
        <v>115564</v>
      </c>
      <c r="D169" t="s">
        <v>15</v>
      </c>
      <c r="E169" t="s">
        <v>12</v>
      </c>
      <c r="F169">
        <v>20</v>
      </c>
      <c r="G169">
        <v>10257</v>
      </c>
      <c r="H169">
        <v>3</v>
      </c>
      <c r="I169" s="2">
        <v>3.579999924</v>
      </c>
      <c r="J169">
        <v>1</v>
      </c>
      <c r="K169">
        <v>1</v>
      </c>
      <c r="L169" s="5">
        <f>IFERROR(Table3[[#This Row],[Approved_Conversion]]/Table3[[#This Row],[Total_Conversion]],0)</f>
        <v>1</v>
      </c>
      <c r="M169" s="2">
        <f>Table3[[#This Row],[Spent]]/(Table3[[#This Row],[Impressions]]/1000)</f>
        <v>0.34902992336940625</v>
      </c>
      <c r="N169" s="2">
        <f>IFERROR(Table3[[#This Row],[Spent]]/Table3[[#This Row],[Clicks]],0)</f>
        <v>1.1933333079999999</v>
      </c>
      <c r="O169" s="3">
        <f>Table3[[#This Row],[Clicks]]/Table3[[#This Row],[Impressions]]</f>
        <v>2.9248318221702252E-4</v>
      </c>
      <c r="P169" s="4">
        <f>IFERROR(Table3[[#This Row],[Spent]]/Table3[[#This Row],[Approved_Conversion]],0)</f>
        <v>3.579999924</v>
      </c>
    </row>
    <row r="170" spans="1:16" x14ac:dyDescent="0.25">
      <c r="A170">
        <v>776817</v>
      </c>
      <c r="B170">
        <v>936</v>
      </c>
      <c r="C170">
        <v>115567</v>
      </c>
      <c r="D170" t="s">
        <v>14</v>
      </c>
      <c r="E170" t="s">
        <v>12</v>
      </c>
      <c r="F170">
        <v>10</v>
      </c>
      <c r="G170">
        <v>12356</v>
      </c>
      <c r="H170">
        <v>4</v>
      </c>
      <c r="I170" s="2">
        <v>6.2799999709999996</v>
      </c>
      <c r="J170">
        <v>1</v>
      </c>
      <c r="K170">
        <v>0</v>
      </c>
      <c r="L170" s="5">
        <f>IFERROR(Table3[[#This Row],[Approved_Conversion]]/Table3[[#This Row],[Total_Conversion]],0)</f>
        <v>0</v>
      </c>
      <c r="M170" s="2">
        <f>Table3[[#This Row],[Spent]]/(Table3[[#This Row],[Impressions]]/1000)</f>
        <v>0.50825509639041755</v>
      </c>
      <c r="N170" s="2">
        <f>IFERROR(Table3[[#This Row],[Spent]]/Table3[[#This Row],[Clicks]],0)</f>
        <v>1.5699999927499999</v>
      </c>
      <c r="O170" s="3">
        <f>Table3[[#This Row],[Clicks]]/Table3[[#This Row],[Impressions]]</f>
        <v>3.2372936225315638E-4</v>
      </c>
      <c r="P170" s="4">
        <f>IFERROR(Table3[[#This Row],[Spent]]/Table3[[#This Row],[Approved_Conversion]],0)</f>
        <v>0</v>
      </c>
    </row>
    <row r="171" spans="1:16" x14ac:dyDescent="0.25">
      <c r="A171">
        <v>776825</v>
      </c>
      <c r="B171">
        <v>936</v>
      </c>
      <c r="C171">
        <v>115568</v>
      </c>
      <c r="D171" t="s">
        <v>15</v>
      </c>
      <c r="E171" t="s">
        <v>12</v>
      </c>
      <c r="F171">
        <v>18</v>
      </c>
      <c r="G171">
        <v>7410</v>
      </c>
      <c r="H171">
        <v>1</v>
      </c>
      <c r="I171" s="2">
        <v>1.210000038</v>
      </c>
      <c r="J171">
        <v>1</v>
      </c>
      <c r="K171">
        <v>0</v>
      </c>
      <c r="L171" s="5">
        <f>IFERROR(Table3[[#This Row],[Approved_Conversion]]/Table3[[#This Row],[Total_Conversion]],0)</f>
        <v>0</v>
      </c>
      <c r="M171" s="2">
        <f>Table3[[#This Row],[Spent]]/(Table3[[#This Row],[Impressions]]/1000)</f>
        <v>0.16329285263157894</v>
      </c>
      <c r="N171" s="2">
        <f>IFERROR(Table3[[#This Row],[Spent]]/Table3[[#This Row],[Clicks]],0)</f>
        <v>1.210000038</v>
      </c>
      <c r="O171" s="3">
        <f>Table3[[#This Row],[Clicks]]/Table3[[#This Row],[Impressions]]</f>
        <v>1.3495276653171389E-4</v>
      </c>
      <c r="P171" s="4">
        <f>IFERROR(Table3[[#This Row],[Spent]]/Table3[[#This Row],[Approved_Conversion]],0)</f>
        <v>0</v>
      </c>
    </row>
    <row r="172" spans="1:16" x14ac:dyDescent="0.25">
      <c r="A172">
        <v>776829</v>
      </c>
      <c r="B172">
        <v>936</v>
      </c>
      <c r="C172">
        <v>115569</v>
      </c>
      <c r="D172" t="s">
        <v>15</v>
      </c>
      <c r="E172" t="s">
        <v>12</v>
      </c>
      <c r="F172">
        <v>16</v>
      </c>
      <c r="G172">
        <v>140098</v>
      </c>
      <c r="H172">
        <v>28</v>
      </c>
      <c r="I172" s="2">
        <v>46.630000109999997</v>
      </c>
      <c r="J172">
        <v>1</v>
      </c>
      <c r="K172">
        <v>0</v>
      </c>
      <c r="L172" s="5">
        <f>IFERROR(Table3[[#This Row],[Approved_Conversion]]/Table3[[#This Row],[Total_Conversion]],0)</f>
        <v>0</v>
      </c>
      <c r="M172" s="2">
        <f>Table3[[#This Row],[Spent]]/(Table3[[#This Row],[Impressions]]/1000)</f>
        <v>0.33283844244742961</v>
      </c>
      <c r="N172" s="2">
        <f>IFERROR(Table3[[#This Row],[Spent]]/Table3[[#This Row],[Clicks]],0)</f>
        <v>1.6653571467857142</v>
      </c>
      <c r="O172" s="3">
        <f>Table3[[#This Row],[Clicks]]/Table3[[#This Row],[Impressions]]</f>
        <v>1.99860097931448E-4</v>
      </c>
      <c r="P172" s="4">
        <f>IFERROR(Table3[[#This Row],[Spent]]/Table3[[#This Row],[Approved_Conversion]],0)</f>
        <v>0</v>
      </c>
    </row>
    <row r="173" spans="1:16" x14ac:dyDescent="0.25">
      <c r="A173">
        <v>776831</v>
      </c>
      <c r="B173">
        <v>936</v>
      </c>
      <c r="C173">
        <v>115569</v>
      </c>
      <c r="D173" t="s">
        <v>15</v>
      </c>
      <c r="E173" t="s">
        <v>12</v>
      </c>
      <c r="F173">
        <v>16</v>
      </c>
      <c r="G173">
        <v>107021</v>
      </c>
      <c r="H173">
        <v>20</v>
      </c>
      <c r="I173" s="2">
        <v>34.440000120000001</v>
      </c>
      <c r="J173">
        <v>1</v>
      </c>
      <c r="K173">
        <v>0</v>
      </c>
      <c r="L173" s="5">
        <f>IFERROR(Table3[[#This Row],[Approved_Conversion]]/Table3[[#This Row],[Total_Conversion]],0)</f>
        <v>0</v>
      </c>
      <c r="M173" s="2">
        <f>Table3[[#This Row],[Spent]]/(Table3[[#This Row],[Impressions]]/1000)</f>
        <v>0.32180600181272834</v>
      </c>
      <c r="N173" s="2">
        <f>IFERROR(Table3[[#This Row],[Spent]]/Table3[[#This Row],[Clicks]],0)</f>
        <v>1.722000006</v>
      </c>
      <c r="O173" s="3">
        <f>Table3[[#This Row],[Clicks]]/Table3[[#This Row],[Impressions]]</f>
        <v>1.8687921062221434E-4</v>
      </c>
      <c r="P173" s="4">
        <f>IFERROR(Table3[[#This Row],[Spent]]/Table3[[#This Row],[Approved_Conversion]],0)</f>
        <v>0</v>
      </c>
    </row>
    <row r="174" spans="1:16" x14ac:dyDescent="0.25">
      <c r="A174">
        <v>776840</v>
      </c>
      <c r="B174">
        <v>936</v>
      </c>
      <c r="C174">
        <v>115571</v>
      </c>
      <c r="D174" t="s">
        <v>13</v>
      </c>
      <c r="E174" t="s">
        <v>12</v>
      </c>
      <c r="F174">
        <v>36</v>
      </c>
      <c r="G174">
        <v>2797</v>
      </c>
      <c r="H174">
        <v>1</v>
      </c>
      <c r="I174" s="2">
        <v>1.289999962</v>
      </c>
      <c r="J174">
        <v>1</v>
      </c>
      <c r="K174">
        <v>0</v>
      </c>
      <c r="L174" s="5">
        <f>IFERROR(Table3[[#This Row],[Approved_Conversion]]/Table3[[#This Row],[Total_Conversion]],0)</f>
        <v>0</v>
      </c>
      <c r="M174" s="2">
        <f>Table3[[#This Row],[Spent]]/(Table3[[#This Row],[Impressions]]/1000)</f>
        <v>0.46120842402574186</v>
      </c>
      <c r="N174" s="2">
        <f>IFERROR(Table3[[#This Row],[Spent]]/Table3[[#This Row],[Clicks]],0)</f>
        <v>1.289999962</v>
      </c>
      <c r="O174" s="3">
        <f>Table3[[#This Row],[Clicks]]/Table3[[#This Row],[Impressions]]</f>
        <v>3.5752592062924561E-4</v>
      </c>
      <c r="P174" s="4">
        <f>IFERROR(Table3[[#This Row],[Spent]]/Table3[[#This Row],[Approved_Conversion]],0)</f>
        <v>0</v>
      </c>
    </row>
    <row r="175" spans="1:16" x14ac:dyDescent="0.25">
      <c r="A175">
        <v>776861</v>
      </c>
      <c r="B175">
        <v>936</v>
      </c>
      <c r="C175">
        <v>115574</v>
      </c>
      <c r="D175" t="s">
        <v>15</v>
      </c>
      <c r="E175" t="s">
        <v>12</v>
      </c>
      <c r="F175">
        <v>7</v>
      </c>
      <c r="G175">
        <v>16461</v>
      </c>
      <c r="H175">
        <v>6</v>
      </c>
      <c r="I175" s="2">
        <v>9.2199997899999993</v>
      </c>
      <c r="J175">
        <v>1</v>
      </c>
      <c r="K175">
        <v>0</v>
      </c>
      <c r="L175" s="5">
        <f>IFERROR(Table3[[#This Row],[Approved_Conversion]]/Table3[[#This Row],[Total_Conversion]],0)</f>
        <v>0</v>
      </c>
      <c r="M175" s="2">
        <f>Table3[[#This Row],[Spent]]/(Table3[[#This Row],[Impressions]]/1000)</f>
        <v>0.56011176659984208</v>
      </c>
      <c r="N175" s="2">
        <f>IFERROR(Table3[[#This Row],[Spent]]/Table3[[#This Row],[Clicks]],0)</f>
        <v>1.5366666316666666</v>
      </c>
      <c r="O175" s="3">
        <f>Table3[[#This Row],[Clicks]]/Table3[[#This Row],[Impressions]]</f>
        <v>3.6449790413705123E-4</v>
      </c>
      <c r="P175" s="4">
        <f>IFERROR(Table3[[#This Row],[Spent]]/Table3[[#This Row],[Approved_Conversion]],0)</f>
        <v>0</v>
      </c>
    </row>
    <row r="176" spans="1:16" x14ac:dyDescent="0.25">
      <c r="A176">
        <v>776892</v>
      </c>
      <c r="B176">
        <v>936</v>
      </c>
      <c r="C176">
        <v>115580</v>
      </c>
      <c r="D176" t="s">
        <v>14</v>
      </c>
      <c r="E176" t="s">
        <v>12</v>
      </c>
      <c r="F176">
        <v>63</v>
      </c>
      <c r="G176">
        <v>17488</v>
      </c>
      <c r="H176">
        <v>5</v>
      </c>
      <c r="I176" s="2">
        <v>7.7199999090000002</v>
      </c>
      <c r="J176">
        <v>1</v>
      </c>
      <c r="K176">
        <v>0</v>
      </c>
      <c r="L176" s="5">
        <f>IFERROR(Table3[[#This Row],[Approved_Conversion]]/Table3[[#This Row],[Total_Conversion]],0)</f>
        <v>0</v>
      </c>
      <c r="M176" s="2">
        <f>Table3[[#This Row],[Spent]]/(Table3[[#This Row],[Impressions]]/1000)</f>
        <v>0.44144555746797809</v>
      </c>
      <c r="N176" s="2">
        <f>IFERROR(Table3[[#This Row],[Spent]]/Table3[[#This Row],[Clicks]],0)</f>
        <v>1.5439999818000001</v>
      </c>
      <c r="O176" s="3">
        <f>Table3[[#This Row],[Clicks]]/Table3[[#This Row],[Impressions]]</f>
        <v>2.8591033851784083E-4</v>
      </c>
      <c r="P176" s="4">
        <f>IFERROR(Table3[[#This Row],[Spent]]/Table3[[#This Row],[Approved_Conversion]],0)</f>
        <v>0</v>
      </c>
    </row>
    <row r="177" spans="1:16" x14ac:dyDescent="0.25">
      <c r="A177">
        <v>776928</v>
      </c>
      <c r="B177">
        <v>936</v>
      </c>
      <c r="C177">
        <v>115586</v>
      </c>
      <c r="D177" t="s">
        <v>13</v>
      </c>
      <c r="E177" t="s">
        <v>12</v>
      </c>
      <c r="F177">
        <v>10</v>
      </c>
      <c r="G177">
        <v>9750</v>
      </c>
      <c r="H177">
        <v>2</v>
      </c>
      <c r="I177" s="2">
        <v>1.5</v>
      </c>
      <c r="J177">
        <v>1</v>
      </c>
      <c r="K177">
        <v>1</v>
      </c>
      <c r="L177" s="5">
        <f>IFERROR(Table3[[#This Row],[Approved_Conversion]]/Table3[[#This Row],[Total_Conversion]],0)</f>
        <v>1</v>
      </c>
      <c r="M177" s="2">
        <f>Table3[[#This Row],[Spent]]/(Table3[[#This Row],[Impressions]]/1000)</f>
        <v>0.15384615384615385</v>
      </c>
      <c r="N177" s="2">
        <f>IFERROR(Table3[[#This Row],[Spent]]/Table3[[#This Row],[Clicks]],0)</f>
        <v>0.75</v>
      </c>
      <c r="O177" s="3">
        <f>Table3[[#This Row],[Clicks]]/Table3[[#This Row],[Impressions]]</f>
        <v>2.0512820512820512E-4</v>
      </c>
      <c r="P177" s="4">
        <f>IFERROR(Table3[[#This Row],[Spent]]/Table3[[#This Row],[Approved_Conversion]],0)</f>
        <v>1.5</v>
      </c>
    </row>
    <row r="178" spans="1:16" x14ac:dyDescent="0.25">
      <c r="A178">
        <v>777105</v>
      </c>
      <c r="B178">
        <v>936</v>
      </c>
      <c r="C178">
        <v>115615</v>
      </c>
      <c r="D178" t="s">
        <v>15</v>
      </c>
      <c r="E178" t="s">
        <v>12</v>
      </c>
      <c r="F178">
        <v>63</v>
      </c>
      <c r="G178">
        <v>4333</v>
      </c>
      <c r="H178">
        <v>1</v>
      </c>
      <c r="I178" s="2">
        <v>0.18000000699999999</v>
      </c>
      <c r="J178">
        <v>1</v>
      </c>
      <c r="K178">
        <v>1</v>
      </c>
      <c r="L178" s="5">
        <f>IFERROR(Table3[[#This Row],[Approved_Conversion]]/Table3[[#This Row],[Total_Conversion]],0)</f>
        <v>1</v>
      </c>
      <c r="M178" s="2">
        <f>Table3[[#This Row],[Spent]]/(Table3[[#This Row],[Impressions]]/1000)</f>
        <v>4.154165866605123E-2</v>
      </c>
      <c r="N178" s="2">
        <f>IFERROR(Table3[[#This Row],[Spent]]/Table3[[#This Row],[Clicks]],0)</f>
        <v>0.18000000699999999</v>
      </c>
      <c r="O178" s="3">
        <f>Table3[[#This Row],[Clicks]]/Table3[[#This Row],[Impressions]]</f>
        <v>2.3078698361412417E-4</v>
      </c>
      <c r="P178" s="4">
        <f>IFERROR(Table3[[#This Row],[Spent]]/Table3[[#This Row],[Approved_Conversion]],0)</f>
        <v>0.18000000699999999</v>
      </c>
    </row>
    <row r="179" spans="1:16" x14ac:dyDescent="0.25">
      <c r="A179">
        <v>777187</v>
      </c>
      <c r="B179">
        <v>936</v>
      </c>
      <c r="C179">
        <v>115629</v>
      </c>
      <c r="D179" t="s">
        <v>14</v>
      </c>
      <c r="E179" t="s">
        <v>12</v>
      </c>
      <c r="F179">
        <v>27</v>
      </c>
      <c r="G179">
        <v>11292</v>
      </c>
      <c r="H179">
        <v>3</v>
      </c>
      <c r="I179" s="2">
        <v>5.3899998660000001</v>
      </c>
      <c r="J179">
        <v>1</v>
      </c>
      <c r="K179">
        <v>1</v>
      </c>
      <c r="L179" s="5">
        <f>IFERROR(Table3[[#This Row],[Approved_Conversion]]/Table3[[#This Row],[Total_Conversion]],0)</f>
        <v>1</v>
      </c>
      <c r="M179" s="2">
        <f>Table3[[#This Row],[Spent]]/(Table3[[#This Row],[Impressions]]/1000)</f>
        <v>0.47732907066950053</v>
      </c>
      <c r="N179" s="2">
        <f>IFERROR(Table3[[#This Row],[Spent]]/Table3[[#This Row],[Clicks]],0)</f>
        <v>1.796666622</v>
      </c>
      <c r="O179" s="3">
        <f>Table3[[#This Row],[Clicks]]/Table3[[#This Row],[Impressions]]</f>
        <v>2.6567481402763017E-4</v>
      </c>
      <c r="P179" s="4">
        <f>IFERROR(Table3[[#This Row],[Spent]]/Table3[[#This Row],[Approved_Conversion]],0)</f>
        <v>5.3899998660000001</v>
      </c>
    </row>
    <row r="180" spans="1:16" x14ac:dyDescent="0.25">
      <c r="A180">
        <v>777198</v>
      </c>
      <c r="B180">
        <v>936</v>
      </c>
      <c r="C180">
        <v>115631</v>
      </c>
      <c r="D180" t="s">
        <v>11</v>
      </c>
      <c r="E180" t="s">
        <v>12</v>
      </c>
      <c r="F180">
        <v>64</v>
      </c>
      <c r="G180">
        <v>12729</v>
      </c>
      <c r="H180">
        <v>4</v>
      </c>
      <c r="I180" s="2">
        <v>5.7799998520000004</v>
      </c>
      <c r="J180">
        <v>1</v>
      </c>
      <c r="K180">
        <v>0</v>
      </c>
      <c r="L180" s="5">
        <f>IFERROR(Table3[[#This Row],[Approved_Conversion]]/Table3[[#This Row],[Total_Conversion]],0)</f>
        <v>0</v>
      </c>
      <c r="M180" s="2">
        <f>Table3[[#This Row],[Spent]]/(Table3[[#This Row],[Impressions]]/1000)</f>
        <v>0.45408122020582925</v>
      </c>
      <c r="N180" s="2">
        <f>IFERROR(Table3[[#This Row],[Spent]]/Table3[[#This Row],[Clicks]],0)</f>
        <v>1.4449999630000001</v>
      </c>
      <c r="O180" s="3">
        <f>Table3[[#This Row],[Clicks]]/Table3[[#This Row],[Impressions]]</f>
        <v>3.1424306701233402E-4</v>
      </c>
      <c r="P180" s="4">
        <f>IFERROR(Table3[[#This Row],[Spent]]/Table3[[#This Row],[Approved_Conversion]],0)</f>
        <v>0</v>
      </c>
    </row>
    <row r="181" spans="1:16" x14ac:dyDescent="0.25">
      <c r="A181">
        <v>777235</v>
      </c>
      <c r="B181">
        <v>936</v>
      </c>
      <c r="C181">
        <v>115637</v>
      </c>
      <c r="D181" t="s">
        <v>11</v>
      </c>
      <c r="E181" t="s">
        <v>12</v>
      </c>
      <c r="F181">
        <v>65</v>
      </c>
      <c r="G181">
        <v>2883</v>
      </c>
      <c r="H181">
        <v>1</v>
      </c>
      <c r="I181" s="2">
        <v>0.99000001000000004</v>
      </c>
      <c r="J181">
        <v>1</v>
      </c>
      <c r="K181">
        <v>1</v>
      </c>
      <c r="L181" s="5">
        <f>IFERROR(Table3[[#This Row],[Approved_Conversion]]/Table3[[#This Row],[Total_Conversion]],0)</f>
        <v>1</v>
      </c>
      <c r="M181" s="2">
        <f>Table3[[#This Row],[Spent]]/(Table3[[#This Row],[Impressions]]/1000)</f>
        <v>0.34339230315643426</v>
      </c>
      <c r="N181" s="2">
        <f>IFERROR(Table3[[#This Row],[Spent]]/Table3[[#This Row],[Clicks]],0)</f>
        <v>0.99000001000000004</v>
      </c>
      <c r="O181" s="3">
        <f>Table3[[#This Row],[Clicks]]/Table3[[#This Row],[Impressions]]</f>
        <v>3.4686090877558099E-4</v>
      </c>
      <c r="P181" s="4">
        <f>IFERROR(Table3[[#This Row],[Spent]]/Table3[[#This Row],[Approved_Conversion]],0)</f>
        <v>0.99000001000000004</v>
      </c>
    </row>
    <row r="182" spans="1:16" x14ac:dyDescent="0.25">
      <c r="A182">
        <v>777248</v>
      </c>
      <c r="B182">
        <v>936</v>
      </c>
      <c r="C182">
        <v>115639</v>
      </c>
      <c r="D182" t="s">
        <v>11</v>
      </c>
      <c r="E182" t="s">
        <v>16</v>
      </c>
      <c r="F182">
        <v>7</v>
      </c>
      <c r="G182">
        <v>3989</v>
      </c>
      <c r="H182">
        <v>1</v>
      </c>
      <c r="I182" s="2">
        <v>1.2799999710000001</v>
      </c>
      <c r="J182">
        <v>1</v>
      </c>
      <c r="K182">
        <v>0</v>
      </c>
      <c r="L182" s="5">
        <f>IFERROR(Table3[[#This Row],[Approved_Conversion]]/Table3[[#This Row],[Total_Conversion]],0)</f>
        <v>0</v>
      </c>
      <c r="M182" s="2">
        <f>Table3[[#This Row],[Spent]]/(Table3[[#This Row],[Impressions]]/1000)</f>
        <v>0.32088241940335926</v>
      </c>
      <c r="N182" s="2">
        <f>IFERROR(Table3[[#This Row],[Spent]]/Table3[[#This Row],[Clicks]],0)</f>
        <v>1.2799999710000001</v>
      </c>
      <c r="O182" s="3">
        <f>Table3[[#This Row],[Clicks]]/Table3[[#This Row],[Impressions]]</f>
        <v>2.5068939583855601E-4</v>
      </c>
      <c r="P182" s="4">
        <f>IFERROR(Table3[[#This Row],[Spent]]/Table3[[#This Row],[Approved_Conversion]],0)</f>
        <v>0</v>
      </c>
    </row>
    <row r="183" spans="1:16" x14ac:dyDescent="0.25">
      <c r="A183">
        <v>777261</v>
      </c>
      <c r="B183">
        <v>936</v>
      </c>
      <c r="C183">
        <v>115641</v>
      </c>
      <c r="D183" t="s">
        <v>14</v>
      </c>
      <c r="E183" t="s">
        <v>12</v>
      </c>
      <c r="F183">
        <v>29</v>
      </c>
      <c r="G183">
        <v>19603</v>
      </c>
      <c r="H183">
        <v>4</v>
      </c>
      <c r="I183" s="2">
        <v>5.2799999709999996</v>
      </c>
      <c r="J183">
        <v>1</v>
      </c>
      <c r="K183">
        <v>1</v>
      </c>
      <c r="L183" s="5">
        <f>IFERROR(Table3[[#This Row],[Approved_Conversion]]/Table3[[#This Row],[Total_Conversion]],0)</f>
        <v>1</v>
      </c>
      <c r="M183" s="2">
        <f>Table3[[#This Row],[Spent]]/(Table3[[#This Row],[Impressions]]/1000)</f>
        <v>0.2693465271131969</v>
      </c>
      <c r="N183" s="2">
        <f>IFERROR(Table3[[#This Row],[Spent]]/Table3[[#This Row],[Clicks]],0)</f>
        <v>1.3199999927499999</v>
      </c>
      <c r="O183" s="3">
        <f>Table3[[#This Row],[Clicks]]/Table3[[#This Row],[Impressions]]</f>
        <v>2.0405040044891087E-4</v>
      </c>
      <c r="P183" s="4">
        <f>IFERROR(Table3[[#This Row],[Spent]]/Table3[[#This Row],[Approved_Conversion]],0)</f>
        <v>5.2799999709999996</v>
      </c>
    </row>
    <row r="184" spans="1:16" x14ac:dyDescent="0.25">
      <c r="A184">
        <v>777382</v>
      </c>
      <c r="B184">
        <v>936</v>
      </c>
      <c r="C184">
        <v>115675</v>
      </c>
      <c r="D184" t="s">
        <v>14</v>
      </c>
      <c r="E184" t="s">
        <v>12</v>
      </c>
      <c r="F184">
        <v>24</v>
      </c>
      <c r="G184">
        <v>3047</v>
      </c>
      <c r="H184">
        <v>1</v>
      </c>
      <c r="I184" s="2">
        <v>1.3799999949999999</v>
      </c>
      <c r="J184">
        <v>1</v>
      </c>
      <c r="K184">
        <v>0</v>
      </c>
      <c r="L184" s="5">
        <f>IFERROR(Table3[[#This Row],[Approved_Conversion]]/Table3[[#This Row],[Total_Conversion]],0)</f>
        <v>0</v>
      </c>
      <c r="M184" s="2">
        <f>Table3[[#This Row],[Spent]]/(Table3[[#This Row],[Impressions]]/1000)</f>
        <v>0.4529044945848375</v>
      </c>
      <c r="N184" s="2">
        <f>IFERROR(Table3[[#This Row],[Spent]]/Table3[[#This Row],[Clicks]],0)</f>
        <v>1.3799999949999999</v>
      </c>
      <c r="O184" s="3">
        <f>Table3[[#This Row],[Clicks]]/Table3[[#This Row],[Impressions]]</f>
        <v>3.2819166393173612E-4</v>
      </c>
      <c r="P184" s="4">
        <f>IFERROR(Table3[[#This Row],[Spent]]/Table3[[#This Row],[Approved_Conversion]],0)</f>
        <v>0</v>
      </c>
    </row>
    <row r="185" spans="1:16" x14ac:dyDescent="0.25">
      <c r="A185">
        <v>777398</v>
      </c>
      <c r="B185">
        <v>936</v>
      </c>
      <c r="C185">
        <v>115677</v>
      </c>
      <c r="D185" t="s">
        <v>13</v>
      </c>
      <c r="E185" t="s">
        <v>12</v>
      </c>
      <c r="F185">
        <v>24</v>
      </c>
      <c r="G185">
        <v>3029</v>
      </c>
      <c r="H185">
        <v>1</v>
      </c>
      <c r="I185" s="2">
        <v>1.0499999520000001</v>
      </c>
      <c r="J185">
        <v>1</v>
      </c>
      <c r="K185">
        <v>1</v>
      </c>
      <c r="L185" s="5">
        <f>IFERROR(Table3[[#This Row],[Approved_Conversion]]/Table3[[#This Row],[Total_Conversion]],0)</f>
        <v>1</v>
      </c>
      <c r="M185" s="2">
        <f>Table3[[#This Row],[Spent]]/(Table3[[#This Row],[Impressions]]/1000)</f>
        <v>0.34664904324859691</v>
      </c>
      <c r="N185" s="2">
        <f>IFERROR(Table3[[#This Row],[Spent]]/Table3[[#This Row],[Clicks]],0)</f>
        <v>1.0499999520000001</v>
      </c>
      <c r="O185" s="3">
        <f>Table3[[#This Row],[Clicks]]/Table3[[#This Row],[Impressions]]</f>
        <v>3.3014196104324861E-4</v>
      </c>
      <c r="P185" s="4">
        <f>IFERROR(Table3[[#This Row],[Spent]]/Table3[[#This Row],[Approved_Conversion]],0)</f>
        <v>1.0499999520000001</v>
      </c>
    </row>
    <row r="186" spans="1:16" x14ac:dyDescent="0.25">
      <c r="A186">
        <v>777410</v>
      </c>
      <c r="B186">
        <v>936</v>
      </c>
      <c r="C186">
        <v>115679</v>
      </c>
      <c r="D186" t="s">
        <v>15</v>
      </c>
      <c r="E186" t="s">
        <v>12</v>
      </c>
      <c r="F186">
        <v>26</v>
      </c>
      <c r="G186">
        <v>3490</v>
      </c>
      <c r="H186">
        <v>1</v>
      </c>
      <c r="I186" s="2">
        <v>1.3400000329999999</v>
      </c>
      <c r="J186">
        <v>1</v>
      </c>
      <c r="K186">
        <v>1</v>
      </c>
      <c r="L186" s="5">
        <f>IFERROR(Table3[[#This Row],[Approved_Conversion]]/Table3[[#This Row],[Total_Conversion]],0)</f>
        <v>1</v>
      </c>
      <c r="M186" s="2">
        <f>Table3[[#This Row],[Spent]]/(Table3[[#This Row],[Impressions]]/1000)</f>
        <v>0.38395416418338102</v>
      </c>
      <c r="N186" s="2">
        <f>IFERROR(Table3[[#This Row],[Spent]]/Table3[[#This Row],[Clicks]],0)</f>
        <v>1.3400000329999999</v>
      </c>
      <c r="O186" s="3">
        <f>Table3[[#This Row],[Clicks]]/Table3[[#This Row],[Impressions]]</f>
        <v>2.8653295128939826E-4</v>
      </c>
      <c r="P186" s="4">
        <f>IFERROR(Table3[[#This Row],[Spent]]/Table3[[#This Row],[Approved_Conversion]],0)</f>
        <v>1.3400000329999999</v>
      </c>
    </row>
    <row r="187" spans="1:16" x14ac:dyDescent="0.25">
      <c r="A187">
        <v>777495</v>
      </c>
      <c r="B187">
        <v>936</v>
      </c>
      <c r="C187">
        <v>115693</v>
      </c>
      <c r="D187" t="s">
        <v>14</v>
      </c>
      <c r="E187" t="s">
        <v>12</v>
      </c>
      <c r="F187">
        <v>19</v>
      </c>
      <c r="G187">
        <v>19581</v>
      </c>
      <c r="H187">
        <v>7</v>
      </c>
      <c r="I187" s="2">
        <v>10.42999983</v>
      </c>
      <c r="J187">
        <v>2</v>
      </c>
      <c r="K187">
        <v>0</v>
      </c>
      <c r="L187" s="5">
        <f>IFERROR(Table3[[#This Row],[Approved_Conversion]]/Table3[[#This Row],[Total_Conversion]],0)</f>
        <v>0</v>
      </c>
      <c r="M187" s="2">
        <f>Table3[[#This Row],[Spent]]/(Table3[[#This Row],[Impressions]]/1000)</f>
        <v>0.53265920177723303</v>
      </c>
      <c r="N187" s="2">
        <f>IFERROR(Table3[[#This Row],[Spent]]/Table3[[#This Row],[Clicks]],0)</f>
        <v>1.4899999757142857</v>
      </c>
      <c r="O187" s="3">
        <f>Table3[[#This Row],[Clicks]]/Table3[[#This Row],[Impressions]]</f>
        <v>3.57489402992697E-4</v>
      </c>
      <c r="P187" s="4">
        <f>IFERROR(Table3[[#This Row],[Spent]]/Table3[[#This Row],[Approved_Conversion]],0)</f>
        <v>0</v>
      </c>
    </row>
    <row r="188" spans="1:16" x14ac:dyDescent="0.25">
      <c r="A188">
        <v>777519</v>
      </c>
      <c r="B188">
        <v>936</v>
      </c>
      <c r="C188">
        <v>115697</v>
      </c>
      <c r="D188" t="s">
        <v>15</v>
      </c>
      <c r="E188" t="s">
        <v>12</v>
      </c>
      <c r="F188">
        <v>29</v>
      </c>
      <c r="G188">
        <v>19537</v>
      </c>
      <c r="H188">
        <v>5</v>
      </c>
      <c r="I188" s="2">
        <v>6.0999999049999998</v>
      </c>
      <c r="J188">
        <v>1</v>
      </c>
      <c r="K188">
        <v>0</v>
      </c>
      <c r="L188" s="5">
        <f>IFERROR(Table3[[#This Row],[Approved_Conversion]]/Table3[[#This Row],[Total_Conversion]],0)</f>
        <v>0</v>
      </c>
      <c r="M188" s="2">
        <f>Table3[[#This Row],[Spent]]/(Table3[[#This Row],[Impressions]]/1000)</f>
        <v>0.31222807519066387</v>
      </c>
      <c r="N188" s="2">
        <f>IFERROR(Table3[[#This Row],[Spent]]/Table3[[#This Row],[Clicks]],0)</f>
        <v>1.219999981</v>
      </c>
      <c r="O188" s="3">
        <f>Table3[[#This Row],[Clicks]]/Table3[[#This Row],[Impressions]]</f>
        <v>2.5592465578133796E-4</v>
      </c>
      <c r="P188" s="4">
        <f>IFERROR(Table3[[#This Row],[Spent]]/Table3[[#This Row],[Approved_Conversion]],0)</f>
        <v>0</v>
      </c>
    </row>
    <row r="189" spans="1:16" x14ac:dyDescent="0.25">
      <c r="A189">
        <v>777625</v>
      </c>
      <c r="B189">
        <v>936</v>
      </c>
      <c r="C189">
        <v>115715</v>
      </c>
      <c r="D189" t="s">
        <v>15</v>
      </c>
      <c r="E189" t="s">
        <v>12</v>
      </c>
      <c r="F189">
        <v>16</v>
      </c>
      <c r="G189">
        <v>59433</v>
      </c>
      <c r="H189">
        <v>12</v>
      </c>
      <c r="I189" s="2">
        <v>19.659999490000001</v>
      </c>
      <c r="J189">
        <v>3</v>
      </c>
      <c r="K189">
        <v>0</v>
      </c>
      <c r="L189" s="5">
        <f>IFERROR(Table3[[#This Row],[Approved_Conversion]]/Table3[[#This Row],[Total_Conversion]],0)</f>
        <v>0</v>
      </c>
      <c r="M189" s="2">
        <f>Table3[[#This Row],[Spent]]/(Table3[[#This Row],[Impressions]]/1000)</f>
        <v>0.33079264869685193</v>
      </c>
      <c r="N189" s="2">
        <f>IFERROR(Table3[[#This Row],[Spent]]/Table3[[#This Row],[Clicks]],0)</f>
        <v>1.6383332908333335</v>
      </c>
      <c r="O189" s="3">
        <f>Table3[[#This Row],[Clicks]]/Table3[[#This Row],[Impressions]]</f>
        <v>2.0190803089192874E-4</v>
      </c>
      <c r="P189" s="4">
        <f>IFERROR(Table3[[#This Row],[Spent]]/Table3[[#This Row],[Approved_Conversion]],0)</f>
        <v>0</v>
      </c>
    </row>
    <row r="190" spans="1:16" x14ac:dyDescent="0.25">
      <c r="A190">
        <v>777627</v>
      </c>
      <c r="B190">
        <v>936</v>
      </c>
      <c r="C190">
        <v>115715</v>
      </c>
      <c r="D190" t="s">
        <v>15</v>
      </c>
      <c r="E190" t="s">
        <v>12</v>
      </c>
      <c r="F190">
        <v>16</v>
      </c>
      <c r="G190">
        <v>157534</v>
      </c>
      <c r="H190">
        <v>33</v>
      </c>
      <c r="I190" s="2">
        <v>56.190000769999997</v>
      </c>
      <c r="J190">
        <v>2</v>
      </c>
      <c r="K190">
        <v>0</v>
      </c>
      <c r="L190" s="5">
        <f>IFERROR(Table3[[#This Row],[Approved_Conversion]]/Table3[[#This Row],[Total_Conversion]],0)</f>
        <v>0</v>
      </c>
      <c r="M190" s="2">
        <f>Table3[[#This Row],[Spent]]/(Table3[[#This Row],[Impressions]]/1000)</f>
        <v>0.35668491100333899</v>
      </c>
      <c r="N190" s="2">
        <f>IFERROR(Table3[[#This Row],[Spent]]/Table3[[#This Row],[Clicks]],0)</f>
        <v>1.7027272960606059</v>
      </c>
      <c r="O190" s="3">
        <f>Table3[[#This Row],[Clicks]]/Table3[[#This Row],[Impressions]]</f>
        <v>2.0947858874909543E-4</v>
      </c>
      <c r="P190" s="4">
        <f>IFERROR(Table3[[#This Row],[Spent]]/Table3[[#This Row],[Approved_Conversion]],0)</f>
        <v>0</v>
      </c>
    </row>
    <row r="191" spans="1:16" x14ac:dyDescent="0.25">
      <c r="A191">
        <v>777670</v>
      </c>
      <c r="B191">
        <v>936</v>
      </c>
      <c r="C191">
        <v>115723</v>
      </c>
      <c r="D191" t="s">
        <v>14</v>
      </c>
      <c r="E191" t="s">
        <v>12</v>
      </c>
      <c r="F191">
        <v>16</v>
      </c>
      <c r="G191">
        <v>23769</v>
      </c>
      <c r="H191">
        <v>4</v>
      </c>
      <c r="I191" s="2">
        <v>6.0299998520000004</v>
      </c>
      <c r="J191">
        <v>1</v>
      </c>
      <c r="K191">
        <v>0</v>
      </c>
      <c r="L191" s="5">
        <f>IFERROR(Table3[[#This Row],[Approved_Conversion]]/Table3[[#This Row],[Total_Conversion]],0)</f>
        <v>0</v>
      </c>
      <c r="M191" s="2">
        <f>Table3[[#This Row],[Spent]]/(Table3[[#This Row],[Impressions]]/1000)</f>
        <v>0.25369177718877534</v>
      </c>
      <c r="N191" s="2">
        <f>IFERROR(Table3[[#This Row],[Spent]]/Table3[[#This Row],[Clicks]],0)</f>
        <v>1.5074999630000001</v>
      </c>
      <c r="O191" s="3">
        <f>Table3[[#This Row],[Clicks]]/Table3[[#This Row],[Impressions]]</f>
        <v>1.6828642349278473E-4</v>
      </c>
      <c r="P191" s="4">
        <f>IFERROR(Table3[[#This Row],[Spent]]/Table3[[#This Row],[Approved_Conversion]],0)</f>
        <v>0</v>
      </c>
    </row>
    <row r="192" spans="1:16" x14ac:dyDescent="0.25">
      <c r="A192">
        <v>777742</v>
      </c>
      <c r="B192">
        <v>936</v>
      </c>
      <c r="C192">
        <v>115735</v>
      </c>
      <c r="D192" t="s">
        <v>13</v>
      </c>
      <c r="E192" t="s">
        <v>12</v>
      </c>
      <c r="F192">
        <v>64</v>
      </c>
      <c r="G192">
        <v>4726</v>
      </c>
      <c r="H192">
        <v>1</v>
      </c>
      <c r="I192" s="2">
        <v>1.8300000430000001</v>
      </c>
      <c r="J192">
        <v>1</v>
      </c>
      <c r="K192">
        <v>1</v>
      </c>
      <c r="L192" s="5">
        <f>IFERROR(Table3[[#This Row],[Approved_Conversion]]/Table3[[#This Row],[Total_Conversion]],0)</f>
        <v>1</v>
      </c>
      <c r="M192" s="2">
        <f>Table3[[#This Row],[Spent]]/(Table3[[#This Row],[Impressions]]/1000)</f>
        <v>0.38721964515446466</v>
      </c>
      <c r="N192" s="2">
        <f>IFERROR(Table3[[#This Row],[Spent]]/Table3[[#This Row],[Clicks]],0)</f>
        <v>1.8300000430000001</v>
      </c>
      <c r="O192" s="3">
        <f>Table3[[#This Row],[Clicks]]/Table3[[#This Row],[Impressions]]</f>
        <v>2.1159542953872197E-4</v>
      </c>
      <c r="P192" s="4">
        <f>IFERROR(Table3[[#This Row],[Spent]]/Table3[[#This Row],[Approved_Conversion]],0)</f>
        <v>1.8300000430000001</v>
      </c>
    </row>
    <row r="193" spans="1:16" x14ac:dyDescent="0.25">
      <c r="A193">
        <v>777758</v>
      </c>
      <c r="B193">
        <v>936</v>
      </c>
      <c r="C193">
        <v>115737</v>
      </c>
      <c r="D193" t="s">
        <v>11</v>
      </c>
      <c r="E193" t="s">
        <v>12</v>
      </c>
      <c r="F193">
        <v>19</v>
      </c>
      <c r="G193">
        <v>5209</v>
      </c>
      <c r="H193">
        <v>1</v>
      </c>
      <c r="I193" s="2">
        <v>0.959999979</v>
      </c>
      <c r="J193">
        <v>2</v>
      </c>
      <c r="K193">
        <v>0</v>
      </c>
      <c r="L193" s="5">
        <f>IFERROR(Table3[[#This Row],[Approved_Conversion]]/Table3[[#This Row],[Total_Conversion]],0)</f>
        <v>0</v>
      </c>
      <c r="M193" s="2">
        <f>Table3[[#This Row],[Spent]]/(Table3[[#This Row],[Impressions]]/1000)</f>
        <v>0.18429640602802844</v>
      </c>
      <c r="N193" s="2">
        <f>IFERROR(Table3[[#This Row],[Spent]]/Table3[[#This Row],[Clicks]],0)</f>
        <v>0.959999979</v>
      </c>
      <c r="O193" s="3">
        <f>Table3[[#This Row],[Clicks]]/Table3[[#This Row],[Impressions]]</f>
        <v>1.9197542714532539E-4</v>
      </c>
      <c r="P193" s="4">
        <f>IFERROR(Table3[[#This Row],[Spent]]/Table3[[#This Row],[Approved_Conversion]],0)</f>
        <v>0</v>
      </c>
    </row>
    <row r="194" spans="1:16" x14ac:dyDescent="0.25">
      <c r="A194">
        <v>777794</v>
      </c>
      <c r="B194">
        <v>936</v>
      </c>
      <c r="C194">
        <v>115743</v>
      </c>
      <c r="D194" t="s">
        <v>11</v>
      </c>
      <c r="E194" t="s">
        <v>12</v>
      </c>
      <c r="F194">
        <v>18</v>
      </c>
      <c r="G194">
        <v>13473</v>
      </c>
      <c r="H194">
        <v>3</v>
      </c>
      <c r="I194" s="2">
        <v>2.619999945</v>
      </c>
      <c r="J194">
        <v>3</v>
      </c>
      <c r="K194">
        <v>0</v>
      </c>
      <c r="L194" s="5">
        <f>IFERROR(Table3[[#This Row],[Approved_Conversion]]/Table3[[#This Row],[Total_Conversion]],0)</f>
        <v>0</v>
      </c>
      <c r="M194" s="2">
        <f>Table3[[#This Row],[Spent]]/(Table3[[#This Row],[Impressions]]/1000)</f>
        <v>0.19446299599198397</v>
      </c>
      <c r="N194" s="2">
        <f>IFERROR(Table3[[#This Row],[Spent]]/Table3[[#This Row],[Clicks]],0)</f>
        <v>0.873333315</v>
      </c>
      <c r="O194" s="3">
        <f>Table3[[#This Row],[Clicks]]/Table3[[#This Row],[Impressions]]</f>
        <v>2.2266755733689602E-4</v>
      </c>
      <c r="P194" s="4">
        <f>IFERROR(Table3[[#This Row],[Spent]]/Table3[[#This Row],[Approved_Conversion]],0)</f>
        <v>0</v>
      </c>
    </row>
    <row r="195" spans="1:16" x14ac:dyDescent="0.25">
      <c r="A195">
        <v>777871</v>
      </c>
      <c r="B195">
        <v>936</v>
      </c>
      <c r="C195">
        <v>115756</v>
      </c>
      <c r="D195" t="s">
        <v>11</v>
      </c>
      <c r="E195" t="s">
        <v>12</v>
      </c>
      <c r="F195">
        <v>20</v>
      </c>
      <c r="G195">
        <v>4616</v>
      </c>
      <c r="H195">
        <v>1</v>
      </c>
      <c r="I195" s="2">
        <v>1.3600000139999999</v>
      </c>
      <c r="J195">
        <v>1</v>
      </c>
      <c r="K195">
        <v>0</v>
      </c>
      <c r="L195" s="5">
        <f>IFERROR(Table3[[#This Row],[Approved_Conversion]]/Table3[[#This Row],[Total_Conversion]],0)</f>
        <v>0</v>
      </c>
      <c r="M195" s="2">
        <f>Table3[[#This Row],[Spent]]/(Table3[[#This Row],[Impressions]]/1000)</f>
        <v>0.2946273860485269</v>
      </c>
      <c r="N195" s="2">
        <f>IFERROR(Table3[[#This Row],[Spent]]/Table3[[#This Row],[Clicks]],0)</f>
        <v>1.3600000139999999</v>
      </c>
      <c r="O195" s="3">
        <f>Table3[[#This Row],[Clicks]]/Table3[[#This Row],[Impressions]]</f>
        <v>2.1663778162911611E-4</v>
      </c>
      <c r="P195" s="4">
        <f>IFERROR(Table3[[#This Row],[Spent]]/Table3[[#This Row],[Approved_Conversion]],0)</f>
        <v>0</v>
      </c>
    </row>
    <row r="196" spans="1:16" x14ac:dyDescent="0.25">
      <c r="A196">
        <v>778037</v>
      </c>
      <c r="B196">
        <v>936</v>
      </c>
      <c r="C196">
        <v>115784</v>
      </c>
      <c r="D196" t="s">
        <v>13</v>
      </c>
      <c r="E196" t="s">
        <v>12</v>
      </c>
      <c r="F196">
        <v>27</v>
      </c>
      <c r="G196">
        <v>14615</v>
      </c>
      <c r="H196">
        <v>4</v>
      </c>
      <c r="I196" s="2">
        <v>6.0500001909999996</v>
      </c>
      <c r="J196">
        <v>1</v>
      </c>
      <c r="K196">
        <v>0</v>
      </c>
      <c r="L196" s="5">
        <f>IFERROR(Table3[[#This Row],[Approved_Conversion]]/Table3[[#This Row],[Total_Conversion]],0)</f>
        <v>0</v>
      </c>
      <c r="M196" s="2">
        <f>Table3[[#This Row],[Spent]]/(Table3[[#This Row],[Impressions]]/1000)</f>
        <v>0.41395827512829281</v>
      </c>
      <c r="N196" s="2">
        <f>IFERROR(Table3[[#This Row],[Spent]]/Table3[[#This Row],[Clicks]],0)</f>
        <v>1.5125000477499999</v>
      </c>
      <c r="O196" s="3">
        <f>Table3[[#This Row],[Clicks]]/Table3[[#This Row],[Impressions]]</f>
        <v>2.7369141293191924E-4</v>
      </c>
      <c r="P196" s="4">
        <f>IFERROR(Table3[[#This Row],[Spent]]/Table3[[#This Row],[Approved_Conversion]],0)</f>
        <v>0</v>
      </c>
    </row>
    <row r="197" spans="1:16" x14ac:dyDescent="0.25">
      <c r="A197">
        <v>778048</v>
      </c>
      <c r="B197">
        <v>936</v>
      </c>
      <c r="C197">
        <v>115786</v>
      </c>
      <c r="D197" t="s">
        <v>11</v>
      </c>
      <c r="E197" t="s">
        <v>12</v>
      </c>
      <c r="F197">
        <v>27</v>
      </c>
      <c r="G197">
        <v>56615</v>
      </c>
      <c r="H197">
        <v>12</v>
      </c>
      <c r="I197" s="2">
        <v>19.88000035</v>
      </c>
      <c r="J197">
        <v>2</v>
      </c>
      <c r="K197">
        <v>0</v>
      </c>
      <c r="L197" s="5">
        <f>IFERROR(Table3[[#This Row],[Approved_Conversion]]/Table3[[#This Row],[Total_Conversion]],0)</f>
        <v>0</v>
      </c>
      <c r="M197" s="2">
        <f>Table3[[#This Row],[Spent]]/(Table3[[#This Row],[Impressions]]/1000)</f>
        <v>0.35114369601695661</v>
      </c>
      <c r="N197" s="2">
        <f>IFERROR(Table3[[#This Row],[Spent]]/Table3[[#This Row],[Clicks]],0)</f>
        <v>1.6566666958333334</v>
      </c>
      <c r="O197" s="3">
        <f>Table3[[#This Row],[Clicks]]/Table3[[#This Row],[Impressions]]</f>
        <v>2.1195796167093527E-4</v>
      </c>
      <c r="P197" s="4">
        <f>IFERROR(Table3[[#This Row],[Spent]]/Table3[[#This Row],[Approved_Conversion]],0)</f>
        <v>0</v>
      </c>
    </row>
    <row r="198" spans="1:16" x14ac:dyDescent="0.25">
      <c r="A198">
        <v>778085</v>
      </c>
      <c r="B198">
        <v>936</v>
      </c>
      <c r="C198">
        <v>115792</v>
      </c>
      <c r="D198" t="s">
        <v>11</v>
      </c>
      <c r="E198" t="s">
        <v>12</v>
      </c>
      <c r="F198">
        <v>26</v>
      </c>
      <c r="G198">
        <v>11735</v>
      </c>
      <c r="H198">
        <v>3</v>
      </c>
      <c r="I198" s="2">
        <v>4.5299999709999996</v>
      </c>
      <c r="J198">
        <v>1</v>
      </c>
      <c r="K198">
        <v>1</v>
      </c>
      <c r="L198" s="5">
        <f>IFERROR(Table3[[#This Row],[Approved_Conversion]]/Table3[[#This Row],[Total_Conversion]],0)</f>
        <v>1</v>
      </c>
      <c r="M198" s="2">
        <f>Table3[[#This Row],[Spent]]/(Table3[[#This Row],[Impressions]]/1000)</f>
        <v>0.3860247099275671</v>
      </c>
      <c r="N198" s="2">
        <f>IFERROR(Table3[[#This Row],[Spent]]/Table3[[#This Row],[Clicks]],0)</f>
        <v>1.5099999903333332</v>
      </c>
      <c r="O198" s="3">
        <f>Table3[[#This Row],[Clicks]]/Table3[[#This Row],[Impressions]]</f>
        <v>2.5564550489987217E-4</v>
      </c>
      <c r="P198" s="4">
        <f>IFERROR(Table3[[#This Row],[Spent]]/Table3[[#This Row],[Approved_Conversion]],0)</f>
        <v>4.5299999709999996</v>
      </c>
    </row>
    <row r="199" spans="1:16" x14ac:dyDescent="0.25">
      <c r="A199">
        <v>778087</v>
      </c>
      <c r="B199">
        <v>936</v>
      </c>
      <c r="C199">
        <v>115792</v>
      </c>
      <c r="D199" t="s">
        <v>11</v>
      </c>
      <c r="E199" t="s">
        <v>12</v>
      </c>
      <c r="F199">
        <v>26</v>
      </c>
      <c r="G199">
        <v>15910</v>
      </c>
      <c r="H199">
        <v>5</v>
      </c>
      <c r="I199" s="2">
        <v>6.7799998520000004</v>
      </c>
      <c r="J199">
        <v>1</v>
      </c>
      <c r="K199">
        <v>0</v>
      </c>
      <c r="L199" s="5">
        <f>IFERROR(Table3[[#This Row],[Approved_Conversion]]/Table3[[#This Row],[Total_Conversion]],0)</f>
        <v>0</v>
      </c>
      <c r="M199" s="2">
        <f>Table3[[#This Row],[Spent]]/(Table3[[#This Row],[Impressions]]/1000)</f>
        <v>0.42614706800754243</v>
      </c>
      <c r="N199" s="2">
        <f>IFERROR(Table3[[#This Row],[Spent]]/Table3[[#This Row],[Clicks]],0)</f>
        <v>1.3559999704000001</v>
      </c>
      <c r="O199" s="3">
        <f>Table3[[#This Row],[Clicks]]/Table3[[#This Row],[Impressions]]</f>
        <v>3.1426775612822125E-4</v>
      </c>
      <c r="P199" s="4">
        <f>IFERROR(Table3[[#This Row],[Spent]]/Table3[[#This Row],[Approved_Conversion]],0)</f>
        <v>0</v>
      </c>
    </row>
    <row r="200" spans="1:16" x14ac:dyDescent="0.25">
      <c r="A200">
        <v>778112</v>
      </c>
      <c r="B200">
        <v>936</v>
      </c>
      <c r="C200">
        <v>115796</v>
      </c>
      <c r="D200" t="s">
        <v>13</v>
      </c>
      <c r="E200" t="s">
        <v>12</v>
      </c>
      <c r="F200">
        <v>29</v>
      </c>
      <c r="G200">
        <v>11446</v>
      </c>
      <c r="H200">
        <v>2</v>
      </c>
      <c r="I200" s="2">
        <v>3.0900000329999999</v>
      </c>
      <c r="J200">
        <v>1</v>
      </c>
      <c r="K200">
        <v>1</v>
      </c>
      <c r="L200" s="5">
        <f>IFERROR(Table3[[#This Row],[Approved_Conversion]]/Table3[[#This Row],[Total_Conversion]],0)</f>
        <v>1</v>
      </c>
      <c r="M200" s="2">
        <f>Table3[[#This Row],[Spent]]/(Table3[[#This Row],[Impressions]]/1000)</f>
        <v>0.2699633088415167</v>
      </c>
      <c r="N200" s="2">
        <f>IFERROR(Table3[[#This Row],[Spent]]/Table3[[#This Row],[Clicks]],0)</f>
        <v>1.5450000165</v>
      </c>
      <c r="O200" s="3">
        <f>Table3[[#This Row],[Clicks]]/Table3[[#This Row],[Impressions]]</f>
        <v>1.7473353136466887E-4</v>
      </c>
      <c r="P200" s="4">
        <f>IFERROR(Table3[[#This Row],[Spent]]/Table3[[#This Row],[Approved_Conversion]],0)</f>
        <v>3.0900000329999999</v>
      </c>
    </row>
    <row r="201" spans="1:16" x14ac:dyDescent="0.25">
      <c r="A201">
        <v>778156</v>
      </c>
      <c r="B201">
        <v>936</v>
      </c>
      <c r="C201">
        <v>115804</v>
      </c>
      <c r="D201" t="s">
        <v>11</v>
      </c>
      <c r="E201" t="s">
        <v>12</v>
      </c>
      <c r="F201">
        <v>28</v>
      </c>
      <c r="G201">
        <v>9388</v>
      </c>
      <c r="H201">
        <v>2</v>
      </c>
      <c r="I201" s="2">
        <v>3.1400001049999999</v>
      </c>
      <c r="J201">
        <v>1</v>
      </c>
      <c r="K201">
        <v>0</v>
      </c>
      <c r="L201" s="5">
        <f>IFERROR(Table3[[#This Row],[Approved_Conversion]]/Table3[[#This Row],[Total_Conversion]],0)</f>
        <v>0</v>
      </c>
      <c r="M201" s="2">
        <f>Table3[[#This Row],[Spent]]/(Table3[[#This Row],[Impressions]]/1000)</f>
        <v>0.33446954676182361</v>
      </c>
      <c r="N201" s="2">
        <f>IFERROR(Table3[[#This Row],[Spent]]/Table3[[#This Row],[Clicks]],0)</f>
        <v>1.5700000525</v>
      </c>
      <c r="O201" s="3">
        <f>Table3[[#This Row],[Clicks]]/Table3[[#This Row],[Impressions]]</f>
        <v>2.1303792074989347E-4</v>
      </c>
      <c r="P201" s="4">
        <f>IFERROR(Table3[[#This Row],[Spent]]/Table3[[#This Row],[Approved_Conversion]],0)</f>
        <v>0</v>
      </c>
    </row>
    <row r="202" spans="1:16" x14ac:dyDescent="0.25">
      <c r="A202">
        <v>778161</v>
      </c>
      <c r="B202">
        <v>936</v>
      </c>
      <c r="C202">
        <v>115804</v>
      </c>
      <c r="D202" t="s">
        <v>11</v>
      </c>
      <c r="E202" t="s">
        <v>12</v>
      </c>
      <c r="F202">
        <v>28</v>
      </c>
      <c r="G202">
        <v>17954</v>
      </c>
      <c r="H202">
        <v>6</v>
      </c>
      <c r="I202" s="2">
        <v>7.5400001999999997</v>
      </c>
      <c r="J202">
        <v>2</v>
      </c>
      <c r="K202">
        <v>1</v>
      </c>
      <c r="L202" s="5">
        <f>IFERROR(Table3[[#This Row],[Approved_Conversion]]/Table3[[#This Row],[Total_Conversion]],0)</f>
        <v>0.5</v>
      </c>
      <c r="M202" s="2">
        <f>Table3[[#This Row],[Spent]]/(Table3[[#This Row],[Impressions]]/1000)</f>
        <v>0.4199621365712376</v>
      </c>
      <c r="N202" s="2">
        <f>IFERROR(Table3[[#This Row],[Spent]]/Table3[[#This Row],[Clicks]],0)</f>
        <v>1.2566667</v>
      </c>
      <c r="O202" s="3">
        <f>Table3[[#This Row],[Clicks]]/Table3[[#This Row],[Impressions]]</f>
        <v>3.3418736771750028E-4</v>
      </c>
      <c r="P202" s="4">
        <f>IFERROR(Table3[[#This Row],[Spent]]/Table3[[#This Row],[Approved_Conversion]],0)</f>
        <v>7.5400001999999997</v>
      </c>
    </row>
    <row r="203" spans="1:16" x14ac:dyDescent="0.25">
      <c r="A203">
        <v>778264</v>
      </c>
      <c r="B203">
        <v>936</v>
      </c>
      <c r="C203">
        <v>115822</v>
      </c>
      <c r="D203" t="s">
        <v>14</v>
      </c>
      <c r="E203" t="s">
        <v>16</v>
      </c>
      <c r="F203">
        <v>27</v>
      </c>
      <c r="G203">
        <v>8152</v>
      </c>
      <c r="H203">
        <v>1</v>
      </c>
      <c r="I203" s="2">
        <v>0.99000001000000004</v>
      </c>
      <c r="J203">
        <v>1</v>
      </c>
      <c r="K203">
        <v>0</v>
      </c>
      <c r="L203" s="5">
        <f>IFERROR(Table3[[#This Row],[Approved_Conversion]]/Table3[[#This Row],[Total_Conversion]],0)</f>
        <v>0</v>
      </c>
      <c r="M203" s="2">
        <f>Table3[[#This Row],[Spent]]/(Table3[[#This Row],[Impressions]]/1000)</f>
        <v>0.12144259200196272</v>
      </c>
      <c r="N203" s="2">
        <f>IFERROR(Table3[[#This Row],[Spent]]/Table3[[#This Row],[Clicks]],0)</f>
        <v>0.99000001000000004</v>
      </c>
      <c r="O203" s="3">
        <f>Table3[[#This Row],[Clicks]]/Table3[[#This Row],[Impressions]]</f>
        <v>1.226692836113837E-4</v>
      </c>
      <c r="P203" s="4">
        <f>IFERROR(Table3[[#This Row],[Spent]]/Table3[[#This Row],[Approved_Conversion]],0)</f>
        <v>0</v>
      </c>
    </row>
    <row r="204" spans="1:16" x14ac:dyDescent="0.25">
      <c r="A204">
        <v>778266</v>
      </c>
      <c r="B204">
        <v>936</v>
      </c>
      <c r="C204">
        <v>115822</v>
      </c>
      <c r="D204" t="s">
        <v>14</v>
      </c>
      <c r="E204" t="s">
        <v>16</v>
      </c>
      <c r="F204">
        <v>27</v>
      </c>
      <c r="G204">
        <v>74542</v>
      </c>
      <c r="H204">
        <v>19</v>
      </c>
      <c r="I204" s="2">
        <v>34.1500001</v>
      </c>
      <c r="J204">
        <v>1</v>
      </c>
      <c r="K204">
        <v>0</v>
      </c>
      <c r="L204" s="5">
        <f>IFERROR(Table3[[#This Row],[Approved_Conversion]]/Table3[[#This Row],[Total_Conversion]],0)</f>
        <v>0</v>
      </c>
      <c r="M204" s="2">
        <f>Table3[[#This Row],[Spent]]/(Table3[[#This Row],[Impressions]]/1000)</f>
        <v>0.45813098789943923</v>
      </c>
      <c r="N204" s="2">
        <f>IFERROR(Table3[[#This Row],[Spent]]/Table3[[#This Row],[Clicks]],0)</f>
        <v>1.7973684263157894</v>
      </c>
      <c r="O204" s="3">
        <f>Table3[[#This Row],[Clicks]]/Table3[[#This Row],[Impressions]]</f>
        <v>2.5488986074964447E-4</v>
      </c>
      <c r="P204" s="4">
        <f>IFERROR(Table3[[#This Row],[Spent]]/Table3[[#This Row],[Approved_Conversion]],0)</f>
        <v>0</v>
      </c>
    </row>
    <row r="205" spans="1:16" x14ac:dyDescent="0.25">
      <c r="A205">
        <v>778421</v>
      </c>
      <c r="B205">
        <v>936</v>
      </c>
      <c r="C205">
        <v>115848</v>
      </c>
      <c r="D205" t="s">
        <v>14</v>
      </c>
      <c r="E205" t="s">
        <v>16</v>
      </c>
      <c r="F205">
        <v>20</v>
      </c>
      <c r="G205">
        <v>6699</v>
      </c>
      <c r="H205">
        <v>2</v>
      </c>
      <c r="I205" s="2">
        <v>3.0900000329999999</v>
      </c>
      <c r="J205">
        <v>1</v>
      </c>
      <c r="K205">
        <v>0</v>
      </c>
      <c r="L205" s="5">
        <f>IFERROR(Table3[[#This Row],[Approved_Conversion]]/Table3[[#This Row],[Total_Conversion]],0)</f>
        <v>0</v>
      </c>
      <c r="M205" s="2">
        <f>Table3[[#This Row],[Spent]]/(Table3[[#This Row],[Impressions]]/1000)</f>
        <v>0.46126287998208687</v>
      </c>
      <c r="N205" s="2">
        <f>IFERROR(Table3[[#This Row],[Spent]]/Table3[[#This Row],[Clicks]],0)</f>
        <v>1.5450000165</v>
      </c>
      <c r="O205" s="3">
        <f>Table3[[#This Row],[Clicks]]/Table3[[#This Row],[Impressions]]</f>
        <v>2.985520226899537E-4</v>
      </c>
      <c r="P205" s="4">
        <f>IFERROR(Table3[[#This Row],[Spent]]/Table3[[#This Row],[Approved_Conversion]],0)</f>
        <v>0</v>
      </c>
    </row>
    <row r="206" spans="1:16" x14ac:dyDescent="0.25">
      <c r="A206">
        <v>778422</v>
      </c>
      <c r="B206">
        <v>936</v>
      </c>
      <c r="C206">
        <v>115848</v>
      </c>
      <c r="D206" t="s">
        <v>14</v>
      </c>
      <c r="E206" t="s">
        <v>16</v>
      </c>
      <c r="F206">
        <v>20</v>
      </c>
      <c r="G206">
        <v>11911</v>
      </c>
      <c r="H206">
        <v>4</v>
      </c>
      <c r="I206" s="2">
        <v>3.9599999189999999</v>
      </c>
      <c r="J206">
        <v>1</v>
      </c>
      <c r="K206">
        <v>0</v>
      </c>
      <c r="L206" s="5">
        <f>IFERROR(Table3[[#This Row],[Approved_Conversion]]/Table3[[#This Row],[Total_Conversion]],0)</f>
        <v>0</v>
      </c>
      <c r="M206" s="2">
        <f>Table3[[#This Row],[Spent]]/(Table3[[#This Row],[Impressions]]/1000)</f>
        <v>0.33246578112668962</v>
      </c>
      <c r="N206" s="2">
        <f>IFERROR(Table3[[#This Row],[Spent]]/Table3[[#This Row],[Clicks]],0)</f>
        <v>0.98999997974999998</v>
      </c>
      <c r="O206" s="3">
        <f>Table3[[#This Row],[Clicks]]/Table3[[#This Row],[Impressions]]</f>
        <v>3.3582402820921836E-4</v>
      </c>
      <c r="P206" s="4">
        <f>IFERROR(Table3[[#This Row],[Spent]]/Table3[[#This Row],[Approved_Conversion]],0)</f>
        <v>0</v>
      </c>
    </row>
    <row r="207" spans="1:16" x14ac:dyDescent="0.25">
      <c r="A207">
        <v>778461</v>
      </c>
      <c r="B207">
        <v>936</v>
      </c>
      <c r="C207">
        <v>115854</v>
      </c>
      <c r="D207" t="s">
        <v>14</v>
      </c>
      <c r="E207" t="s">
        <v>12</v>
      </c>
      <c r="F207">
        <v>29</v>
      </c>
      <c r="G207">
        <v>10090</v>
      </c>
      <c r="H207">
        <v>2</v>
      </c>
      <c r="I207" s="2">
        <v>2.6500000950000002</v>
      </c>
      <c r="J207">
        <v>1</v>
      </c>
      <c r="K207">
        <v>1</v>
      </c>
      <c r="L207" s="5">
        <f>IFERROR(Table3[[#This Row],[Approved_Conversion]]/Table3[[#This Row],[Total_Conversion]],0)</f>
        <v>1</v>
      </c>
      <c r="M207" s="2">
        <f>Table3[[#This Row],[Spent]]/(Table3[[#This Row],[Impressions]]/1000)</f>
        <v>0.26263628295341923</v>
      </c>
      <c r="N207" s="2">
        <f>IFERROR(Table3[[#This Row],[Spent]]/Table3[[#This Row],[Clicks]],0)</f>
        <v>1.3250000475000001</v>
      </c>
      <c r="O207" s="3">
        <f>Table3[[#This Row],[Clicks]]/Table3[[#This Row],[Impressions]]</f>
        <v>1.9821605550049553E-4</v>
      </c>
      <c r="P207" s="4">
        <f>IFERROR(Table3[[#This Row],[Spent]]/Table3[[#This Row],[Approved_Conversion]],0)</f>
        <v>2.6500000950000002</v>
      </c>
    </row>
    <row r="208" spans="1:16" x14ac:dyDescent="0.25">
      <c r="A208">
        <v>778483</v>
      </c>
      <c r="B208">
        <v>936</v>
      </c>
      <c r="C208">
        <v>115858</v>
      </c>
      <c r="D208" t="s">
        <v>14</v>
      </c>
      <c r="E208" t="s">
        <v>16</v>
      </c>
      <c r="F208">
        <v>18</v>
      </c>
      <c r="G208">
        <v>24188</v>
      </c>
      <c r="H208">
        <v>5</v>
      </c>
      <c r="I208" s="2">
        <v>8.1799998279999997</v>
      </c>
      <c r="J208">
        <v>1</v>
      </c>
      <c r="K208">
        <v>0</v>
      </c>
      <c r="L208" s="5">
        <f>IFERROR(Table3[[#This Row],[Approved_Conversion]]/Table3[[#This Row],[Total_Conversion]],0)</f>
        <v>0</v>
      </c>
      <c r="M208" s="2">
        <f>Table3[[#This Row],[Spent]]/(Table3[[#This Row],[Impressions]]/1000)</f>
        <v>0.33818421647097735</v>
      </c>
      <c r="N208" s="2">
        <f>IFERROR(Table3[[#This Row],[Spent]]/Table3[[#This Row],[Clicks]],0)</f>
        <v>1.6359999655999999</v>
      </c>
      <c r="O208" s="3">
        <f>Table3[[#This Row],[Clicks]]/Table3[[#This Row],[Impressions]]</f>
        <v>2.0671407309409625E-4</v>
      </c>
      <c r="P208" s="4">
        <f>IFERROR(Table3[[#This Row],[Spent]]/Table3[[#This Row],[Approved_Conversion]],0)</f>
        <v>0</v>
      </c>
    </row>
    <row r="209" spans="1:16" x14ac:dyDescent="0.25">
      <c r="A209">
        <v>778556</v>
      </c>
      <c r="B209">
        <v>936</v>
      </c>
      <c r="C209">
        <v>115870</v>
      </c>
      <c r="D209" t="s">
        <v>14</v>
      </c>
      <c r="E209" t="s">
        <v>12</v>
      </c>
      <c r="F209">
        <v>32</v>
      </c>
      <c r="G209">
        <v>9735</v>
      </c>
      <c r="H209">
        <v>4</v>
      </c>
      <c r="I209" s="2">
        <v>4.1300001140000004</v>
      </c>
      <c r="J209">
        <v>1</v>
      </c>
      <c r="K209">
        <v>1</v>
      </c>
      <c r="L209" s="5">
        <f>IFERROR(Table3[[#This Row],[Approved_Conversion]]/Table3[[#This Row],[Total_Conversion]],0)</f>
        <v>1</v>
      </c>
      <c r="M209" s="2">
        <f>Table3[[#This Row],[Spent]]/(Table3[[#This Row],[Impressions]]/1000)</f>
        <v>0.42424243595274791</v>
      </c>
      <c r="N209" s="2">
        <f>IFERROR(Table3[[#This Row],[Spent]]/Table3[[#This Row],[Clicks]],0)</f>
        <v>1.0325000285000001</v>
      </c>
      <c r="O209" s="3">
        <f>Table3[[#This Row],[Clicks]]/Table3[[#This Row],[Impressions]]</f>
        <v>4.1088854648176684E-4</v>
      </c>
      <c r="P209" s="4">
        <f>IFERROR(Table3[[#This Row],[Spent]]/Table3[[#This Row],[Approved_Conversion]],0)</f>
        <v>4.1300001140000004</v>
      </c>
    </row>
    <row r="210" spans="1:16" x14ac:dyDescent="0.25">
      <c r="A210">
        <v>778600</v>
      </c>
      <c r="B210">
        <v>936</v>
      </c>
      <c r="C210">
        <v>115878</v>
      </c>
      <c r="D210" t="s">
        <v>14</v>
      </c>
      <c r="E210" t="s">
        <v>16</v>
      </c>
      <c r="F210">
        <v>22</v>
      </c>
      <c r="G210">
        <v>10750</v>
      </c>
      <c r="H210">
        <v>4</v>
      </c>
      <c r="I210" s="2">
        <v>5.3899998660000001</v>
      </c>
      <c r="J210">
        <v>1</v>
      </c>
      <c r="K210">
        <v>0</v>
      </c>
      <c r="L210" s="5">
        <f>IFERROR(Table3[[#This Row],[Approved_Conversion]]/Table3[[#This Row],[Total_Conversion]],0)</f>
        <v>0</v>
      </c>
      <c r="M210" s="2">
        <f>Table3[[#This Row],[Spent]]/(Table3[[#This Row],[Impressions]]/1000)</f>
        <v>0.50139533637209299</v>
      </c>
      <c r="N210" s="2">
        <f>IFERROR(Table3[[#This Row],[Spent]]/Table3[[#This Row],[Clicks]],0)</f>
        <v>1.3474999665</v>
      </c>
      <c r="O210" s="3">
        <f>Table3[[#This Row],[Clicks]]/Table3[[#This Row],[Impressions]]</f>
        <v>3.7209302325581393E-4</v>
      </c>
      <c r="P210" s="4">
        <f>IFERROR(Table3[[#This Row],[Spent]]/Table3[[#This Row],[Approved_Conversion]],0)</f>
        <v>0</v>
      </c>
    </row>
    <row r="211" spans="1:16" x14ac:dyDescent="0.25">
      <c r="A211">
        <v>778626</v>
      </c>
      <c r="B211">
        <v>936</v>
      </c>
      <c r="C211">
        <v>115882</v>
      </c>
      <c r="D211" t="s">
        <v>11</v>
      </c>
      <c r="E211" t="s">
        <v>12</v>
      </c>
      <c r="F211">
        <v>29</v>
      </c>
      <c r="G211">
        <v>7629</v>
      </c>
      <c r="H211">
        <v>1</v>
      </c>
      <c r="I211" s="2">
        <v>0.72000002900000004</v>
      </c>
      <c r="J211">
        <v>1</v>
      </c>
      <c r="K211">
        <v>1</v>
      </c>
      <c r="L211" s="5">
        <f>IFERROR(Table3[[#This Row],[Approved_Conversion]]/Table3[[#This Row],[Total_Conversion]],0)</f>
        <v>1</v>
      </c>
      <c r="M211" s="2">
        <f>Table3[[#This Row],[Spent]]/(Table3[[#This Row],[Impressions]]/1000)</f>
        <v>9.4376724210250368E-2</v>
      </c>
      <c r="N211" s="2">
        <f>IFERROR(Table3[[#This Row],[Spent]]/Table3[[#This Row],[Clicks]],0)</f>
        <v>0.72000002900000004</v>
      </c>
      <c r="O211" s="3">
        <f>Table3[[#This Row],[Clicks]]/Table3[[#This Row],[Impressions]]</f>
        <v>1.3107877834578582E-4</v>
      </c>
      <c r="P211" s="4">
        <f>IFERROR(Table3[[#This Row],[Spent]]/Table3[[#This Row],[Approved_Conversion]],0)</f>
        <v>0.72000002900000004</v>
      </c>
    </row>
    <row r="212" spans="1:16" x14ac:dyDescent="0.25">
      <c r="A212">
        <v>778689</v>
      </c>
      <c r="B212">
        <v>936</v>
      </c>
      <c r="C212">
        <v>115892</v>
      </c>
      <c r="D212" t="s">
        <v>11</v>
      </c>
      <c r="E212" t="s">
        <v>12</v>
      </c>
      <c r="F212">
        <v>28</v>
      </c>
      <c r="G212">
        <v>7453</v>
      </c>
      <c r="H212">
        <v>1</v>
      </c>
      <c r="I212" s="2">
        <v>1.6799999480000001</v>
      </c>
      <c r="J212">
        <v>1</v>
      </c>
      <c r="K212">
        <v>1</v>
      </c>
      <c r="L212" s="5">
        <f>IFERROR(Table3[[#This Row],[Approved_Conversion]]/Table3[[#This Row],[Total_Conversion]],0)</f>
        <v>1</v>
      </c>
      <c r="M212" s="2">
        <f>Table3[[#This Row],[Spent]]/(Table3[[#This Row],[Impressions]]/1000)</f>
        <v>0.22541257855896954</v>
      </c>
      <c r="N212" s="2">
        <f>IFERROR(Table3[[#This Row],[Spent]]/Table3[[#This Row],[Clicks]],0)</f>
        <v>1.6799999480000001</v>
      </c>
      <c r="O212" s="3">
        <f>Table3[[#This Row],[Clicks]]/Table3[[#This Row],[Impressions]]</f>
        <v>1.3417415805715819E-4</v>
      </c>
      <c r="P212" s="4">
        <f>IFERROR(Table3[[#This Row],[Spent]]/Table3[[#This Row],[Approved_Conversion]],0)</f>
        <v>1.6799999480000001</v>
      </c>
    </row>
    <row r="213" spans="1:16" x14ac:dyDescent="0.25">
      <c r="A213">
        <v>778722</v>
      </c>
      <c r="B213">
        <v>936</v>
      </c>
      <c r="C213">
        <v>115898</v>
      </c>
      <c r="D213" t="s">
        <v>13</v>
      </c>
      <c r="E213" t="s">
        <v>16</v>
      </c>
      <c r="F213">
        <v>64</v>
      </c>
      <c r="G213">
        <v>41785</v>
      </c>
      <c r="H213">
        <v>14</v>
      </c>
      <c r="I213" s="2">
        <v>19.100000380000001</v>
      </c>
      <c r="J213">
        <v>1</v>
      </c>
      <c r="K213">
        <v>0</v>
      </c>
      <c r="L213" s="5">
        <f>IFERROR(Table3[[#This Row],[Approved_Conversion]]/Table3[[#This Row],[Total_Conversion]],0)</f>
        <v>0</v>
      </c>
      <c r="M213" s="2">
        <f>Table3[[#This Row],[Spent]]/(Table3[[#This Row],[Impressions]]/1000)</f>
        <v>0.4571018398946991</v>
      </c>
      <c r="N213" s="2">
        <f>IFERROR(Table3[[#This Row],[Spent]]/Table3[[#This Row],[Clicks]],0)</f>
        <v>1.3642857414285714</v>
      </c>
      <c r="O213" s="3">
        <f>Table3[[#This Row],[Clicks]]/Table3[[#This Row],[Impressions]]</f>
        <v>3.3504846236687808E-4</v>
      </c>
      <c r="P213" s="4">
        <f>IFERROR(Table3[[#This Row],[Spent]]/Table3[[#This Row],[Approved_Conversion]],0)</f>
        <v>0</v>
      </c>
    </row>
    <row r="214" spans="1:16" x14ac:dyDescent="0.25">
      <c r="A214">
        <v>778737</v>
      </c>
      <c r="B214">
        <v>936</v>
      </c>
      <c r="C214">
        <v>115900</v>
      </c>
      <c r="D214" t="s">
        <v>13</v>
      </c>
      <c r="E214" t="s">
        <v>12</v>
      </c>
      <c r="F214">
        <v>27</v>
      </c>
      <c r="G214">
        <v>8077</v>
      </c>
      <c r="H214">
        <v>2</v>
      </c>
      <c r="I214" s="2">
        <v>3.579999924</v>
      </c>
      <c r="J214">
        <v>1</v>
      </c>
      <c r="K214">
        <v>1</v>
      </c>
      <c r="L214" s="5">
        <f>IFERROR(Table3[[#This Row],[Approved_Conversion]]/Table3[[#This Row],[Total_Conversion]],0)</f>
        <v>1</v>
      </c>
      <c r="M214" s="2">
        <f>Table3[[#This Row],[Spent]]/(Table3[[#This Row],[Impressions]]/1000)</f>
        <v>0.44323386455367092</v>
      </c>
      <c r="N214" s="2">
        <f>IFERROR(Table3[[#This Row],[Spent]]/Table3[[#This Row],[Clicks]],0)</f>
        <v>1.789999962</v>
      </c>
      <c r="O214" s="3">
        <f>Table3[[#This Row],[Clicks]]/Table3[[#This Row],[Impressions]]</f>
        <v>2.4761668936486319E-4</v>
      </c>
      <c r="P214" s="4">
        <f>IFERROR(Table3[[#This Row],[Spent]]/Table3[[#This Row],[Approved_Conversion]],0)</f>
        <v>3.579999924</v>
      </c>
    </row>
    <row r="215" spans="1:16" x14ac:dyDescent="0.25">
      <c r="A215">
        <v>778756</v>
      </c>
      <c r="B215">
        <v>936</v>
      </c>
      <c r="C215">
        <v>115904</v>
      </c>
      <c r="D215" t="s">
        <v>13</v>
      </c>
      <c r="E215" t="s">
        <v>16</v>
      </c>
      <c r="F215">
        <v>63</v>
      </c>
      <c r="G215">
        <v>5602</v>
      </c>
      <c r="H215">
        <v>1</v>
      </c>
      <c r="I215" s="2">
        <v>1.5800000430000001</v>
      </c>
      <c r="J215">
        <v>1</v>
      </c>
      <c r="K215">
        <v>0</v>
      </c>
      <c r="L215" s="5">
        <f>IFERROR(Table3[[#This Row],[Approved_Conversion]]/Table3[[#This Row],[Total_Conversion]],0)</f>
        <v>0</v>
      </c>
      <c r="M215" s="2">
        <f>Table3[[#This Row],[Spent]]/(Table3[[#This Row],[Impressions]]/1000)</f>
        <v>0.28204213548732593</v>
      </c>
      <c r="N215" s="2">
        <f>IFERROR(Table3[[#This Row],[Spent]]/Table3[[#This Row],[Clicks]],0)</f>
        <v>1.5800000430000001</v>
      </c>
      <c r="O215" s="3">
        <f>Table3[[#This Row],[Clicks]]/Table3[[#This Row],[Impressions]]</f>
        <v>1.785076758300607E-4</v>
      </c>
      <c r="P215" s="4">
        <f>IFERROR(Table3[[#This Row],[Spent]]/Table3[[#This Row],[Approved_Conversion]],0)</f>
        <v>0</v>
      </c>
    </row>
    <row r="216" spans="1:16" x14ac:dyDescent="0.25">
      <c r="A216">
        <v>778804</v>
      </c>
      <c r="B216">
        <v>936</v>
      </c>
      <c r="C216">
        <v>115912</v>
      </c>
      <c r="D216" t="s">
        <v>11</v>
      </c>
      <c r="E216" t="s">
        <v>12</v>
      </c>
      <c r="F216">
        <v>26</v>
      </c>
      <c r="G216">
        <v>6184</v>
      </c>
      <c r="H216">
        <v>2</v>
      </c>
      <c r="I216" s="2">
        <v>2.75</v>
      </c>
      <c r="J216">
        <v>1</v>
      </c>
      <c r="K216">
        <v>1</v>
      </c>
      <c r="L216" s="5">
        <f>IFERROR(Table3[[#This Row],[Approved_Conversion]]/Table3[[#This Row],[Total_Conversion]],0)</f>
        <v>1</v>
      </c>
      <c r="M216" s="2">
        <f>Table3[[#This Row],[Spent]]/(Table3[[#This Row],[Impressions]]/1000)</f>
        <v>0.4446959896507115</v>
      </c>
      <c r="N216" s="2">
        <f>IFERROR(Table3[[#This Row],[Spent]]/Table3[[#This Row],[Clicks]],0)</f>
        <v>1.375</v>
      </c>
      <c r="O216" s="3">
        <f>Table3[[#This Row],[Clicks]]/Table3[[#This Row],[Impressions]]</f>
        <v>3.2341526520051749E-4</v>
      </c>
      <c r="P216" s="4">
        <f>IFERROR(Table3[[#This Row],[Spent]]/Table3[[#This Row],[Approved_Conversion]],0)</f>
        <v>2.75</v>
      </c>
    </row>
    <row r="217" spans="1:16" x14ac:dyDescent="0.25">
      <c r="A217">
        <v>778964</v>
      </c>
      <c r="B217">
        <v>936</v>
      </c>
      <c r="C217">
        <v>115938</v>
      </c>
      <c r="D217" t="s">
        <v>13</v>
      </c>
      <c r="E217" t="s">
        <v>16</v>
      </c>
      <c r="F217">
        <v>27</v>
      </c>
      <c r="G217">
        <v>112460</v>
      </c>
      <c r="H217">
        <v>25</v>
      </c>
      <c r="I217" s="2">
        <v>41.290000679999999</v>
      </c>
      <c r="J217">
        <v>1</v>
      </c>
      <c r="K217">
        <v>0</v>
      </c>
      <c r="L217" s="5">
        <f>IFERROR(Table3[[#This Row],[Approved_Conversion]]/Table3[[#This Row],[Total_Conversion]],0)</f>
        <v>0</v>
      </c>
      <c r="M217" s="2">
        <f>Table3[[#This Row],[Spent]]/(Table3[[#This Row],[Impressions]]/1000)</f>
        <v>0.36715277147430198</v>
      </c>
      <c r="N217" s="2">
        <f>IFERROR(Table3[[#This Row],[Spent]]/Table3[[#This Row],[Clicks]],0)</f>
        <v>1.6516000272</v>
      </c>
      <c r="O217" s="3">
        <f>Table3[[#This Row],[Clicks]]/Table3[[#This Row],[Impressions]]</f>
        <v>2.2230126267117198E-4</v>
      </c>
      <c r="P217" s="4">
        <f>IFERROR(Table3[[#This Row],[Spent]]/Table3[[#This Row],[Approved_Conversion]],0)</f>
        <v>0</v>
      </c>
    </row>
    <row r="218" spans="1:16" x14ac:dyDescent="0.25">
      <c r="A218">
        <v>779106</v>
      </c>
      <c r="B218">
        <v>936</v>
      </c>
      <c r="C218">
        <v>115962</v>
      </c>
      <c r="D218" t="s">
        <v>13</v>
      </c>
      <c r="E218" t="s">
        <v>16</v>
      </c>
      <c r="F218">
        <v>30</v>
      </c>
      <c r="G218">
        <v>14670</v>
      </c>
      <c r="H218">
        <v>7</v>
      </c>
      <c r="I218" s="2">
        <v>9.4100003240000003</v>
      </c>
      <c r="J218">
        <v>1</v>
      </c>
      <c r="K218">
        <v>0</v>
      </c>
      <c r="L218" s="5">
        <f>IFERROR(Table3[[#This Row],[Approved_Conversion]]/Table3[[#This Row],[Total_Conversion]],0)</f>
        <v>0</v>
      </c>
      <c r="M218" s="2">
        <f>Table3[[#This Row],[Spent]]/(Table3[[#This Row],[Impressions]]/1000)</f>
        <v>0.64144514819359244</v>
      </c>
      <c r="N218" s="2">
        <f>IFERROR(Table3[[#This Row],[Spent]]/Table3[[#This Row],[Clicks]],0)</f>
        <v>1.3442857605714287</v>
      </c>
      <c r="O218" s="3">
        <f>Table3[[#This Row],[Clicks]]/Table3[[#This Row],[Impressions]]</f>
        <v>4.7716428084526244E-4</v>
      </c>
      <c r="P218" s="4">
        <f>IFERROR(Table3[[#This Row],[Spent]]/Table3[[#This Row],[Approved_Conversion]],0)</f>
        <v>0</v>
      </c>
    </row>
    <row r="219" spans="1:16" x14ac:dyDescent="0.25">
      <c r="A219">
        <v>779438</v>
      </c>
      <c r="B219">
        <v>936</v>
      </c>
      <c r="C219">
        <v>116031</v>
      </c>
      <c r="D219" t="s">
        <v>11</v>
      </c>
      <c r="E219" t="s">
        <v>16</v>
      </c>
      <c r="F219">
        <v>64</v>
      </c>
      <c r="G219">
        <v>33144</v>
      </c>
      <c r="H219">
        <v>9</v>
      </c>
      <c r="I219" s="2">
        <v>13.40999985</v>
      </c>
      <c r="J219">
        <v>1</v>
      </c>
      <c r="K219">
        <v>0</v>
      </c>
      <c r="L219" s="5">
        <f>IFERROR(Table3[[#This Row],[Approved_Conversion]]/Table3[[#This Row],[Total_Conversion]],0)</f>
        <v>0</v>
      </c>
      <c r="M219" s="2">
        <f>Table3[[#This Row],[Spent]]/(Table3[[#This Row],[Impressions]]/1000)</f>
        <v>0.40459811278059382</v>
      </c>
      <c r="N219" s="2">
        <f>IFERROR(Table3[[#This Row],[Spent]]/Table3[[#This Row],[Clicks]],0)</f>
        <v>1.4899999833333333</v>
      </c>
      <c r="O219" s="3">
        <f>Table3[[#This Row],[Clicks]]/Table3[[#This Row],[Impressions]]</f>
        <v>2.715423606082549E-4</v>
      </c>
      <c r="P219" s="4">
        <f>IFERROR(Table3[[#This Row],[Spent]]/Table3[[#This Row],[Approved_Conversion]],0)</f>
        <v>0</v>
      </c>
    </row>
    <row r="220" spans="1:16" x14ac:dyDescent="0.25">
      <c r="A220">
        <v>779453</v>
      </c>
      <c r="B220">
        <v>936</v>
      </c>
      <c r="C220">
        <v>116033</v>
      </c>
      <c r="D220" t="s">
        <v>15</v>
      </c>
      <c r="E220" t="s">
        <v>12</v>
      </c>
      <c r="F220">
        <v>64</v>
      </c>
      <c r="G220">
        <v>4397</v>
      </c>
      <c r="H220">
        <v>1</v>
      </c>
      <c r="I220" s="2">
        <v>0.94999998799999996</v>
      </c>
      <c r="J220">
        <v>1</v>
      </c>
      <c r="K220">
        <v>0</v>
      </c>
      <c r="L220" s="5">
        <f>IFERROR(Table3[[#This Row],[Approved_Conversion]]/Table3[[#This Row],[Total_Conversion]],0)</f>
        <v>0</v>
      </c>
      <c r="M220" s="2">
        <f>Table3[[#This Row],[Spent]]/(Table3[[#This Row],[Impressions]]/1000)</f>
        <v>0.21605639936320217</v>
      </c>
      <c r="N220" s="2">
        <f>IFERROR(Table3[[#This Row],[Spent]]/Table3[[#This Row],[Clicks]],0)</f>
        <v>0.94999998799999996</v>
      </c>
      <c r="O220" s="3">
        <f>Table3[[#This Row],[Clicks]]/Table3[[#This Row],[Impressions]]</f>
        <v>2.2742779167614282E-4</v>
      </c>
      <c r="P220" s="4">
        <f>IFERROR(Table3[[#This Row],[Spent]]/Table3[[#This Row],[Approved_Conversion]],0)</f>
        <v>0</v>
      </c>
    </row>
    <row r="221" spans="1:16" x14ac:dyDescent="0.25">
      <c r="A221">
        <v>779573</v>
      </c>
      <c r="B221">
        <v>936</v>
      </c>
      <c r="C221">
        <v>116053</v>
      </c>
      <c r="D221" t="s">
        <v>13</v>
      </c>
      <c r="E221" t="s">
        <v>16</v>
      </c>
      <c r="F221">
        <v>10</v>
      </c>
      <c r="G221">
        <v>89527</v>
      </c>
      <c r="H221">
        <v>24</v>
      </c>
      <c r="I221" s="2">
        <v>32.289999960000003</v>
      </c>
      <c r="J221">
        <v>1</v>
      </c>
      <c r="K221">
        <v>0</v>
      </c>
      <c r="L221" s="5">
        <f>IFERROR(Table3[[#This Row],[Approved_Conversion]]/Table3[[#This Row],[Total_Conversion]],0)</f>
        <v>0</v>
      </c>
      <c r="M221" s="2">
        <f>Table3[[#This Row],[Spent]]/(Table3[[#This Row],[Impressions]]/1000)</f>
        <v>0.36067331598288788</v>
      </c>
      <c r="N221" s="2">
        <f>IFERROR(Table3[[#This Row],[Spent]]/Table3[[#This Row],[Clicks]],0)</f>
        <v>1.3454166650000001</v>
      </c>
      <c r="O221" s="3">
        <f>Table3[[#This Row],[Clicks]]/Table3[[#This Row],[Impressions]]</f>
        <v>2.6807555262658192E-4</v>
      </c>
      <c r="P221" s="4">
        <f>IFERROR(Table3[[#This Row],[Spent]]/Table3[[#This Row],[Approved_Conversion]],0)</f>
        <v>0</v>
      </c>
    </row>
    <row r="222" spans="1:16" x14ac:dyDescent="0.25">
      <c r="A222">
        <v>779609</v>
      </c>
      <c r="B222">
        <v>936</v>
      </c>
      <c r="C222">
        <v>116059</v>
      </c>
      <c r="D222" t="s">
        <v>13</v>
      </c>
      <c r="E222" t="s">
        <v>16</v>
      </c>
      <c r="F222">
        <v>15</v>
      </c>
      <c r="G222">
        <v>7116</v>
      </c>
      <c r="H222">
        <v>2</v>
      </c>
      <c r="I222" s="2">
        <v>1.730000019</v>
      </c>
      <c r="J222">
        <v>1</v>
      </c>
      <c r="K222">
        <v>1</v>
      </c>
      <c r="L222" s="5">
        <f>IFERROR(Table3[[#This Row],[Approved_Conversion]]/Table3[[#This Row],[Total_Conversion]],0)</f>
        <v>1</v>
      </c>
      <c r="M222" s="2">
        <f>Table3[[#This Row],[Spent]]/(Table3[[#This Row],[Impressions]]/1000)</f>
        <v>0.24311411172006747</v>
      </c>
      <c r="N222" s="2">
        <f>IFERROR(Table3[[#This Row],[Spent]]/Table3[[#This Row],[Clicks]],0)</f>
        <v>0.8650000095</v>
      </c>
      <c r="O222" s="3">
        <f>Table3[[#This Row],[Clicks]]/Table3[[#This Row],[Impressions]]</f>
        <v>2.8105677346824059E-4</v>
      </c>
      <c r="P222" s="4">
        <f>IFERROR(Table3[[#This Row],[Spent]]/Table3[[#This Row],[Approved_Conversion]],0)</f>
        <v>1.730000019</v>
      </c>
    </row>
    <row r="223" spans="1:16" x14ac:dyDescent="0.25">
      <c r="A223">
        <v>779622</v>
      </c>
      <c r="B223">
        <v>936</v>
      </c>
      <c r="C223">
        <v>116061</v>
      </c>
      <c r="D223" t="s">
        <v>11</v>
      </c>
      <c r="E223" t="s">
        <v>16</v>
      </c>
      <c r="F223">
        <v>15</v>
      </c>
      <c r="G223">
        <v>8613</v>
      </c>
      <c r="H223">
        <v>1</v>
      </c>
      <c r="I223" s="2">
        <v>0.88999998599999997</v>
      </c>
      <c r="J223">
        <v>2</v>
      </c>
      <c r="K223">
        <v>0</v>
      </c>
      <c r="L223" s="5">
        <f>IFERROR(Table3[[#This Row],[Approved_Conversion]]/Table3[[#This Row],[Total_Conversion]],0)</f>
        <v>0</v>
      </c>
      <c r="M223" s="2">
        <f>Table3[[#This Row],[Spent]]/(Table3[[#This Row],[Impressions]]/1000)</f>
        <v>0.10333217067223964</v>
      </c>
      <c r="N223" s="2">
        <f>IFERROR(Table3[[#This Row],[Spent]]/Table3[[#This Row],[Clicks]],0)</f>
        <v>0.88999998599999997</v>
      </c>
      <c r="O223" s="3">
        <f>Table3[[#This Row],[Clicks]]/Table3[[#This Row],[Impressions]]</f>
        <v>1.1610356437942645E-4</v>
      </c>
      <c r="P223" s="4">
        <f>IFERROR(Table3[[#This Row],[Spent]]/Table3[[#This Row],[Approved_Conversion]],0)</f>
        <v>0</v>
      </c>
    </row>
    <row r="224" spans="1:16" x14ac:dyDescent="0.25">
      <c r="A224">
        <v>779631</v>
      </c>
      <c r="B224">
        <v>936</v>
      </c>
      <c r="C224">
        <v>116063</v>
      </c>
      <c r="D224" t="s">
        <v>13</v>
      </c>
      <c r="E224" t="s">
        <v>16</v>
      </c>
      <c r="F224">
        <v>16</v>
      </c>
      <c r="G224">
        <v>9730</v>
      </c>
      <c r="H224">
        <v>1</v>
      </c>
      <c r="I224" s="2">
        <v>1.3799999949999999</v>
      </c>
      <c r="J224">
        <v>1</v>
      </c>
      <c r="K224">
        <v>0</v>
      </c>
      <c r="L224" s="5">
        <f>IFERROR(Table3[[#This Row],[Approved_Conversion]]/Table3[[#This Row],[Total_Conversion]],0)</f>
        <v>0</v>
      </c>
      <c r="M224" s="2">
        <f>Table3[[#This Row],[Spent]]/(Table3[[#This Row],[Impressions]]/1000)</f>
        <v>0.14182939311408016</v>
      </c>
      <c r="N224" s="2">
        <f>IFERROR(Table3[[#This Row],[Spent]]/Table3[[#This Row],[Clicks]],0)</f>
        <v>1.3799999949999999</v>
      </c>
      <c r="O224" s="3">
        <f>Table3[[#This Row],[Clicks]]/Table3[[#This Row],[Impressions]]</f>
        <v>1.0277492291880781E-4</v>
      </c>
      <c r="P224" s="4">
        <f>IFERROR(Table3[[#This Row],[Spent]]/Table3[[#This Row],[Approved_Conversion]],0)</f>
        <v>0</v>
      </c>
    </row>
    <row r="225" spans="1:16" x14ac:dyDescent="0.25">
      <c r="A225">
        <v>779644</v>
      </c>
      <c r="B225">
        <v>936</v>
      </c>
      <c r="C225">
        <v>116065</v>
      </c>
      <c r="D225" t="s">
        <v>11</v>
      </c>
      <c r="E225" t="s">
        <v>16</v>
      </c>
      <c r="F225">
        <v>16</v>
      </c>
      <c r="G225">
        <v>51816</v>
      </c>
      <c r="H225">
        <v>8</v>
      </c>
      <c r="I225" s="2">
        <v>10.229999899999999</v>
      </c>
      <c r="J225">
        <v>2</v>
      </c>
      <c r="K225">
        <v>1</v>
      </c>
      <c r="L225" s="5">
        <f>IFERROR(Table3[[#This Row],[Approved_Conversion]]/Table3[[#This Row],[Total_Conversion]],0)</f>
        <v>0.5</v>
      </c>
      <c r="M225" s="2">
        <f>Table3[[#This Row],[Spent]]/(Table3[[#This Row],[Impressions]]/1000)</f>
        <v>0.19742936351706034</v>
      </c>
      <c r="N225" s="2">
        <f>IFERROR(Table3[[#This Row],[Spent]]/Table3[[#This Row],[Clicks]],0)</f>
        <v>1.2787499874999999</v>
      </c>
      <c r="O225" s="3">
        <f>Table3[[#This Row],[Clicks]]/Table3[[#This Row],[Impressions]]</f>
        <v>1.5439246564767639E-4</v>
      </c>
      <c r="P225" s="4">
        <f>IFERROR(Table3[[#This Row],[Spent]]/Table3[[#This Row],[Approved_Conversion]],0)</f>
        <v>10.229999899999999</v>
      </c>
    </row>
    <row r="226" spans="1:16" x14ac:dyDescent="0.25">
      <c r="A226">
        <v>779645</v>
      </c>
      <c r="B226">
        <v>936</v>
      </c>
      <c r="C226">
        <v>116065</v>
      </c>
      <c r="D226" t="s">
        <v>11</v>
      </c>
      <c r="E226" t="s">
        <v>16</v>
      </c>
      <c r="F226">
        <v>16</v>
      </c>
      <c r="G226">
        <v>27289</v>
      </c>
      <c r="H226">
        <v>3</v>
      </c>
      <c r="I226" s="2">
        <v>4.4299998279999997</v>
      </c>
      <c r="J226">
        <v>1</v>
      </c>
      <c r="K226">
        <v>0</v>
      </c>
      <c r="L226" s="5">
        <f>IFERROR(Table3[[#This Row],[Approved_Conversion]]/Table3[[#This Row],[Total_Conversion]],0)</f>
        <v>0</v>
      </c>
      <c r="M226" s="2">
        <f>Table3[[#This Row],[Spent]]/(Table3[[#This Row],[Impressions]]/1000)</f>
        <v>0.16233646626845979</v>
      </c>
      <c r="N226" s="2">
        <f>IFERROR(Table3[[#This Row],[Spent]]/Table3[[#This Row],[Clicks]],0)</f>
        <v>1.4766666093333332</v>
      </c>
      <c r="O226" s="3">
        <f>Table3[[#This Row],[Clicks]]/Table3[[#This Row],[Impressions]]</f>
        <v>1.0993440580453663E-4</v>
      </c>
      <c r="P226" s="4">
        <f>IFERROR(Table3[[#This Row],[Spent]]/Table3[[#This Row],[Approved_Conversion]],0)</f>
        <v>0</v>
      </c>
    </row>
    <row r="227" spans="1:16" x14ac:dyDescent="0.25">
      <c r="A227">
        <v>779715</v>
      </c>
      <c r="B227">
        <v>936</v>
      </c>
      <c r="C227">
        <v>116077</v>
      </c>
      <c r="D227" t="s">
        <v>11</v>
      </c>
      <c r="E227" t="s">
        <v>16</v>
      </c>
      <c r="F227">
        <v>29</v>
      </c>
      <c r="G227">
        <v>20409</v>
      </c>
      <c r="H227">
        <v>4</v>
      </c>
      <c r="I227" s="2">
        <v>3.829999924</v>
      </c>
      <c r="J227">
        <v>1</v>
      </c>
      <c r="K227">
        <v>0</v>
      </c>
      <c r="L227" s="5">
        <f>IFERROR(Table3[[#This Row],[Approved_Conversion]]/Table3[[#This Row],[Total_Conversion]],0)</f>
        <v>0</v>
      </c>
      <c r="M227" s="2">
        <f>Table3[[#This Row],[Spent]]/(Table3[[#This Row],[Impressions]]/1000)</f>
        <v>0.18766230212161303</v>
      </c>
      <c r="N227" s="2">
        <f>IFERROR(Table3[[#This Row],[Spent]]/Table3[[#This Row],[Clicks]],0)</f>
        <v>0.957499981</v>
      </c>
      <c r="O227" s="3">
        <f>Table3[[#This Row],[Clicks]]/Table3[[#This Row],[Impressions]]</f>
        <v>1.9599196432946249E-4</v>
      </c>
      <c r="P227" s="4">
        <f>IFERROR(Table3[[#This Row],[Spent]]/Table3[[#This Row],[Approved_Conversion]],0)</f>
        <v>0</v>
      </c>
    </row>
    <row r="228" spans="1:16" x14ac:dyDescent="0.25">
      <c r="A228">
        <v>779716</v>
      </c>
      <c r="B228">
        <v>936</v>
      </c>
      <c r="C228">
        <v>116077</v>
      </c>
      <c r="D228" t="s">
        <v>11</v>
      </c>
      <c r="E228" t="s">
        <v>16</v>
      </c>
      <c r="F228">
        <v>29</v>
      </c>
      <c r="G228">
        <v>8044</v>
      </c>
      <c r="H228">
        <v>1</v>
      </c>
      <c r="I228" s="2">
        <v>1.1100000139999999</v>
      </c>
      <c r="J228">
        <v>1</v>
      </c>
      <c r="K228">
        <v>0</v>
      </c>
      <c r="L228" s="5">
        <f>IFERROR(Table3[[#This Row],[Approved_Conversion]]/Table3[[#This Row],[Total_Conversion]],0)</f>
        <v>0</v>
      </c>
      <c r="M228" s="2">
        <f>Table3[[#This Row],[Spent]]/(Table3[[#This Row],[Impressions]]/1000)</f>
        <v>0.13799105096966682</v>
      </c>
      <c r="N228" s="2">
        <f>IFERROR(Table3[[#This Row],[Spent]]/Table3[[#This Row],[Clicks]],0)</f>
        <v>1.1100000139999999</v>
      </c>
      <c r="O228" s="3">
        <f>Table3[[#This Row],[Clicks]]/Table3[[#This Row],[Impressions]]</f>
        <v>1.2431626056688214E-4</v>
      </c>
      <c r="P228" s="4">
        <f>IFERROR(Table3[[#This Row],[Spent]]/Table3[[#This Row],[Approved_Conversion]],0)</f>
        <v>0</v>
      </c>
    </row>
    <row r="229" spans="1:16" x14ac:dyDescent="0.25">
      <c r="A229">
        <v>779738</v>
      </c>
      <c r="B229">
        <v>936</v>
      </c>
      <c r="C229">
        <v>116081</v>
      </c>
      <c r="D229" t="s">
        <v>11</v>
      </c>
      <c r="E229" t="s">
        <v>16</v>
      </c>
      <c r="F229">
        <v>28</v>
      </c>
      <c r="G229">
        <v>15645</v>
      </c>
      <c r="H229">
        <v>4</v>
      </c>
      <c r="I229" s="2">
        <v>5.3499999049999998</v>
      </c>
      <c r="J229">
        <v>1</v>
      </c>
      <c r="K229">
        <v>0</v>
      </c>
      <c r="L229" s="5">
        <f>IFERROR(Table3[[#This Row],[Approved_Conversion]]/Table3[[#This Row],[Total_Conversion]],0)</f>
        <v>0</v>
      </c>
      <c r="M229" s="2">
        <f>Table3[[#This Row],[Spent]]/(Table3[[#This Row],[Impressions]]/1000)</f>
        <v>0.34196228219878555</v>
      </c>
      <c r="N229" s="2">
        <f>IFERROR(Table3[[#This Row],[Spent]]/Table3[[#This Row],[Clicks]],0)</f>
        <v>1.3374999762499999</v>
      </c>
      <c r="O229" s="3">
        <f>Table3[[#This Row],[Clicks]]/Table3[[#This Row],[Impressions]]</f>
        <v>2.5567273889421543E-4</v>
      </c>
      <c r="P229" s="4">
        <f>IFERROR(Table3[[#This Row],[Spent]]/Table3[[#This Row],[Approved_Conversion]],0)</f>
        <v>0</v>
      </c>
    </row>
    <row r="230" spans="1:16" x14ac:dyDescent="0.25">
      <c r="A230">
        <v>779789</v>
      </c>
      <c r="B230">
        <v>936</v>
      </c>
      <c r="C230">
        <v>116089</v>
      </c>
      <c r="D230" t="s">
        <v>15</v>
      </c>
      <c r="E230" t="s">
        <v>12</v>
      </c>
      <c r="F230">
        <v>10</v>
      </c>
      <c r="G230">
        <v>11611</v>
      </c>
      <c r="H230">
        <v>3</v>
      </c>
      <c r="I230" s="2">
        <v>3.9500000480000002</v>
      </c>
      <c r="J230">
        <v>1</v>
      </c>
      <c r="K230">
        <v>1</v>
      </c>
      <c r="L230" s="5">
        <f>IFERROR(Table3[[#This Row],[Approved_Conversion]]/Table3[[#This Row],[Total_Conversion]],0)</f>
        <v>1</v>
      </c>
      <c r="M230" s="2">
        <f>Table3[[#This Row],[Spent]]/(Table3[[#This Row],[Impressions]]/1000)</f>
        <v>0.34019464714494874</v>
      </c>
      <c r="N230" s="2">
        <f>IFERROR(Table3[[#This Row],[Spent]]/Table3[[#This Row],[Clicks]],0)</f>
        <v>1.3166666826666666</v>
      </c>
      <c r="O230" s="3">
        <f>Table3[[#This Row],[Clicks]]/Table3[[#This Row],[Impressions]]</f>
        <v>2.5837567823615537E-4</v>
      </c>
      <c r="P230" s="4">
        <f>IFERROR(Table3[[#This Row],[Spent]]/Table3[[#This Row],[Approved_Conversion]],0)</f>
        <v>3.9500000480000002</v>
      </c>
    </row>
    <row r="231" spans="1:16" x14ac:dyDescent="0.25">
      <c r="A231">
        <v>779824</v>
      </c>
      <c r="B231">
        <v>936</v>
      </c>
      <c r="C231">
        <v>116095</v>
      </c>
      <c r="D231" t="s">
        <v>15</v>
      </c>
      <c r="E231" t="s">
        <v>12</v>
      </c>
      <c r="F231">
        <v>7</v>
      </c>
      <c r="G231">
        <v>9375</v>
      </c>
      <c r="H231">
        <v>3</v>
      </c>
      <c r="I231" s="2">
        <v>4.0199999809999998</v>
      </c>
      <c r="J231">
        <v>1</v>
      </c>
      <c r="K231">
        <v>0</v>
      </c>
      <c r="L231" s="5">
        <f>IFERROR(Table3[[#This Row],[Approved_Conversion]]/Table3[[#This Row],[Total_Conversion]],0)</f>
        <v>0</v>
      </c>
      <c r="M231" s="2">
        <f>Table3[[#This Row],[Spent]]/(Table3[[#This Row],[Impressions]]/1000)</f>
        <v>0.42879999797333329</v>
      </c>
      <c r="N231" s="2">
        <f>IFERROR(Table3[[#This Row],[Spent]]/Table3[[#This Row],[Clicks]],0)</f>
        <v>1.3399999936666667</v>
      </c>
      <c r="O231" s="3">
        <f>Table3[[#This Row],[Clicks]]/Table3[[#This Row],[Impressions]]</f>
        <v>3.2000000000000003E-4</v>
      </c>
      <c r="P231" s="4">
        <f>IFERROR(Table3[[#This Row],[Spent]]/Table3[[#This Row],[Approved_Conversion]],0)</f>
        <v>0</v>
      </c>
    </row>
    <row r="232" spans="1:16" x14ac:dyDescent="0.25">
      <c r="A232">
        <v>779871</v>
      </c>
      <c r="B232">
        <v>936</v>
      </c>
      <c r="C232">
        <v>116103</v>
      </c>
      <c r="D232" t="s">
        <v>11</v>
      </c>
      <c r="E232" t="s">
        <v>16</v>
      </c>
      <c r="F232">
        <v>32</v>
      </c>
      <c r="G232">
        <v>4402</v>
      </c>
      <c r="H232">
        <v>1</v>
      </c>
      <c r="I232" s="2">
        <v>1.3300000430000001</v>
      </c>
      <c r="J232">
        <v>1</v>
      </c>
      <c r="K232">
        <v>1</v>
      </c>
      <c r="L232" s="5">
        <f>IFERROR(Table3[[#This Row],[Approved_Conversion]]/Table3[[#This Row],[Total_Conversion]],0)</f>
        <v>1</v>
      </c>
      <c r="M232" s="2">
        <f>Table3[[#This Row],[Spent]]/(Table3[[#This Row],[Impressions]]/1000)</f>
        <v>0.3021354027714675</v>
      </c>
      <c r="N232" s="2">
        <f>IFERROR(Table3[[#This Row],[Spent]]/Table3[[#This Row],[Clicks]],0)</f>
        <v>1.3300000430000001</v>
      </c>
      <c r="O232" s="3">
        <f>Table3[[#This Row],[Clicks]]/Table3[[#This Row],[Impressions]]</f>
        <v>2.2716946842344388E-4</v>
      </c>
      <c r="P232" s="4">
        <f>IFERROR(Table3[[#This Row],[Spent]]/Table3[[#This Row],[Approved_Conversion]],0)</f>
        <v>1.3300000430000001</v>
      </c>
    </row>
    <row r="233" spans="1:16" x14ac:dyDescent="0.25">
      <c r="A233">
        <v>779918</v>
      </c>
      <c r="B233">
        <v>936</v>
      </c>
      <c r="C233">
        <v>116111</v>
      </c>
      <c r="D233" t="s">
        <v>11</v>
      </c>
      <c r="E233" t="s">
        <v>16</v>
      </c>
      <c r="F233">
        <v>18</v>
      </c>
      <c r="G233">
        <v>8469</v>
      </c>
      <c r="H233">
        <v>2</v>
      </c>
      <c r="I233" s="2">
        <v>3.0899999139999998</v>
      </c>
      <c r="J233">
        <v>1</v>
      </c>
      <c r="K233">
        <v>0</v>
      </c>
      <c r="L233" s="5">
        <f>IFERROR(Table3[[#This Row],[Approved_Conversion]]/Table3[[#This Row],[Total_Conversion]],0)</f>
        <v>0</v>
      </c>
      <c r="M233" s="2">
        <f>Table3[[#This Row],[Spent]]/(Table3[[#This Row],[Impressions]]/1000)</f>
        <v>0.36486006777659702</v>
      </c>
      <c r="N233" s="2">
        <f>IFERROR(Table3[[#This Row],[Spent]]/Table3[[#This Row],[Clicks]],0)</f>
        <v>1.5449999569999999</v>
      </c>
      <c r="O233" s="3">
        <f>Table3[[#This Row],[Clicks]]/Table3[[#This Row],[Impressions]]</f>
        <v>2.3615539024678239E-4</v>
      </c>
      <c r="P233" s="4">
        <f>IFERROR(Table3[[#This Row],[Spent]]/Table3[[#This Row],[Approved_Conversion]],0)</f>
        <v>0</v>
      </c>
    </row>
    <row r="234" spans="1:16" x14ac:dyDescent="0.25">
      <c r="A234">
        <v>779922</v>
      </c>
      <c r="B234">
        <v>936</v>
      </c>
      <c r="C234">
        <v>116111</v>
      </c>
      <c r="D234" t="s">
        <v>11</v>
      </c>
      <c r="E234" t="s">
        <v>16</v>
      </c>
      <c r="F234">
        <v>18</v>
      </c>
      <c r="G234">
        <v>5823</v>
      </c>
      <c r="H234">
        <v>1</v>
      </c>
      <c r="I234" s="2">
        <v>1.4199999569999999</v>
      </c>
      <c r="J234">
        <v>1</v>
      </c>
      <c r="K234">
        <v>1</v>
      </c>
      <c r="L234" s="5">
        <f>IFERROR(Table3[[#This Row],[Approved_Conversion]]/Table3[[#This Row],[Total_Conversion]],0)</f>
        <v>1</v>
      </c>
      <c r="M234" s="2">
        <f>Table3[[#This Row],[Spent]]/(Table3[[#This Row],[Impressions]]/1000)</f>
        <v>0.24386054559505407</v>
      </c>
      <c r="N234" s="2">
        <f>IFERROR(Table3[[#This Row],[Spent]]/Table3[[#This Row],[Clicks]],0)</f>
        <v>1.4199999569999999</v>
      </c>
      <c r="O234" s="3">
        <f>Table3[[#This Row],[Clicks]]/Table3[[#This Row],[Impressions]]</f>
        <v>1.7173278378842521E-4</v>
      </c>
      <c r="P234" s="4">
        <f>IFERROR(Table3[[#This Row],[Spent]]/Table3[[#This Row],[Approved_Conversion]],0)</f>
        <v>1.4199999569999999</v>
      </c>
    </row>
    <row r="235" spans="1:16" x14ac:dyDescent="0.25">
      <c r="A235">
        <v>779979</v>
      </c>
      <c r="B235">
        <v>936</v>
      </c>
      <c r="C235">
        <v>116121</v>
      </c>
      <c r="D235" t="s">
        <v>13</v>
      </c>
      <c r="E235" t="s">
        <v>12</v>
      </c>
      <c r="F235">
        <v>16</v>
      </c>
      <c r="G235">
        <v>25817</v>
      </c>
      <c r="H235">
        <v>4</v>
      </c>
      <c r="I235" s="2">
        <v>6.0199999809999998</v>
      </c>
      <c r="J235">
        <v>1</v>
      </c>
      <c r="K235">
        <v>0</v>
      </c>
      <c r="L235" s="5">
        <f>IFERROR(Table3[[#This Row],[Approved_Conversion]]/Table3[[#This Row],[Total_Conversion]],0)</f>
        <v>0</v>
      </c>
      <c r="M235" s="2">
        <f>Table3[[#This Row],[Spent]]/(Table3[[#This Row],[Impressions]]/1000)</f>
        <v>0.23317968706666148</v>
      </c>
      <c r="N235" s="2">
        <f>IFERROR(Table3[[#This Row],[Spent]]/Table3[[#This Row],[Clicks]],0)</f>
        <v>1.5049999952499999</v>
      </c>
      <c r="O235" s="3">
        <f>Table3[[#This Row],[Clicks]]/Table3[[#This Row],[Impressions]]</f>
        <v>1.5493666963628617E-4</v>
      </c>
      <c r="P235" s="4">
        <f>IFERROR(Table3[[#This Row],[Spent]]/Table3[[#This Row],[Approved_Conversion]],0)</f>
        <v>0</v>
      </c>
    </row>
    <row r="236" spans="1:16" x14ac:dyDescent="0.25">
      <c r="A236">
        <v>780104</v>
      </c>
      <c r="B236">
        <v>936</v>
      </c>
      <c r="C236">
        <v>116147</v>
      </c>
      <c r="D236" t="s">
        <v>11</v>
      </c>
      <c r="E236" t="s">
        <v>16</v>
      </c>
      <c r="F236">
        <v>25</v>
      </c>
      <c r="G236">
        <v>4971</v>
      </c>
      <c r="H236">
        <v>1</v>
      </c>
      <c r="I236" s="2">
        <v>1.230000019</v>
      </c>
      <c r="J236">
        <v>1</v>
      </c>
      <c r="K236">
        <v>1</v>
      </c>
      <c r="L236" s="5">
        <f>IFERROR(Table3[[#This Row],[Approved_Conversion]]/Table3[[#This Row],[Total_Conversion]],0)</f>
        <v>1</v>
      </c>
      <c r="M236" s="2">
        <f>Table3[[#This Row],[Spent]]/(Table3[[#This Row],[Impressions]]/1000)</f>
        <v>0.24743512753973043</v>
      </c>
      <c r="N236" s="2">
        <f>IFERROR(Table3[[#This Row],[Spent]]/Table3[[#This Row],[Clicks]],0)</f>
        <v>1.230000019</v>
      </c>
      <c r="O236" s="3">
        <f>Table3[[#This Row],[Clicks]]/Table3[[#This Row],[Impressions]]</f>
        <v>2.011667672500503E-4</v>
      </c>
      <c r="P236" s="4">
        <f>IFERROR(Table3[[#This Row],[Spent]]/Table3[[#This Row],[Approved_Conversion]],0)</f>
        <v>1.230000019</v>
      </c>
    </row>
    <row r="237" spans="1:16" x14ac:dyDescent="0.25">
      <c r="A237">
        <v>780318</v>
      </c>
      <c r="B237">
        <v>936</v>
      </c>
      <c r="C237">
        <v>116183</v>
      </c>
      <c r="D237" t="s">
        <v>15</v>
      </c>
      <c r="E237" t="s">
        <v>16</v>
      </c>
      <c r="F237">
        <v>29</v>
      </c>
      <c r="G237">
        <v>162341</v>
      </c>
      <c r="H237">
        <v>56</v>
      </c>
      <c r="I237" s="2">
        <v>77.079999689999994</v>
      </c>
      <c r="J237">
        <v>3</v>
      </c>
      <c r="K237">
        <v>0</v>
      </c>
      <c r="L237" s="5">
        <f>IFERROR(Table3[[#This Row],[Approved_Conversion]]/Table3[[#This Row],[Total_Conversion]],0)</f>
        <v>0</v>
      </c>
      <c r="M237" s="2">
        <f>Table3[[#This Row],[Spent]]/(Table3[[#This Row],[Impressions]]/1000)</f>
        <v>0.47480303613997688</v>
      </c>
      <c r="N237" s="2">
        <f>IFERROR(Table3[[#This Row],[Spent]]/Table3[[#This Row],[Clicks]],0)</f>
        <v>1.376428565892857</v>
      </c>
      <c r="O237" s="3">
        <f>Table3[[#This Row],[Clicks]]/Table3[[#This Row],[Impressions]]</f>
        <v>3.4495290776821627E-4</v>
      </c>
      <c r="P237" s="4">
        <f>IFERROR(Table3[[#This Row],[Spent]]/Table3[[#This Row],[Approved_Conversion]],0)</f>
        <v>0</v>
      </c>
    </row>
    <row r="238" spans="1:16" x14ac:dyDescent="0.25">
      <c r="A238">
        <v>780323</v>
      </c>
      <c r="B238">
        <v>936</v>
      </c>
      <c r="C238">
        <v>116183</v>
      </c>
      <c r="D238" t="s">
        <v>15</v>
      </c>
      <c r="E238" t="s">
        <v>16</v>
      </c>
      <c r="F238">
        <v>29</v>
      </c>
      <c r="G238">
        <v>24542</v>
      </c>
      <c r="H238">
        <v>7</v>
      </c>
      <c r="I238" s="2">
        <v>9.3299999239999991</v>
      </c>
      <c r="J238">
        <v>1</v>
      </c>
      <c r="K238">
        <v>0</v>
      </c>
      <c r="L238" s="5">
        <f>IFERROR(Table3[[#This Row],[Approved_Conversion]]/Table3[[#This Row],[Total_Conversion]],0)</f>
        <v>0</v>
      </c>
      <c r="M238" s="2">
        <f>Table3[[#This Row],[Spent]]/(Table3[[#This Row],[Impressions]]/1000)</f>
        <v>0.38016461266400448</v>
      </c>
      <c r="N238" s="2">
        <f>IFERROR(Table3[[#This Row],[Spent]]/Table3[[#This Row],[Clicks]],0)</f>
        <v>1.3328571319999998</v>
      </c>
      <c r="O238" s="3">
        <f>Table3[[#This Row],[Clicks]]/Table3[[#This Row],[Impressions]]</f>
        <v>2.8522532800912719E-4</v>
      </c>
      <c r="P238" s="4">
        <f>IFERROR(Table3[[#This Row],[Spent]]/Table3[[#This Row],[Approved_Conversion]],0)</f>
        <v>0</v>
      </c>
    </row>
    <row r="239" spans="1:16" x14ac:dyDescent="0.25">
      <c r="A239">
        <v>780498</v>
      </c>
      <c r="B239">
        <v>936</v>
      </c>
      <c r="C239">
        <v>116218</v>
      </c>
      <c r="D239" t="s">
        <v>11</v>
      </c>
      <c r="E239" t="s">
        <v>16</v>
      </c>
      <c r="F239">
        <v>64</v>
      </c>
      <c r="G239">
        <v>13621</v>
      </c>
      <c r="H239">
        <v>3</v>
      </c>
      <c r="I239" s="2">
        <v>4.0900000329999999</v>
      </c>
      <c r="J239">
        <v>1</v>
      </c>
      <c r="K239">
        <v>0</v>
      </c>
      <c r="L239" s="5">
        <f>IFERROR(Table3[[#This Row],[Approved_Conversion]]/Table3[[#This Row],[Total_Conversion]],0)</f>
        <v>0</v>
      </c>
      <c r="M239" s="2">
        <f>Table3[[#This Row],[Spent]]/(Table3[[#This Row],[Impressions]]/1000)</f>
        <v>0.30027164180309812</v>
      </c>
      <c r="N239" s="2">
        <f>IFERROR(Table3[[#This Row],[Spent]]/Table3[[#This Row],[Clicks]],0)</f>
        <v>1.3633333443333333</v>
      </c>
      <c r="O239" s="3">
        <f>Table3[[#This Row],[Clicks]]/Table3[[#This Row],[Impressions]]</f>
        <v>2.202481462447691E-4</v>
      </c>
      <c r="P239" s="4">
        <f>IFERROR(Table3[[#This Row],[Spent]]/Table3[[#This Row],[Approved_Conversion]],0)</f>
        <v>0</v>
      </c>
    </row>
    <row r="240" spans="1:16" x14ac:dyDescent="0.25">
      <c r="A240">
        <v>780511</v>
      </c>
      <c r="B240">
        <v>936</v>
      </c>
      <c r="C240">
        <v>116220</v>
      </c>
      <c r="D240" t="s">
        <v>11</v>
      </c>
      <c r="E240" t="s">
        <v>16</v>
      </c>
      <c r="F240">
        <v>63</v>
      </c>
      <c r="G240">
        <v>6175</v>
      </c>
      <c r="H240">
        <v>1</v>
      </c>
      <c r="I240" s="2">
        <v>1.3700000050000001</v>
      </c>
      <c r="J240">
        <v>2</v>
      </c>
      <c r="K240">
        <v>1</v>
      </c>
      <c r="L240" s="5">
        <f>IFERROR(Table3[[#This Row],[Approved_Conversion]]/Table3[[#This Row],[Total_Conversion]],0)</f>
        <v>0.5</v>
      </c>
      <c r="M240" s="2">
        <f>Table3[[#This Row],[Spent]]/(Table3[[#This Row],[Impressions]]/1000)</f>
        <v>0.22186234898785426</v>
      </c>
      <c r="N240" s="2">
        <f>IFERROR(Table3[[#This Row],[Spent]]/Table3[[#This Row],[Clicks]],0)</f>
        <v>1.3700000050000001</v>
      </c>
      <c r="O240" s="3">
        <f>Table3[[#This Row],[Clicks]]/Table3[[#This Row],[Impressions]]</f>
        <v>1.6194331983805668E-4</v>
      </c>
      <c r="P240" s="4">
        <f>IFERROR(Table3[[#This Row],[Spent]]/Table3[[#This Row],[Approved_Conversion]],0)</f>
        <v>1.3700000050000001</v>
      </c>
    </row>
    <row r="241" spans="1:16" x14ac:dyDescent="0.25">
      <c r="A241">
        <v>780653</v>
      </c>
      <c r="B241">
        <v>936</v>
      </c>
      <c r="C241">
        <v>116244</v>
      </c>
      <c r="D241" t="s">
        <v>11</v>
      </c>
      <c r="E241" t="s">
        <v>16</v>
      </c>
      <c r="F241">
        <v>29</v>
      </c>
      <c r="G241">
        <v>9076</v>
      </c>
      <c r="H241">
        <v>1</v>
      </c>
      <c r="I241" s="2">
        <v>1.3799999949999999</v>
      </c>
      <c r="J241">
        <v>1</v>
      </c>
      <c r="K241">
        <v>1</v>
      </c>
      <c r="L241" s="5">
        <f>IFERROR(Table3[[#This Row],[Approved_Conversion]]/Table3[[#This Row],[Total_Conversion]],0)</f>
        <v>1</v>
      </c>
      <c r="M241" s="2">
        <f>Table3[[#This Row],[Spent]]/(Table3[[#This Row],[Impressions]]/1000)</f>
        <v>0.15204936040105771</v>
      </c>
      <c r="N241" s="2">
        <f>IFERROR(Table3[[#This Row],[Spent]]/Table3[[#This Row],[Clicks]],0)</f>
        <v>1.3799999949999999</v>
      </c>
      <c r="O241" s="3">
        <f>Table3[[#This Row],[Clicks]]/Table3[[#This Row],[Impressions]]</f>
        <v>1.1018069634200089E-4</v>
      </c>
      <c r="P241" s="4">
        <f>IFERROR(Table3[[#This Row],[Spent]]/Table3[[#This Row],[Approved_Conversion]],0)</f>
        <v>1.3799999949999999</v>
      </c>
    </row>
    <row r="242" spans="1:16" x14ac:dyDescent="0.25">
      <c r="A242">
        <v>780655</v>
      </c>
      <c r="B242">
        <v>936</v>
      </c>
      <c r="C242">
        <v>116244</v>
      </c>
      <c r="D242" t="s">
        <v>11</v>
      </c>
      <c r="E242" t="s">
        <v>16</v>
      </c>
      <c r="F242">
        <v>29</v>
      </c>
      <c r="G242">
        <v>20941</v>
      </c>
      <c r="H242">
        <v>4</v>
      </c>
      <c r="I242" s="2">
        <v>5.9099999670000001</v>
      </c>
      <c r="J242">
        <v>1</v>
      </c>
      <c r="K242">
        <v>1</v>
      </c>
      <c r="L242" s="5">
        <f>IFERROR(Table3[[#This Row],[Approved_Conversion]]/Table3[[#This Row],[Total_Conversion]],0)</f>
        <v>1</v>
      </c>
      <c r="M242" s="2">
        <f>Table3[[#This Row],[Spent]]/(Table3[[#This Row],[Impressions]]/1000)</f>
        <v>0.28222147781863333</v>
      </c>
      <c r="N242" s="2">
        <f>IFERROR(Table3[[#This Row],[Spent]]/Table3[[#This Row],[Clicks]],0)</f>
        <v>1.47749999175</v>
      </c>
      <c r="O242" s="3">
        <f>Table3[[#This Row],[Clicks]]/Table3[[#This Row],[Impressions]]</f>
        <v>1.9101284561386754E-4</v>
      </c>
      <c r="P242" s="4">
        <f>IFERROR(Table3[[#This Row],[Spent]]/Table3[[#This Row],[Approved_Conversion]],0)</f>
        <v>5.9099999670000001</v>
      </c>
    </row>
    <row r="243" spans="1:16" x14ac:dyDescent="0.25">
      <c r="A243">
        <v>780760</v>
      </c>
      <c r="B243">
        <v>936</v>
      </c>
      <c r="C243">
        <v>116267</v>
      </c>
      <c r="D243" t="s">
        <v>15</v>
      </c>
      <c r="E243" t="s">
        <v>16</v>
      </c>
      <c r="F243">
        <v>18</v>
      </c>
      <c r="G243">
        <v>17167</v>
      </c>
      <c r="H243">
        <v>5</v>
      </c>
      <c r="I243" s="2">
        <v>6.9100000860000002</v>
      </c>
      <c r="J243">
        <v>1</v>
      </c>
      <c r="K243">
        <v>0</v>
      </c>
      <c r="L243" s="5">
        <f>IFERROR(Table3[[#This Row],[Approved_Conversion]]/Table3[[#This Row],[Total_Conversion]],0)</f>
        <v>0</v>
      </c>
      <c r="M243" s="2">
        <f>Table3[[#This Row],[Spent]]/(Table3[[#This Row],[Impressions]]/1000)</f>
        <v>0.40251646100075722</v>
      </c>
      <c r="N243" s="2">
        <f>IFERROR(Table3[[#This Row],[Spent]]/Table3[[#This Row],[Clicks]],0)</f>
        <v>1.3820000172</v>
      </c>
      <c r="O243" s="3">
        <f>Table3[[#This Row],[Clicks]]/Table3[[#This Row],[Impressions]]</f>
        <v>2.9125648045669016E-4</v>
      </c>
      <c r="P243" s="4">
        <f>IFERROR(Table3[[#This Row],[Spent]]/Table3[[#This Row],[Approved_Conversion]],0)</f>
        <v>0</v>
      </c>
    </row>
    <row r="244" spans="1:16" x14ac:dyDescent="0.25">
      <c r="A244">
        <v>780797</v>
      </c>
      <c r="B244">
        <v>936</v>
      </c>
      <c r="C244">
        <v>116273</v>
      </c>
      <c r="D244" t="s">
        <v>11</v>
      </c>
      <c r="E244" t="s">
        <v>16</v>
      </c>
      <c r="F244">
        <v>22</v>
      </c>
      <c r="G244">
        <v>24491</v>
      </c>
      <c r="H244">
        <v>7</v>
      </c>
      <c r="I244" s="2">
        <v>9.5399999619999996</v>
      </c>
      <c r="J244">
        <v>1</v>
      </c>
      <c r="K244">
        <v>0</v>
      </c>
      <c r="L244" s="5">
        <f>IFERROR(Table3[[#This Row],[Approved_Conversion]]/Table3[[#This Row],[Total_Conversion]],0)</f>
        <v>0</v>
      </c>
      <c r="M244" s="2">
        <f>Table3[[#This Row],[Spent]]/(Table3[[#This Row],[Impressions]]/1000)</f>
        <v>0.38953084651504633</v>
      </c>
      <c r="N244" s="2">
        <f>IFERROR(Table3[[#This Row],[Spent]]/Table3[[#This Row],[Clicks]],0)</f>
        <v>1.3628571374285714</v>
      </c>
      <c r="O244" s="3">
        <f>Table3[[#This Row],[Clicks]]/Table3[[#This Row],[Impressions]]</f>
        <v>2.8581928055203954E-4</v>
      </c>
      <c r="P244" s="4">
        <f>IFERROR(Table3[[#This Row],[Spent]]/Table3[[#This Row],[Approved_Conversion]],0)</f>
        <v>0</v>
      </c>
    </row>
    <row r="245" spans="1:16" x14ac:dyDescent="0.25">
      <c r="A245">
        <v>780799</v>
      </c>
      <c r="B245">
        <v>936</v>
      </c>
      <c r="C245">
        <v>116273</v>
      </c>
      <c r="D245" t="s">
        <v>11</v>
      </c>
      <c r="E245" t="s">
        <v>16</v>
      </c>
      <c r="F245">
        <v>22</v>
      </c>
      <c r="G245">
        <v>44699</v>
      </c>
      <c r="H245">
        <v>13</v>
      </c>
      <c r="I245" s="2">
        <v>17.300000369999999</v>
      </c>
      <c r="J245">
        <v>2</v>
      </c>
      <c r="K245">
        <v>0</v>
      </c>
      <c r="L245" s="5">
        <f>IFERROR(Table3[[#This Row],[Approved_Conversion]]/Table3[[#This Row],[Total_Conversion]],0)</f>
        <v>0</v>
      </c>
      <c r="M245" s="2">
        <f>Table3[[#This Row],[Spent]]/(Table3[[#This Row],[Impressions]]/1000)</f>
        <v>0.38703327524105685</v>
      </c>
      <c r="N245" s="2">
        <f>IFERROR(Table3[[#This Row],[Spent]]/Table3[[#This Row],[Clicks]],0)</f>
        <v>1.3307692592307692</v>
      </c>
      <c r="O245" s="3">
        <f>Table3[[#This Row],[Clicks]]/Table3[[#This Row],[Impressions]]</f>
        <v>2.9083424685115997E-4</v>
      </c>
      <c r="P245" s="4">
        <f>IFERROR(Table3[[#This Row],[Spent]]/Table3[[#This Row],[Approved_Conversion]],0)</f>
        <v>0</v>
      </c>
    </row>
    <row r="246" spans="1:16" x14ac:dyDescent="0.25">
      <c r="A246">
        <v>780821</v>
      </c>
      <c r="B246">
        <v>936</v>
      </c>
      <c r="C246">
        <v>116277</v>
      </c>
      <c r="D246" t="s">
        <v>11</v>
      </c>
      <c r="E246" t="s">
        <v>16</v>
      </c>
      <c r="F246">
        <v>23</v>
      </c>
      <c r="G246">
        <v>6469</v>
      </c>
      <c r="H246">
        <v>2</v>
      </c>
      <c r="I246" s="2">
        <v>1.309999943</v>
      </c>
      <c r="J246">
        <v>1</v>
      </c>
      <c r="K246">
        <v>0</v>
      </c>
      <c r="L246" s="5">
        <f>IFERROR(Table3[[#This Row],[Approved_Conversion]]/Table3[[#This Row],[Total_Conversion]],0)</f>
        <v>0</v>
      </c>
      <c r="M246" s="2">
        <f>Table3[[#This Row],[Spent]]/(Table3[[#This Row],[Impressions]]/1000)</f>
        <v>0.20250424223218425</v>
      </c>
      <c r="N246" s="2">
        <f>IFERROR(Table3[[#This Row],[Spent]]/Table3[[#This Row],[Clicks]],0)</f>
        <v>0.6549999715</v>
      </c>
      <c r="O246" s="3">
        <f>Table3[[#This Row],[Clicks]]/Table3[[#This Row],[Impressions]]</f>
        <v>3.0916679548616477E-4</v>
      </c>
      <c r="P246" s="4">
        <f>IFERROR(Table3[[#This Row],[Spent]]/Table3[[#This Row],[Approved_Conversion]],0)</f>
        <v>0</v>
      </c>
    </row>
    <row r="247" spans="1:16" x14ac:dyDescent="0.25">
      <c r="A247">
        <v>780830</v>
      </c>
      <c r="B247">
        <v>936</v>
      </c>
      <c r="C247">
        <v>116279</v>
      </c>
      <c r="D247" t="s">
        <v>15</v>
      </c>
      <c r="E247" t="s">
        <v>16</v>
      </c>
      <c r="F247">
        <v>16</v>
      </c>
      <c r="G247">
        <v>16053</v>
      </c>
      <c r="H247">
        <v>3</v>
      </c>
      <c r="I247" s="2">
        <v>4.079999924</v>
      </c>
      <c r="J247">
        <v>1</v>
      </c>
      <c r="K247">
        <v>1</v>
      </c>
      <c r="L247" s="5">
        <f>IFERROR(Table3[[#This Row],[Approved_Conversion]]/Table3[[#This Row],[Total_Conversion]],0)</f>
        <v>1</v>
      </c>
      <c r="M247" s="2">
        <f>Table3[[#This Row],[Spent]]/(Table3[[#This Row],[Impressions]]/1000)</f>
        <v>0.25415809655516103</v>
      </c>
      <c r="N247" s="2">
        <f>IFERROR(Table3[[#This Row],[Spent]]/Table3[[#This Row],[Clicks]],0)</f>
        <v>1.3599999746666667</v>
      </c>
      <c r="O247" s="3">
        <f>Table3[[#This Row],[Clicks]]/Table3[[#This Row],[Impressions]]</f>
        <v>1.8688095683049897E-4</v>
      </c>
      <c r="P247" s="4">
        <f>IFERROR(Table3[[#This Row],[Spent]]/Table3[[#This Row],[Approved_Conversion]],0)</f>
        <v>4.079999924</v>
      </c>
    </row>
    <row r="248" spans="1:16" x14ac:dyDescent="0.25">
      <c r="A248">
        <v>780835</v>
      </c>
      <c r="B248">
        <v>936</v>
      </c>
      <c r="C248">
        <v>116279</v>
      </c>
      <c r="D248" t="s">
        <v>15</v>
      </c>
      <c r="E248" t="s">
        <v>16</v>
      </c>
      <c r="F248">
        <v>16</v>
      </c>
      <c r="G248">
        <v>54724</v>
      </c>
      <c r="H248">
        <v>12</v>
      </c>
      <c r="I248" s="2">
        <v>17.929999949999999</v>
      </c>
      <c r="J248">
        <v>1</v>
      </c>
      <c r="K248">
        <v>1</v>
      </c>
      <c r="L248" s="5">
        <f>IFERROR(Table3[[#This Row],[Approved_Conversion]]/Table3[[#This Row],[Total_Conversion]],0)</f>
        <v>1</v>
      </c>
      <c r="M248" s="2">
        <f>Table3[[#This Row],[Spent]]/(Table3[[#This Row],[Impressions]]/1000)</f>
        <v>0.32764417714348365</v>
      </c>
      <c r="N248" s="2">
        <f>IFERROR(Table3[[#This Row],[Spent]]/Table3[[#This Row],[Clicks]],0)</f>
        <v>1.4941666624999999</v>
      </c>
      <c r="O248" s="3">
        <f>Table3[[#This Row],[Clicks]]/Table3[[#This Row],[Impressions]]</f>
        <v>2.1928221621226519E-4</v>
      </c>
      <c r="P248" s="4">
        <f>IFERROR(Table3[[#This Row],[Spent]]/Table3[[#This Row],[Approved_Conversion]],0)</f>
        <v>17.929999949999999</v>
      </c>
    </row>
    <row r="249" spans="1:16" x14ac:dyDescent="0.25">
      <c r="A249">
        <v>780867</v>
      </c>
      <c r="B249">
        <v>936</v>
      </c>
      <c r="C249">
        <v>116285</v>
      </c>
      <c r="D249" t="s">
        <v>11</v>
      </c>
      <c r="E249" t="s">
        <v>16</v>
      </c>
      <c r="F249">
        <v>21</v>
      </c>
      <c r="G249">
        <v>4706</v>
      </c>
      <c r="H249">
        <v>1</v>
      </c>
      <c r="I249" s="2">
        <v>1.2200000289999999</v>
      </c>
      <c r="J249">
        <v>1</v>
      </c>
      <c r="K249">
        <v>0</v>
      </c>
      <c r="L249" s="5">
        <f>IFERROR(Table3[[#This Row],[Approved_Conversion]]/Table3[[#This Row],[Total_Conversion]],0)</f>
        <v>0</v>
      </c>
      <c r="M249" s="2">
        <f>Table3[[#This Row],[Spent]]/(Table3[[#This Row],[Impressions]]/1000)</f>
        <v>0.25924352507437309</v>
      </c>
      <c r="N249" s="2">
        <f>IFERROR(Table3[[#This Row],[Spent]]/Table3[[#This Row],[Clicks]],0)</f>
        <v>1.2200000289999999</v>
      </c>
      <c r="O249" s="3">
        <f>Table3[[#This Row],[Clicks]]/Table3[[#This Row],[Impressions]]</f>
        <v>2.1249468763280918E-4</v>
      </c>
      <c r="P249" s="4">
        <f>IFERROR(Table3[[#This Row],[Spent]]/Table3[[#This Row],[Approved_Conversion]],0)</f>
        <v>0</v>
      </c>
    </row>
    <row r="250" spans="1:16" x14ac:dyDescent="0.25">
      <c r="A250">
        <v>780974</v>
      </c>
      <c r="B250">
        <v>936</v>
      </c>
      <c r="C250">
        <v>116303</v>
      </c>
      <c r="D250" t="s">
        <v>14</v>
      </c>
      <c r="E250" t="s">
        <v>16</v>
      </c>
      <c r="F250">
        <v>32</v>
      </c>
      <c r="G250">
        <v>8316</v>
      </c>
      <c r="H250">
        <v>3</v>
      </c>
      <c r="I250" s="2">
        <v>4.5699999330000001</v>
      </c>
      <c r="J250">
        <v>1</v>
      </c>
      <c r="K250">
        <v>1</v>
      </c>
      <c r="L250" s="5">
        <f>IFERROR(Table3[[#This Row],[Approved_Conversion]]/Table3[[#This Row],[Total_Conversion]],0)</f>
        <v>1</v>
      </c>
      <c r="M250" s="2">
        <f>Table3[[#This Row],[Spent]]/(Table3[[#This Row],[Impressions]]/1000)</f>
        <v>0.54954304148629141</v>
      </c>
      <c r="N250" s="2">
        <f>IFERROR(Table3[[#This Row],[Spent]]/Table3[[#This Row],[Clicks]],0)</f>
        <v>1.523333311</v>
      </c>
      <c r="O250" s="3">
        <f>Table3[[#This Row],[Clicks]]/Table3[[#This Row],[Impressions]]</f>
        <v>3.6075036075036075E-4</v>
      </c>
      <c r="P250" s="4">
        <f>IFERROR(Table3[[#This Row],[Spent]]/Table3[[#This Row],[Approved_Conversion]],0)</f>
        <v>4.5699999330000001</v>
      </c>
    </row>
    <row r="251" spans="1:16" x14ac:dyDescent="0.25">
      <c r="A251">
        <v>781066</v>
      </c>
      <c r="B251">
        <v>936</v>
      </c>
      <c r="C251">
        <v>116323</v>
      </c>
      <c r="D251" t="s">
        <v>14</v>
      </c>
      <c r="E251" t="s">
        <v>16</v>
      </c>
      <c r="F251">
        <v>22</v>
      </c>
      <c r="G251">
        <v>5794</v>
      </c>
      <c r="H251">
        <v>2</v>
      </c>
      <c r="I251" s="2">
        <v>2.2699999809999998</v>
      </c>
      <c r="J251">
        <v>1</v>
      </c>
      <c r="K251">
        <v>0</v>
      </c>
      <c r="L251" s="5">
        <f>IFERROR(Table3[[#This Row],[Approved_Conversion]]/Table3[[#This Row],[Total_Conversion]],0)</f>
        <v>0</v>
      </c>
      <c r="M251" s="2">
        <f>Table3[[#This Row],[Spent]]/(Table3[[#This Row],[Impressions]]/1000)</f>
        <v>0.39178460148429406</v>
      </c>
      <c r="N251" s="2">
        <f>IFERROR(Table3[[#This Row],[Spent]]/Table3[[#This Row],[Clicks]],0)</f>
        <v>1.1349999904999999</v>
      </c>
      <c r="O251" s="3">
        <f>Table3[[#This Row],[Clicks]]/Table3[[#This Row],[Impressions]]</f>
        <v>3.4518467380048324E-4</v>
      </c>
      <c r="P251" s="4">
        <f>IFERROR(Table3[[#This Row],[Spent]]/Table3[[#This Row],[Approved_Conversion]],0)</f>
        <v>0</v>
      </c>
    </row>
    <row r="252" spans="1:16" x14ac:dyDescent="0.25">
      <c r="A252">
        <v>781114</v>
      </c>
      <c r="B252">
        <v>936</v>
      </c>
      <c r="C252">
        <v>116331</v>
      </c>
      <c r="D252" t="s">
        <v>14</v>
      </c>
      <c r="E252" t="s">
        <v>16</v>
      </c>
      <c r="F252">
        <v>18</v>
      </c>
      <c r="G252">
        <v>4813</v>
      </c>
      <c r="H252">
        <v>1</v>
      </c>
      <c r="I252" s="2">
        <v>1.0299999710000001</v>
      </c>
      <c r="J252">
        <v>1</v>
      </c>
      <c r="K252">
        <v>0</v>
      </c>
      <c r="L252" s="5">
        <f>IFERROR(Table3[[#This Row],[Approved_Conversion]]/Table3[[#This Row],[Total_Conversion]],0)</f>
        <v>0</v>
      </c>
      <c r="M252" s="2">
        <f>Table3[[#This Row],[Spent]]/(Table3[[#This Row],[Impressions]]/1000)</f>
        <v>0.21400373384583424</v>
      </c>
      <c r="N252" s="2">
        <f>IFERROR(Table3[[#This Row],[Spent]]/Table3[[#This Row],[Clicks]],0)</f>
        <v>1.0299999710000001</v>
      </c>
      <c r="O252" s="3">
        <f>Table3[[#This Row],[Clicks]]/Table3[[#This Row],[Impressions]]</f>
        <v>2.0777062123415748E-4</v>
      </c>
      <c r="P252" s="4">
        <f>IFERROR(Table3[[#This Row],[Spent]]/Table3[[#This Row],[Approved_Conversion]],0)</f>
        <v>0</v>
      </c>
    </row>
    <row r="253" spans="1:16" x14ac:dyDescent="0.25">
      <c r="A253">
        <v>781159</v>
      </c>
      <c r="B253">
        <v>936</v>
      </c>
      <c r="C253">
        <v>116339</v>
      </c>
      <c r="D253" t="s">
        <v>14</v>
      </c>
      <c r="E253" t="s">
        <v>16</v>
      </c>
      <c r="F253">
        <v>10</v>
      </c>
      <c r="G253">
        <v>85285</v>
      </c>
      <c r="H253">
        <v>26</v>
      </c>
      <c r="I253" s="2">
        <v>36.130000350000003</v>
      </c>
      <c r="J253">
        <v>1</v>
      </c>
      <c r="K253">
        <v>0</v>
      </c>
      <c r="L253" s="5">
        <f>IFERROR(Table3[[#This Row],[Approved_Conversion]]/Table3[[#This Row],[Total_Conversion]],0)</f>
        <v>0</v>
      </c>
      <c r="M253" s="2">
        <f>Table3[[#This Row],[Spent]]/(Table3[[#This Row],[Impressions]]/1000)</f>
        <v>0.42363839303511758</v>
      </c>
      <c r="N253" s="2">
        <f>IFERROR(Table3[[#This Row],[Spent]]/Table3[[#This Row],[Clicks]],0)</f>
        <v>1.3896153980769232</v>
      </c>
      <c r="O253" s="3">
        <f>Table3[[#This Row],[Clicks]]/Table3[[#This Row],[Impressions]]</f>
        <v>3.0486017470833087E-4</v>
      </c>
      <c r="P253" s="4">
        <f>IFERROR(Table3[[#This Row],[Spent]]/Table3[[#This Row],[Approved_Conversion]],0)</f>
        <v>0</v>
      </c>
    </row>
    <row r="254" spans="1:16" x14ac:dyDescent="0.25">
      <c r="A254">
        <v>781162</v>
      </c>
      <c r="B254">
        <v>936</v>
      </c>
      <c r="C254">
        <v>116339</v>
      </c>
      <c r="D254" t="s">
        <v>14</v>
      </c>
      <c r="E254" t="s">
        <v>16</v>
      </c>
      <c r="F254">
        <v>10</v>
      </c>
      <c r="G254">
        <v>5839</v>
      </c>
      <c r="H254">
        <v>1</v>
      </c>
      <c r="I254" s="2">
        <v>1.3700000050000001</v>
      </c>
      <c r="J254">
        <v>1</v>
      </c>
      <c r="K254">
        <v>0</v>
      </c>
      <c r="L254" s="5">
        <f>IFERROR(Table3[[#This Row],[Approved_Conversion]]/Table3[[#This Row],[Total_Conversion]],0)</f>
        <v>0</v>
      </c>
      <c r="M254" s="2">
        <f>Table3[[#This Row],[Spent]]/(Table3[[#This Row],[Impressions]]/1000)</f>
        <v>0.23462921818804588</v>
      </c>
      <c r="N254" s="2">
        <f>IFERROR(Table3[[#This Row],[Spent]]/Table3[[#This Row],[Clicks]],0)</f>
        <v>1.3700000050000001</v>
      </c>
      <c r="O254" s="3">
        <f>Table3[[#This Row],[Clicks]]/Table3[[#This Row],[Impressions]]</f>
        <v>1.7126220243192326E-4</v>
      </c>
      <c r="P254" s="4">
        <f>IFERROR(Table3[[#This Row],[Spent]]/Table3[[#This Row],[Approved_Conversion]],0)</f>
        <v>0</v>
      </c>
    </row>
    <row r="255" spans="1:16" x14ac:dyDescent="0.25">
      <c r="A255">
        <v>781175</v>
      </c>
      <c r="B255">
        <v>936</v>
      </c>
      <c r="C255">
        <v>116341</v>
      </c>
      <c r="D255" t="s">
        <v>14</v>
      </c>
      <c r="E255" t="s">
        <v>16</v>
      </c>
      <c r="F255">
        <v>15</v>
      </c>
      <c r="G255">
        <v>5859</v>
      </c>
      <c r="H255">
        <v>1</v>
      </c>
      <c r="I255" s="2">
        <v>1.539999962</v>
      </c>
      <c r="J255">
        <v>1</v>
      </c>
      <c r="K255">
        <v>0</v>
      </c>
      <c r="L255" s="5">
        <f>IFERROR(Table3[[#This Row],[Approved_Conversion]]/Table3[[#This Row],[Total_Conversion]],0)</f>
        <v>0</v>
      </c>
      <c r="M255" s="2">
        <f>Table3[[#This Row],[Spent]]/(Table3[[#This Row],[Impressions]]/1000)</f>
        <v>0.26284348216419184</v>
      </c>
      <c r="N255" s="2">
        <f>IFERROR(Table3[[#This Row],[Spent]]/Table3[[#This Row],[Clicks]],0)</f>
        <v>1.539999962</v>
      </c>
      <c r="O255" s="3">
        <f>Table3[[#This Row],[Clicks]]/Table3[[#This Row],[Impressions]]</f>
        <v>1.7067759003242875E-4</v>
      </c>
      <c r="P255" s="4">
        <f>IFERROR(Table3[[#This Row],[Spent]]/Table3[[#This Row],[Approved_Conversion]],0)</f>
        <v>0</v>
      </c>
    </row>
    <row r="256" spans="1:16" x14ac:dyDescent="0.25">
      <c r="A256">
        <v>781187</v>
      </c>
      <c r="B256">
        <v>936</v>
      </c>
      <c r="C256">
        <v>116343</v>
      </c>
      <c r="D256" t="s">
        <v>14</v>
      </c>
      <c r="E256" t="s">
        <v>16</v>
      </c>
      <c r="F256">
        <v>16</v>
      </c>
      <c r="G256">
        <v>164118</v>
      </c>
      <c r="H256">
        <v>41</v>
      </c>
      <c r="I256" s="2">
        <v>59.069999930000002</v>
      </c>
      <c r="J256">
        <v>1</v>
      </c>
      <c r="K256">
        <v>0</v>
      </c>
      <c r="L256" s="5">
        <f>IFERROR(Table3[[#This Row],[Approved_Conversion]]/Table3[[#This Row],[Total_Conversion]],0)</f>
        <v>0</v>
      </c>
      <c r="M256" s="2">
        <f>Table3[[#This Row],[Spent]]/(Table3[[#This Row],[Impressions]]/1000)</f>
        <v>0.35992395672625793</v>
      </c>
      <c r="N256" s="2">
        <f>IFERROR(Table3[[#This Row],[Spent]]/Table3[[#This Row],[Clicks]],0)</f>
        <v>1.4407317056097562</v>
      </c>
      <c r="O256" s="3">
        <f>Table3[[#This Row],[Clicks]]/Table3[[#This Row],[Impressions]]</f>
        <v>2.4982025128261374E-4</v>
      </c>
      <c r="P256" s="4">
        <f>IFERROR(Table3[[#This Row],[Spent]]/Table3[[#This Row],[Approved_Conversion]],0)</f>
        <v>0</v>
      </c>
    </row>
    <row r="257" spans="1:16" x14ac:dyDescent="0.25">
      <c r="A257">
        <v>781195</v>
      </c>
      <c r="B257">
        <v>936</v>
      </c>
      <c r="C257">
        <v>116345</v>
      </c>
      <c r="D257" t="s">
        <v>13</v>
      </c>
      <c r="E257" t="s">
        <v>16</v>
      </c>
      <c r="F257">
        <v>63</v>
      </c>
      <c r="G257">
        <v>18234</v>
      </c>
      <c r="H257">
        <v>6</v>
      </c>
      <c r="I257" s="2">
        <v>7.8100000620000003</v>
      </c>
      <c r="J257">
        <v>1</v>
      </c>
      <c r="K257">
        <v>0</v>
      </c>
      <c r="L257" s="5">
        <f>IFERROR(Table3[[#This Row],[Approved_Conversion]]/Table3[[#This Row],[Total_Conversion]],0)</f>
        <v>0</v>
      </c>
      <c r="M257" s="2">
        <f>Table3[[#This Row],[Spent]]/(Table3[[#This Row],[Impressions]]/1000)</f>
        <v>0.42832072293517603</v>
      </c>
      <c r="N257" s="2">
        <f>IFERROR(Table3[[#This Row],[Spent]]/Table3[[#This Row],[Clicks]],0)</f>
        <v>1.301666677</v>
      </c>
      <c r="O257" s="3">
        <f>Table3[[#This Row],[Clicks]]/Table3[[#This Row],[Impressions]]</f>
        <v>3.2905561039815728E-4</v>
      </c>
      <c r="P257" s="4">
        <f>IFERROR(Table3[[#This Row],[Spent]]/Table3[[#This Row],[Approved_Conversion]],0)</f>
        <v>0</v>
      </c>
    </row>
    <row r="258" spans="1:16" x14ac:dyDescent="0.25">
      <c r="A258">
        <v>781303</v>
      </c>
      <c r="B258">
        <v>936</v>
      </c>
      <c r="C258">
        <v>116363</v>
      </c>
      <c r="D258" t="s">
        <v>13</v>
      </c>
      <c r="E258" t="s">
        <v>16</v>
      </c>
      <c r="F258">
        <v>27</v>
      </c>
      <c r="G258">
        <v>73676</v>
      </c>
      <c r="H258">
        <v>20</v>
      </c>
      <c r="I258" s="2">
        <v>28.5</v>
      </c>
      <c r="J258">
        <v>1</v>
      </c>
      <c r="K258">
        <v>0</v>
      </c>
      <c r="L258" s="5">
        <f>IFERROR(Table3[[#This Row],[Approved_Conversion]]/Table3[[#This Row],[Total_Conversion]],0)</f>
        <v>0</v>
      </c>
      <c r="M258" s="2">
        <f>Table3[[#This Row],[Spent]]/(Table3[[#This Row],[Impressions]]/1000)</f>
        <v>0.38682881806829905</v>
      </c>
      <c r="N258" s="2">
        <f>IFERROR(Table3[[#This Row],[Spent]]/Table3[[#This Row],[Clicks]],0)</f>
        <v>1.425</v>
      </c>
      <c r="O258" s="3">
        <f>Table3[[#This Row],[Clicks]]/Table3[[#This Row],[Impressions]]</f>
        <v>2.7145881969705196E-4</v>
      </c>
      <c r="P258" s="4">
        <f>IFERROR(Table3[[#This Row],[Spent]]/Table3[[#This Row],[Approved_Conversion]],0)</f>
        <v>0</v>
      </c>
    </row>
    <row r="259" spans="1:16" x14ac:dyDescent="0.25">
      <c r="A259">
        <v>781305</v>
      </c>
      <c r="B259">
        <v>936</v>
      </c>
      <c r="C259">
        <v>116363</v>
      </c>
      <c r="D259" t="s">
        <v>13</v>
      </c>
      <c r="E259" t="s">
        <v>16</v>
      </c>
      <c r="F259">
        <v>27</v>
      </c>
      <c r="G259">
        <v>18421</v>
      </c>
      <c r="H259">
        <v>7</v>
      </c>
      <c r="I259" s="2">
        <v>10.079999920000001</v>
      </c>
      <c r="J259">
        <v>1</v>
      </c>
      <c r="K259">
        <v>0</v>
      </c>
      <c r="L259" s="5">
        <f>IFERROR(Table3[[#This Row],[Approved_Conversion]]/Table3[[#This Row],[Total_Conversion]],0)</f>
        <v>0</v>
      </c>
      <c r="M259" s="2">
        <f>Table3[[#This Row],[Spent]]/(Table3[[#This Row],[Impressions]]/1000)</f>
        <v>0.54720155909016888</v>
      </c>
      <c r="N259" s="2">
        <f>IFERROR(Table3[[#This Row],[Spent]]/Table3[[#This Row],[Clicks]],0)</f>
        <v>1.4399999885714287</v>
      </c>
      <c r="O259" s="3">
        <f>Table3[[#This Row],[Clicks]]/Table3[[#This Row],[Impressions]]</f>
        <v>3.8000108571738776E-4</v>
      </c>
      <c r="P259" s="4">
        <f>IFERROR(Table3[[#This Row],[Spent]]/Table3[[#This Row],[Approved_Conversion]],0)</f>
        <v>0</v>
      </c>
    </row>
    <row r="260" spans="1:16" x14ac:dyDescent="0.25">
      <c r="A260">
        <v>781327</v>
      </c>
      <c r="B260">
        <v>936</v>
      </c>
      <c r="C260">
        <v>116367</v>
      </c>
      <c r="D260" t="s">
        <v>13</v>
      </c>
      <c r="E260" t="s">
        <v>16</v>
      </c>
      <c r="F260">
        <v>29</v>
      </c>
      <c r="G260">
        <v>164754</v>
      </c>
      <c r="H260">
        <v>49</v>
      </c>
      <c r="I260" s="2">
        <v>67.97999978</v>
      </c>
      <c r="J260">
        <v>2</v>
      </c>
      <c r="K260">
        <v>1</v>
      </c>
      <c r="L260" s="5">
        <f>IFERROR(Table3[[#This Row],[Approved_Conversion]]/Table3[[#This Row],[Total_Conversion]],0)</f>
        <v>0.5</v>
      </c>
      <c r="M260" s="2">
        <f>Table3[[#This Row],[Spent]]/(Table3[[#This Row],[Impressions]]/1000)</f>
        <v>0.4126151703752261</v>
      </c>
      <c r="N260" s="2">
        <f>IFERROR(Table3[[#This Row],[Spent]]/Table3[[#This Row],[Clicks]],0)</f>
        <v>1.3873469342857143</v>
      </c>
      <c r="O260" s="3">
        <f>Table3[[#This Row],[Clicks]]/Table3[[#This Row],[Impressions]]</f>
        <v>2.9741311288345048E-4</v>
      </c>
      <c r="P260" s="4">
        <f>IFERROR(Table3[[#This Row],[Spent]]/Table3[[#This Row],[Approved_Conversion]],0)</f>
        <v>67.97999978</v>
      </c>
    </row>
    <row r="261" spans="1:16" x14ac:dyDescent="0.25">
      <c r="A261">
        <v>781353</v>
      </c>
      <c r="B261">
        <v>936</v>
      </c>
      <c r="C261">
        <v>116371</v>
      </c>
      <c r="D261" t="s">
        <v>13</v>
      </c>
      <c r="E261" t="s">
        <v>16</v>
      </c>
      <c r="F261">
        <v>10</v>
      </c>
      <c r="G261">
        <v>7449</v>
      </c>
      <c r="H261">
        <v>1</v>
      </c>
      <c r="I261" s="2">
        <v>1.6399999860000001</v>
      </c>
      <c r="J261">
        <v>1</v>
      </c>
      <c r="K261">
        <v>1</v>
      </c>
      <c r="L261" s="5">
        <f>IFERROR(Table3[[#This Row],[Approved_Conversion]]/Table3[[#This Row],[Total_Conversion]],0)</f>
        <v>1</v>
      </c>
      <c r="M261" s="2">
        <f>Table3[[#This Row],[Spent]]/(Table3[[#This Row],[Impressions]]/1000)</f>
        <v>0.22016377849375757</v>
      </c>
      <c r="N261" s="2">
        <f>IFERROR(Table3[[#This Row],[Spent]]/Table3[[#This Row],[Clicks]],0)</f>
        <v>1.6399999860000001</v>
      </c>
      <c r="O261" s="3">
        <f>Table3[[#This Row],[Clicks]]/Table3[[#This Row],[Impressions]]</f>
        <v>1.3424620754463686E-4</v>
      </c>
      <c r="P261" s="4">
        <f>IFERROR(Table3[[#This Row],[Spent]]/Table3[[#This Row],[Approved_Conversion]],0)</f>
        <v>1.6399999860000001</v>
      </c>
    </row>
    <row r="262" spans="1:16" x14ac:dyDescent="0.25">
      <c r="A262">
        <v>781354</v>
      </c>
      <c r="B262">
        <v>936</v>
      </c>
      <c r="C262">
        <v>116371</v>
      </c>
      <c r="D262" t="s">
        <v>13</v>
      </c>
      <c r="E262" t="s">
        <v>16</v>
      </c>
      <c r="F262">
        <v>10</v>
      </c>
      <c r="G262">
        <v>6424</v>
      </c>
      <c r="H262">
        <v>1</v>
      </c>
      <c r="I262" s="2">
        <v>0.52999997099999996</v>
      </c>
      <c r="J262">
        <v>1</v>
      </c>
      <c r="K262">
        <v>0</v>
      </c>
      <c r="L262" s="5">
        <f>IFERROR(Table3[[#This Row],[Approved_Conversion]]/Table3[[#This Row],[Total_Conversion]],0)</f>
        <v>0</v>
      </c>
      <c r="M262" s="2">
        <f>Table3[[#This Row],[Spent]]/(Table3[[#This Row],[Impressions]]/1000)</f>
        <v>8.2503108810709824E-2</v>
      </c>
      <c r="N262" s="2">
        <f>IFERROR(Table3[[#This Row],[Spent]]/Table3[[#This Row],[Clicks]],0)</f>
        <v>0.52999997099999996</v>
      </c>
      <c r="O262" s="3">
        <f>Table3[[#This Row],[Clicks]]/Table3[[#This Row],[Impressions]]</f>
        <v>1.5566625155666251E-4</v>
      </c>
      <c r="P262" s="4">
        <f>IFERROR(Table3[[#This Row],[Spent]]/Table3[[#This Row],[Approved_Conversion]],0)</f>
        <v>0</v>
      </c>
    </row>
    <row r="263" spans="1:16" x14ac:dyDescent="0.25">
      <c r="A263">
        <v>781499</v>
      </c>
      <c r="B263">
        <v>936</v>
      </c>
      <c r="C263">
        <v>116395</v>
      </c>
      <c r="D263" t="s">
        <v>13</v>
      </c>
      <c r="E263" t="s">
        <v>12</v>
      </c>
      <c r="F263">
        <v>15</v>
      </c>
      <c r="G263">
        <v>6412</v>
      </c>
      <c r="H263">
        <v>1</v>
      </c>
      <c r="I263" s="2">
        <v>1.3700000050000001</v>
      </c>
      <c r="J263">
        <v>1</v>
      </c>
      <c r="K263">
        <v>0</v>
      </c>
      <c r="L263" s="5">
        <f>IFERROR(Table3[[#This Row],[Approved_Conversion]]/Table3[[#This Row],[Total_Conversion]],0)</f>
        <v>0</v>
      </c>
      <c r="M263" s="2">
        <f>Table3[[#This Row],[Spent]]/(Table3[[#This Row],[Impressions]]/1000)</f>
        <v>0.21366188474734873</v>
      </c>
      <c r="N263" s="2">
        <f>IFERROR(Table3[[#This Row],[Spent]]/Table3[[#This Row],[Clicks]],0)</f>
        <v>1.3700000050000001</v>
      </c>
      <c r="O263" s="3">
        <f>Table3[[#This Row],[Clicks]]/Table3[[#This Row],[Impressions]]</f>
        <v>1.5595757953836556E-4</v>
      </c>
      <c r="P263" s="4">
        <f>IFERROR(Table3[[#This Row],[Spent]]/Table3[[#This Row],[Approved_Conversion]],0)</f>
        <v>0</v>
      </c>
    </row>
    <row r="264" spans="1:16" x14ac:dyDescent="0.25">
      <c r="A264">
        <v>781508</v>
      </c>
      <c r="B264">
        <v>936</v>
      </c>
      <c r="C264">
        <v>116397</v>
      </c>
      <c r="D264" t="s">
        <v>11</v>
      </c>
      <c r="E264" t="s">
        <v>16</v>
      </c>
      <c r="F264">
        <v>63</v>
      </c>
      <c r="G264">
        <v>5040</v>
      </c>
      <c r="H264">
        <v>1</v>
      </c>
      <c r="I264" s="2">
        <v>1.440000057</v>
      </c>
      <c r="J264">
        <v>1</v>
      </c>
      <c r="K264">
        <v>0</v>
      </c>
      <c r="L264" s="5">
        <f>IFERROR(Table3[[#This Row],[Approved_Conversion]]/Table3[[#This Row],[Total_Conversion]],0)</f>
        <v>0</v>
      </c>
      <c r="M264" s="2">
        <f>Table3[[#This Row],[Spent]]/(Table3[[#This Row],[Impressions]]/1000)</f>
        <v>0.28571429702380952</v>
      </c>
      <c r="N264" s="2">
        <f>IFERROR(Table3[[#This Row],[Spent]]/Table3[[#This Row],[Clicks]],0)</f>
        <v>1.440000057</v>
      </c>
      <c r="O264" s="3">
        <f>Table3[[#This Row],[Clicks]]/Table3[[#This Row],[Impressions]]</f>
        <v>1.9841269841269841E-4</v>
      </c>
      <c r="P264" s="4">
        <f>IFERROR(Table3[[#This Row],[Spent]]/Table3[[#This Row],[Approved_Conversion]],0)</f>
        <v>0</v>
      </c>
    </row>
    <row r="265" spans="1:16" x14ac:dyDescent="0.25">
      <c r="A265">
        <v>781606</v>
      </c>
      <c r="B265">
        <v>936</v>
      </c>
      <c r="C265">
        <v>116413</v>
      </c>
      <c r="D265" t="s">
        <v>13</v>
      </c>
      <c r="E265" t="s">
        <v>12</v>
      </c>
      <c r="F265">
        <v>20</v>
      </c>
      <c r="G265">
        <v>8200</v>
      </c>
      <c r="H265">
        <v>3</v>
      </c>
      <c r="I265" s="2">
        <v>3.9199999569999999</v>
      </c>
      <c r="J265">
        <v>1</v>
      </c>
      <c r="K265">
        <v>0</v>
      </c>
      <c r="L265" s="5">
        <f>IFERROR(Table3[[#This Row],[Approved_Conversion]]/Table3[[#This Row],[Total_Conversion]],0)</f>
        <v>0</v>
      </c>
      <c r="M265" s="2">
        <f>Table3[[#This Row],[Spent]]/(Table3[[#This Row],[Impressions]]/1000)</f>
        <v>0.47804877524390249</v>
      </c>
      <c r="N265" s="2">
        <f>IFERROR(Table3[[#This Row],[Spent]]/Table3[[#This Row],[Clicks]],0)</f>
        <v>1.3066666523333332</v>
      </c>
      <c r="O265" s="3">
        <f>Table3[[#This Row],[Clicks]]/Table3[[#This Row],[Impressions]]</f>
        <v>3.6585365853658537E-4</v>
      </c>
      <c r="P265" s="4">
        <f>IFERROR(Table3[[#This Row],[Spent]]/Table3[[#This Row],[Approved_Conversion]],0)</f>
        <v>0</v>
      </c>
    </row>
    <row r="266" spans="1:16" x14ac:dyDescent="0.25">
      <c r="A266">
        <v>781690</v>
      </c>
      <c r="B266">
        <v>936</v>
      </c>
      <c r="C266">
        <v>116427</v>
      </c>
      <c r="D266" t="s">
        <v>15</v>
      </c>
      <c r="E266" t="s">
        <v>16</v>
      </c>
      <c r="F266">
        <v>26</v>
      </c>
      <c r="G266">
        <v>115896</v>
      </c>
      <c r="H266">
        <v>38</v>
      </c>
      <c r="I266" s="2">
        <v>49.440000060000003</v>
      </c>
      <c r="J266">
        <v>1</v>
      </c>
      <c r="K266">
        <v>0</v>
      </c>
      <c r="L266" s="5">
        <f>IFERROR(Table3[[#This Row],[Approved_Conversion]]/Table3[[#This Row],[Total_Conversion]],0)</f>
        <v>0</v>
      </c>
      <c r="M266" s="2">
        <f>Table3[[#This Row],[Spent]]/(Table3[[#This Row],[Impressions]]/1000)</f>
        <v>0.42658935649202734</v>
      </c>
      <c r="N266" s="2">
        <f>IFERROR(Table3[[#This Row],[Spent]]/Table3[[#This Row],[Clicks]],0)</f>
        <v>1.3010526331578949</v>
      </c>
      <c r="O266" s="3">
        <f>Table3[[#This Row],[Clicks]]/Table3[[#This Row],[Impressions]]</f>
        <v>3.2788016842686546E-4</v>
      </c>
      <c r="P266" s="4">
        <f>IFERROR(Table3[[#This Row],[Spent]]/Table3[[#This Row],[Approved_Conversion]],0)</f>
        <v>0</v>
      </c>
    </row>
    <row r="267" spans="1:16" x14ac:dyDescent="0.25">
      <c r="A267">
        <v>781811</v>
      </c>
      <c r="B267">
        <v>936</v>
      </c>
      <c r="C267">
        <v>116447</v>
      </c>
      <c r="D267" t="s">
        <v>13</v>
      </c>
      <c r="E267" t="s">
        <v>16</v>
      </c>
      <c r="F267">
        <v>16</v>
      </c>
      <c r="G267">
        <v>10186</v>
      </c>
      <c r="H267">
        <v>1</v>
      </c>
      <c r="I267" s="2">
        <v>1.230000019</v>
      </c>
      <c r="J267">
        <v>1</v>
      </c>
      <c r="K267">
        <v>1</v>
      </c>
      <c r="L267" s="5">
        <f>IFERROR(Table3[[#This Row],[Approved_Conversion]]/Table3[[#This Row],[Total_Conversion]],0)</f>
        <v>1</v>
      </c>
      <c r="M267" s="2">
        <f>Table3[[#This Row],[Spent]]/(Table3[[#This Row],[Impressions]]/1000)</f>
        <v>0.12075397791085804</v>
      </c>
      <c r="N267" s="2">
        <f>IFERROR(Table3[[#This Row],[Spent]]/Table3[[#This Row],[Clicks]],0)</f>
        <v>1.230000019</v>
      </c>
      <c r="O267" s="3">
        <f>Table3[[#This Row],[Clicks]]/Table3[[#This Row],[Impressions]]</f>
        <v>9.8173964264677014E-5</v>
      </c>
      <c r="P267" s="4">
        <f>IFERROR(Table3[[#This Row],[Spent]]/Table3[[#This Row],[Approved_Conversion]],0)</f>
        <v>1.230000019</v>
      </c>
    </row>
    <row r="268" spans="1:16" x14ac:dyDescent="0.25">
      <c r="A268">
        <v>781857</v>
      </c>
      <c r="B268">
        <v>936</v>
      </c>
      <c r="C268">
        <v>116455</v>
      </c>
      <c r="D268" t="s">
        <v>11</v>
      </c>
      <c r="E268" t="s">
        <v>12</v>
      </c>
      <c r="F268">
        <v>20</v>
      </c>
      <c r="G268">
        <v>9134</v>
      </c>
      <c r="H268">
        <v>3</v>
      </c>
      <c r="I268" s="2">
        <v>4.1800000669999999</v>
      </c>
      <c r="J268">
        <v>2</v>
      </c>
      <c r="K268">
        <v>0</v>
      </c>
      <c r="L268" s="5">
        <f>IFERROR(Table3[[#This Row],[Approved_Conversion]]/Table3[[#This Row],[Total_Conversion]],0)</f>
        <v>0</v>
      </c>
      <c r="M268" s="2">
        <f>Table3[[#This Row],[Spent]]/(Table3[[#This Row],[Impressions]]/1000)</f>
        <v>0.45763083720166409</v>
      </c>
      <c r="N268" s="2">
        <f>IFERROR(Table3[[#This Row],[Spent]]/Table3[[#This Row],[Clicks]],0)</f>
        <v>1.3933333556666667</v>
      </c>
      <c r="O268" s="3">
        <f>Table3[[#This Row],[Clicks]]/Table3[[#This Row],[Impressions]]</f>
        <v>3.2844317932997593E-4</v>
      </c>
      <c r="P268" s="4">
        <f>IFERROR(Table3[[#This Row],[Spent]]/Table3[[#This Row],[Approved_Conversion]],0)</f>
        <v>0</v>
      </c>
    </row>
    <row r="269" spans="1:16" x14ac:dyDescent="0.25">
      <c r="A269">
        <v>781858</v>
      </c>
      <c r="B269">
        <v>936</v>
      </c>
      <c r="C269">
        <v>116455</v>
      </c>
      <c r="D269" t="s">
        <v>11</v>
      </c>
      <c r="E269" t="s">
        <v>12</v>
      </c>
      <c r="F269">
        <v>20</v>
      </c>
      <c r="G269">
        <v>3385</v>
      </c>
      <c r="H269">
        <v>1</v>
      </c>
      <c r="I269" s="2">
        <v>1.440000057</v>
      </c>
      <c r="J269">
        <v>1</v>
      </c>
      <c r="K269">
        <v>1</v>
      </c>
      <c r="L269" s="5">
        <f>IFERROR(Table3[[#This Row],[Approved_Conversion]]/Table3[[#This Row],[Total_Conversion]],0)</f>
        <v>1</v>
      </c>
      <c r="M269" s="2">
        <f>Table3[[#This Row],[Spent]]/(Table3[[#This Row],[Impressions]]/1000)</f>
        <v>0.42540622067946826</v>
      </c>
      <c r="N269" s="2">
        <f>IFERROR(Table3[[#This Row],[Spent]]/Table3[[#This Row],[Clicks]],0)</f>
        <v>1.440000057</v>
      </c>
      <c r="O269" s="3">
        <f>Table3[[#This Row],[Clicks]]/Table3[[#This Row],[Impressions]]</f>
        <v>2.9542097488921711E-4</v>
      </c>
      <c r="P269" s="4">
        <f>IFERROR(Table3[[#This Row],[Spent]]/Table3[[#This Row],[Approved_Conversion]],0)</f>
        <v>1.440000057</v>
      </c>
    </row>
    <row r="270" spans="1:16" x14ac:dyDescent="0.25">
      <c r="A270">
        <v>781929</v>
      </c>
      <c r="B270">
        <v>936</v>
      </c>
      <c r="C270">
        <v>116467</v>
      </c>
      <c r="D270" t="s">
        <v>11</v>
      </c>
      <c r="E270" t="s">
        <v>12</v>
      </c>
      <c r="F270">
        <v>18</v>
      </c>
      <c r="G270">
        <v>6142</v>
      </c>
      <c r="H270">
        <v>1</v>
      </c>
      <c r="I270" s="2">
        <v>1.3300000430000001</v>
      </c>
      <c r="J270">
        <v>1</v>
      </c>
      <c r="K270">
        <v>0</v>
      </c>
      <c r="L270" s="5">
        <f>IFERROR(Table3[[#This Row],[Approved_Conversion]]/Table3[[#This Row],[Total_Conversion]],0)</f>
        <v>0</v>
      </c>
      <c r="M270" s="2">
        <f>Table3[[#This Row],[Spent]]/(Table3[[#This Row],[Impressions]]/1000)</f>
        <v>0.21654185004884402</v>
      </c>
      <c r="N270" s="2">
        <f>IFERROR(Table3[[#This Row],[Spent]]/Table3[[#This Row],[Clicks]],0)</f>
        <v>1.3300000430000001</v>
      </c>
      <c r="O270" s="3">
        <f>Table3[[#This Row],[Clicks]]/Table3[[#This Row],[Impressions]]</f>
        <v>1.6281341582546403E-4</v>
      </c>
      <c r="P270" s="4">
        <f>IFERROR(Table3[[#This Row],[Spent]]/Table3[[#This Row],[Approved_Conversion]],0)</f>
        <v>0</v>
      </c>
    </row>
    <row r="271" spans="1:16" x14ac:dyDescent="0.25">
      <c r="A271">
        <v>781999</v>
      </c>
      <c r="B271">
        <v>936</v>
      </c>
      <c r="C271">
        <v>116479</v>
      </c>
      <c r="D271" t="s">
        <v>11</v>
      </c>
      <c r="E271" t="s">
        <v>12</v>
      </c>
      <c r="F271">
        <v>24</v>
      </c>
      <c r="G271">
        <v>9142</v>
      </c>
      <c r="H271">
        <v>3</v>
      </c>
      <c r="I271" s="2">
        <v>3.7499998809999999</v>
      </c>
      <c r="J271">
        <v>1</v>
      </c>
      <c r="K271">
        <v>0</v>
      </c>
      <c r="L271" s="5">
        <f>IFERROR(Table3[[#This Row],[Approved_Conversion]]/Table3[[#This Row],[Total_Conversion]],0)</f>
        <v>0</v>
      </c>
      <c r="M271" s="2">
        <f>Table3[[#This Row],[Spent]]/(Table3[[#This Row],[Impressions]]/1000)</f>
        <v>0.41019469273681908</v>
      </c>
      <c r="N271" s="2">
        <f>IFERROR(Table3[[#This Row],[Spent]]/Table3[[#This Row],[Clicks]],0)</f>
        <v>1.2499999603333334</v>
      </c>
      <c r="O271" s="3">
        <f>Table3[[#This Row],[Clicks]]/Table3[[#This Row],[Impressions]]</f>
        <v>3.2815576460293154E-4</v>
      </c>
      <c r="P271" s="4">
        <f>IFERROR(Table3[[#This Row],[Spent]]/Table3[[#This Row],[Approved_Conversion]],0)</f>
        <v>0</v>
      </c>
    </row>
    <row r="272" spans="1:16" x14ac:dyDescent="0.25">
      <c r="A272">
        <v>782001</v>
      </c>
      <c r="B272">
        <v>936</v>
      </c>
      <c r="C272">
        <v>116479</v>
      </c>
      <c r="D272" t="s">
        <v>11</v>
      </c>
      <c r="E272" t="s">
        <v>12</v>
      </c>
      <c r="F272">
        <v>24</v>
      </c>
      <c r="G272">
        <v>5475</v>
      </c>
      <c r="H272">
        <v>2</v>
      </c>
      <c r="I272" s="2">
        <v>2.7300000190000002</v>
      </c>
      <c r="J272">
        <v>1</v>
      </c>
      <c r="K272">
        <v>1</v>
      </c>
      <c r="L272" s="5">
        <f>IFERROR(Table3[[#This Row],[Approved_Conversion]]/Table3[[#This Row],[Total_Conversion]],0)</f>
        <v>1</v>
      </c>
      <c r="M272" s="2">
        <f>Table3[[#This Row],[Spent]]/(Table3[[#This Row],[Impressions]]/1000)</f>
        <v>0.49863014045662107</v>
      </c>
      <c r="N272" s="2">
        <f>IFERROR(Table3[[#This Row],[Spent]]/Table3[[#This Row],[Clicks]],0)</f>
        <v>1.3650000095000001</v>
      </c>
      <c r="O272" s="3">
        <f>Table3[[#This Row],[Clicks]]/Table3[[#This Row],[Impressions]]</f>
        <v>3.6529680365296805E-4</v>
      </c>
      <c r="P272" s="4">
        <f>IFERROR(Table3[[#This Row],[Spent]]/Table3[[#This Row],[Approved_Conversion]],0)</f>
        <v>2.7300000190000002</v>
      </c>
    </row>
    <row r="273" spans="1:16" x14ac:dyDescent="0.25">
      <c r="A273">
        <v>782022</v>
      </c>
      <c r="B273">
        <v>936</v>
      </c>
      <c r="C273">
        <v>116483</v>
      </c>
      <c r="D273" t="s">
        <v>11</v>
      </c>
      <c r="E273" t="s">
        <v>16</v>
      </c>
      <c r="F273">
        <v>18</v>
      </c>
      <c r="G273">
        <v>8254</v>
      </c>
      <c r="H273">
        <v>2</v>
      </c>
      <c r="I273" s="2">
        <v>2.3200000520000001</v>
      </c>
      <c r="J273">
        <v>1</v>
      </c>
      <c r="K273">
        <v>1</v>
      </c>
      <c r="L273" s="5">
        <f>IFERROR(Table3[[#This Row],[Approved_Conversion]]/Table3[[#This Row],[Total_Conversion]],0)</f>
        <v>1</v>
      </c>
      <c r="M273" s="2">
        <f>Table3[[#This Row],[Spent]]/(Table3[[#This Row],[Impressions]]/1000)</f>
        <v>0.28107584831596805</v>
      </c>
      <c r="N273" s="2">
        <f>IFERROR(Table3[[#This Row],[Spent]]/Table3[[#This Row],[Clicks]],0)</f>
        <v>1.1600000260000001</v>
      </c>
      <c r="O273" s="3">
        <f>Table3[[#This Row],[Clicks]]/Table3[[#This Row],[Impressions]]</f>
        <v>2.4230676035861401E-4</v>
      </c>
      <c r="P273" s="4">
        <f>IFERROR(Table3[[#This Row],[Spent]]/Table3[[#This Row],[Approved_Conversion]],0)</f>
        <v>2.3200000520000001</v>
      </c>
    </row>
    <row r="274" spans="1:16" x14ac:dyDescent="0.25">
      <c r="A274">
        <v>782026</v>
      </c>
      <c r="B274">
        <v>936</v>
      </c>
      <c r="C274">
        <v>116483</v>
      </c>
      <c r="D274" t="s">
        <v>11</v>
      </c>
      <c r="E274" t="s">
        <v>16</v>
      </c>
      <c r="F274">
        <v>18</v>
      </c>
      <c r="G274">
        <v>5704</v>
      </c>
      <c r="H274">
        <v>1</v>
      </c>
      <c r="I274" s="2">
        <v>1.3200000519999999</v>
      </c>
      <c r="J274">
        <v>1</v>
      </c>
      <c r="K274">
        <v>0</v>
      </c>
      <c r="L274" s="5">
        <f>IFERROR(Table3[[#This Row],[Approved_Conversion]]/Table3[[#This Row],[Total_Conversion]],0)</f>
        <v>0</v>
      </c>
      <c r="M274" s="2">
        <f>Table3[[#This Row],[Spent]]/(Table3[[#This Row],[Impressions]]/1000)</f>
        <v>0.23141655890603086</v>
      </c>
      <c r="N274" s="2">
        <f>IFERROR(Table3[[#This Row],[Spent]]/Table3[[#This Row],[Clicks]],0)</f>
        <v>1.3200000519999999</v>
      </c>
      <c r="O274" s="3">
        <f>Table3[[#This Row],[Clicks]]/Table3[[#This Row],[Impressions]]</f>
        <v>1.7531556802244039E-4</v>
      </c>
      <c r="P274" s="4">
        <f>IFERROR(Table3[[#This Row],[Spent]]/Table3[[#This Row],[Approved_Conversion]],0)</f>
        <v>0</v>
      </c>
    </row>
    <row r="275" spans="1:16" x14ac:dyDescent="0.25">
      <c r="A275">
        <v>782134</v>
      </c>
      <c r="B275">
        <v>936</v>
      </c>
      <c r="C275">
        <v>116501</v>
      </c>
      <c r="D275" t="s">
        <v>11</v>
      </c>
      <c r="E275" t="s">
        <v>16</v>
      </c>
      <c r="F275">
        <v>16</v>
      </c>
      <c r="G275">
        <v>37873</v>
      </c>
      <c r="H275">
        <v>5</v>
      </c>
      <c r="I275" s="2">
        <v>6.1699999569999999</v>
      </c>
      <c r="J275">
        <v>1</v>
      </c>
      <c r="K275">
        <v>1</v>
      </c>
      <c r="L275" s="5">
        <f>IFERROR(Table3[[#This Row],[Approved_Conversion]]/Table3[[#This Row],[Total_Conversion]],0)</f>
        <v>1</v>
      </c>
      <c r="M275" s="2">
        <f>Table3[[#This Row],[Spent]]/(Table3[[#This Row],[Impressions]]/1000)</f>
        <v>0.16291289195469069</v>
      </c>
      <c r="N275" s="2">
        <f>IFERROR(Table3[[#This Row],[Spent]]/Table3[[#This Row],[Clicks]],0)</f>
        <v>1.2339999913999999</v>
      </c>
      <c r="O275" s="3">
        <f>Table3[[#This Row],[Clicks]]/Table3[[#This Row],[Impressions]]</f>
        <v>1.3202017268238586E-4</v>
      </c>
      <c r="P275" s="4">
        <f>IFERROR(Table3[[#This Row],[Spent]]/Table3[[#This Row],[Approved_Conversion]],0)</f>
        <v>6.1699999569999999</v>
      </c>
    </row>
    <row r="276" spans="1:16" x14ac:dyDescent="0.25">
      <c r="A276">
        <v>782135</v>
      </c>
      <c r="B276">
        <v>936</v>
      </c>
      <c r="C276">
        <v>116501</v>
      </c>
      <c r="D276" t="s">
        <v>11</v>
      </c>
      <c r="E276" t="s">
        <v>16</v>
      </c>
      <c r="F276">
        <v>16</v>
      </c>
      <c r="G276">
        <v>25267</v>
      </c>
      <c r="H276">
        <v>4</v>
      </c>
      <c r="I276" s="2">
        <v>4.9400000569999998</v>
      </c>
      <c r="J276">
        <v>2</v>
      </c>
      <c r="K276">
        <v>1</v>
      </c>
      <c r="L276" s="5">
        <f>IFERROR(Table3[[#This Row],[Approved_Conversion]]/Table3[[#This Row],[Total_Conversion]],0)</f>
        <v>0.5</v>
      </c>
      <c r="M276" s="2">
        <f>Table3[[#This Row],[Spent]]/(Table3[[#This Row],[Impressions]]/1000)</f>
        <v>0.19551193481616336</v>
      </c>
      <c r="N276" s="2">
        <f>IFERROR(Table3[[#This Row],[Spent]]/Table3[[#This Row],[Clicks]],0)</f>
        <v>1.2350000142499999</v>
      </c>
      <c r="O276" s="3">
        <f>Table3[[#This Row],[Clicks]]/Table3[[#This Row],[Impressions]]</f>
        <v>1.5830925713381091E-4</v>
      </c>
      <c r="P276" s="4">
        <f>IFERROR(Table3[[#This Row],[Spent]]/Table3[[#This Row],[Approved_Conversion]],0)</f>
        <v>4.9400000569999998</v>
      </c>
    </row>
    <row r="277" spans="1:16" x14ac:dyDescent="0.25">
      <c r="A277">
        <v>782228</v>
      </c>
      <c r="B277">
        <v>936</v>
      </c>
      <c r="C277">
        <v>116517</v>
      </c>
      <c r="D277" t="s">
        <v>14</v>
      </c>
      <c r="E277" t="s">
        <v>16</v>
      </c>
      <c r="F277">
        <v>63</v>
      </c>
      <c r="G277">
        <v>12318</v>
      </c>
      <c r="H277">
        <v>5</v>
      </c>
      <c r="I277" s="2">
        <v>6.3400001530000001</v>
      </c>
      <c r="J277">
        <v>1</v>
      </c>
      <c r="K277">
        <v>1</v>
      </c>
      <c r="L277" s="5">
        <f>IFERROR(Table3[[#This Row],[Approved_Conversion]]/Table3[[#This Row],[Total_Conversion]],0)</f>
        <v>1</v>
      </c>
      <c r="M277" s="2">
        <f>Table3[[#This Row],[Spent]]/(Table3[[#This Row],[Impressions]]/1000)</f>
        <v>0.5146939562428966</v>
      </c>
      <c r="N277" s="2">
        <f>IFERROR(Table3[[#This Row],[Spent]]/Table3[[#This Row],[Clicks]],0)</f>
        <v>1.2680000306000001</v>
      </c>
      <c r="O277" s="3">
        <f>Table3[[#This Row],[Clicks]]/Table3[[#This Row],[Impressions]]</f>
        <v>4.0591005033284623E-4</v>
      </c>
      <c r="P277" s="4">
        <f>IFERROR(Table3[[#This Row],[Spent]]/Table3[[#This Row],[Approved_Conversion]],0)</f>
        <v>6.3400001530000001</v>
      </c>
    </row>
    <row r="278" spans="1:16" x14ac:dyDescent="0.25">
      <c r="A278">
        <v>782242</v>
      </c>
      <c r="B278">
        <v>936</v>
      </c>
      <c r="C278">
        <v>116519</v>
      </c>
      <c r="D278" t="s">
        <v>11</v>
      </c>
      <c r="E278" t="s">
        <v>16</v>
      </c>
      <c r="F278">
        <v>28</v>
      </c>
      <c r="G278">
        <v>4783</v>
      </c>
      <c r="H278">
        <v>1</v>
      </c>
      <c r="I278" s="2">
        <v>0.86000001400000003</v>
      </c>
      <c r="J278">
        <v>1</v>
      </c>
      <c r="K278">
        <v>0</v>
      </c>
      <c r="L278" s="5">
        <f>IFERROR(Table3[[#This Row],[Approved_Conversion]]/Table3[[#This Row],[Total_Conversion]],0)</f>
        <v>0</v>
      </c>
      <c r="M278" s="2">
        <f>Table3[[#This Row],[Spent]]/(Table3[[#This Row],[Impressions]]/1000)</f>
        <v>0.17980347355216392</v>
      </c>
      <c r="N278" s="2">
        <f>IFERROR(Table3[[#This Row],[Spent]]/Table3[[#This Row],[Clicks]],0)</f>
        <v>0.86000001400000003</v>
      </c>
      <c r="O278" s="3">
        <f>Table3[[#This Row],[Clicks]]/Table3[[#This Row],[Impressions]]</f>
        <v>2.0907380305247751E-4</v>
      </c>
      <c r="P278" s="4">
        <f>IFERROR(Table3[[#This Row],[Spent]]/Table3[[#This Row],[Approved_Conversion]],0)</f>
        <v>0</v>
      </c>
    </row>
    <row r="279" spans="1:16" x14ac:dyDescent="0.25">
      <c r="A279">
        <v>782275</v>
      </c>
      <c r="B279">
        <v>936</v>
      </c>
      <c r="C279">
        <v>116525</v>
      </c>
      <c r="D279" t="s">
        <v>11</v>
      </c>
      <c r="E279" t="s">
        <v>16</v>
      </c>
      <c r="F279">
        <v>29</v>
      </c>
      <c r="G279">
        <v>6475</v>
      </c>
      <c r="H279">
        <v>1</v>
      </c>
      <c r="I279" s="2">
        <v>1.3500000240000001</v>
      </c>
      <c r="J279">
        <v>1</v>
      </c>
      <c r="K279">
        <v>0</v>
      </c>
      <c r="L279" s="5">
        <f>IFERROR(Table3[[#This Row],[Approved_Conversion]]/Table3[[#This Row],[Total_Conversion]],0)</f>
        <v>0</v>
      </c>
      <c r="M279" s="2">
        <f>Table3[[#This Row],[Spent]]/(Table3[[#This Row],[Impressions]]/1000)</f>
        <v>0.20849421220077222</v>
      </c>
      <c r="N279" s="2">
        <f>IFERROR(Table3[[#This Row],[Spent]]/Table3[[#This Row],[Clicks]],0)</f>
        <v>1.3500000240000001</v>
      </c>
      <c r="O279" s="3">
        <f>Table3[[#This Row],[Clicks]]/Table3[[#This Row],[Impressions]]</f>
        <v>1.5444015444015445E-4</v>
      </c>
      <c r="P279" s="4">
        <f>IFERROR(Table3[[#This Row],[Spent]]/Table3[[#This Row],[Approved_Conversion]],0)</f>
        <v>0</v>
      </c>
    </row>
    <row r="280" spans="1:16" x14ac:dyDescent="0.25">
      <c r="A280">
        <v>782337</v>
      </c>
      <c r="B280">
        <v>936</v>
      </c>
      <c r="C280">
        <v>116535</v>
      </c>
      <c r="D280" t="s">
        <v>15</v>
      </c>
      <c r="E280" t="s">
        <v>16</v>
      </c>
      <c r="F280">
        <v>16</v>
      </c>
      <c r="G280">
        <v>104578</v>
      </c>
      <c r="H280">
        <v>29</v>
      </c>
      <c r="I280" s="2">
        <v>39.25000095</v>
      </c>
      <c r="J280">
        <v>1</v>
      </c>
      <c r="K280">
        <v>1</v>
      </c>
      <c r="L280" s="5">
        <f>IFERROR(Table3[[#This Row],[Approved_Conversion]]/Table3[[#This Row],[Total_Conversion]],0)</f>
        <v>1</v>
      </c>
      <c r="M280" s="2">
        <f>Table3[[#This Row],[Spent]]/(Table3[[#This Row],[Impressions]]/1000)</f>
        <v>0.37531795358488401</v>
      </c>
      <c r="N280" s="2">
        <f>IFERROR(Table3[[#This Row],[Spent]]/Table3[[#This Row],[Clicks]],0)</f>
        <v>1.3534483086206897</v>
      </c>
      <c r="O280" s="3">
        <f>Table3[[#This Row],[Clicks]]/Table3[[#This Row],[Impressions]]</f>
        <v>2.7730497810246895E-4</v>
      </c>
      <c r="P280" s="4">
        <f>IFERROR(Table3[[#This Row],[Spent]]/Table3[[#This Row],[Approved_Conversion]],0)</f>
        <v>39.25000095</v>
      </c>
    </row>
    <row r="281" spans="1:16" x14ac:dyDescent="0.25">
      <c r="A281">
        <v>782407</v>
      </c>
      <c r="B281">
        <v>936</v>
      </c>
      <c r="C281">
        <v>116547</v>
      </c>
      <c r="D281" t="s">
        <v>15</v>
      </c>
      <c r="E281" t="s">
        <v>16</v>
      </c>
      <c r="F281">
        <v>10</v>
      </c>
      <c r="G281">
        <v>33664</v>
      </c>
      <c r="H281">
        <v>11</v>
      </c>
      <c r="I281" s="2">
        <v>12.51000035</v>
      </c>
      <c r="J281">
        <v>1</v>
      </c>
      <c r="K281">
        <v>0</v>
      </c>
      <c r="L281" s="5">
        <f>IFERROR(Table3[[#This Row],[Approved_Conversion]]/Table3[[#This Row],[Total_Conversion]],0)</f>
        <v>0</v>
      </c>
      <c r="M281" s="2">
        <f>Table3[[#This Row],[Spent]]/(Table3[[#This Row],[Impressions]]/1000)</f>
        <v>0.37161360355275663</v>
      </c>
      <c r="N281" s="2">
        <f>IFERROR(Table3[[#This Row],[Spent]]/Table3[[#This Row],[Clicks]],0)</f>
        <v>1.1372727590909091</v>
      </c>
      <c r="O281" s="3">
        <f>Table3[[#This Row],[Clicks]]/Table3[[#This Row],[Impressions]]</f>
        <v>3.2675855513307982E-4</v>
      </c>
      <c r="P281" s="4">
        <f>IFERROR(Table3[[#This Row],[Spent]]/Table3[[#This Row],[Approved_Conversion]],0)</f>
        <v>0</v>
      </c>
    </row>
    <row r="282" spans="1:16" x14ac:dyDescent="0.25">
      <c r="A282">
        <v>782541</v>
      </c>
      <c r="B282">
        <v>936</v>
      </c>
      <c r="C282">
        <v>116569</v>
      </c>
      <c r="D282" t="s">
        <v>14</v>
      </c>
      <c r="E282" t="s">
        <v>16</v>
      </c>
      <c r="F282">
        <v>28</v>
      </c>
      <c r="G282">
        <v>7337</v>
      </c>
      <c r="H282">
        <v>3</v>
      </c>
      <c r="I282" s="2">
        <v>4.079999924</v>
      </c>
      <c r="J282">
        <v>1</v>
      </c>
      <c r="K282">
        <v>0</v>
      </c>
      <c r="L282" s="5">
        <f>IFERROR(Table3[[#This Row],[Approved_Conversion]]/Table3[[#This Row],[Total_Conversion]],0)</f>
        <v>0</v>
      </c>
      <c r="M282" s="2">
        <f>Table3[[#This Row],[Spent]]/(Table3[[#This Row],[Impressions]]/1000)</f>
        <v>0.55608558320839585</v>
      </c>
      <c r="N282" s="2">
        <f>IFERROR(Table3[[#This Row],[Spent]]/Table3[[#This Row],[Clicks]],0)</f>
        <v>1.3599999746666667</v>
      </c>
      <c r="O282" s="3">
        <f>Table3[[#This Row],[Clicks]]/Table3[[#This Row],[Impressions]]</f>
        <v>4.0888646585798008E-4</v>
      </c>
      <c r="P282" s="4">
        <f>IFERROR(Table3[[#This Row],[Spent]]/Table3[[#This Row],[Approved_Conversion]],0)</f>
        <v>0</v>
      </c>
    </row>
    <row r="283" spans="1:16" x14ac:dyDescent="0.25">
      <c r="A283">
        <v>782647</v>
      </c>
      <c r="B283">
        <v>936</v>
      </c>
      <c r="C283">
        <v>116587</v>
      </c>
      <c r="D283" t="s">
        <v>14</v>
      </c>
      <c r="E283" t="s">
        <v>16</v>
      </c>
      <c r="F283">
        <v>27</v>
      </c>
      <c r="G283">
        <v>11244</v>
      </c>
      <c r="H283">
        <v>3</v>
      </c>
      <c r="I283" s="2">
        <v>4.5500001909999996</v>
      </c>
      <c r="J283">
        <v>1</v>
      </c>
      <c r="K283">
        <v>0</v>
      </c>
      <c r="L283" s="5">
        <f>IFERROR(Table3[[#This Row],[Approved_Conversion]]/Table3[[#This Row],[Total_Conversion]],0)</f>
        <v>0</v>
      </c>
      <c r="M283" s="2">
        <f>Table3[[#This Row],[Spent]]/(Table3[[#This Row],[Impressions]]/1000)</f>
        <v>0.40466028023834932</v>
      </c>
      <c r="N283" s="2">
        <f>IFERROR(Table3[[#This Row],[Spent]]/Table3[[#This Row],[Clicks]],0)</f>
        <v>1.5166667303333332</v>
      </c>
      <c r="O283" s="3">
        <f>Table3[[#This Row],[Clicks]]/Table3[[#This Row],[Impressions]]</f>
        <v>2.6680896478121667E-4</v>
      </c>
      <c r="P283" s="4">
        <f>IFERROR(Table3[[#This Row],[Spent]]/Table3[[#This Row],[Approved_Conversion]],0)</f>
        <v>0</v>
      </c>
    </row>
    <row r="284" spans="1:16" x14ac:dyDescent="0.25">
      <c r="A284">
        <v>782694</v>
      </c>
      <c r="B284">
        <v>936</v>
      </c>
      <c r="C284">
        <v>116595</v>
      </c>
      <c r="D284" t="s">
        <v>13</v>
      </c>
      <c r="E284" t="s">
        <v>16</v>
      </c>
      <c r="F284">
        <v>29</v>
      </c>
      <c r="G284">
        <v>29035</v>
      </c>
      <c r="H284">
        <v>7</v>
      </c>
      <c r="I284" s="2">
        <v>8.9100000860000002</v>
      </c>
      <c r="J284">
        <v>2</v>
      </c>
      <c r="K284">
        <v>2</v>
      </c>
      <c r="L284" s="5">
        <f>IFERROR(Table3[[#This Row],[Approved_Conversion]]/Table3[[#This Row],[Total_Conversion]],0)</f>
        <v>1</v>
      </c>
      <c r="M284" s="2">
        <f>Table3[[#This Row],[Spent]]/(Table3[[#This Row],[Impressions]]/1000)</f>
        <v>0.30687102069915617</v>
      </c>
      <c r="N284" s="2">
        <f>IFERROR(Table3[[#This Row],[Spent]]/Table3[[#This Row],[Clicks]],0)</f>
        <v>1.2728571551428571</v>
      </c>
      <c r="O284" s="3">
        <f>Table3[[#This Row],[Clicks]]/Table3[[#This Row],[Impressions]]</f>
        <v>2.4108834165662132E-4</v>
      </c>
      <c r="P284" s="4">
        <f>IFERROR(Table3[[#This Row],[Spent]]/Table3[[#This Row],[Approved_Conversion]],0)</f>
        <v>4.4550000430000001</v>
      </c>
    </row>
    <row r="285" spans="1:16" x14ac:dyDescent="0.25">
      <c r="A285">
        <v>782754</v>
      </c>
      <c r="B285">
        <v>936</v>
      </c>
      <c r="C285">
        <v>116605</v>
      </c>
      <c r="D285" t="s">
        <v>13</v>
      </c>
      <c r="E285" t="s">
        <v>16</v>
      </c>
      <c r="F285">
        <v>26</v>
      </c>
      <c r="G285">
        <v>6532</v>
      </c>
      <c r="H285">
        <v>1</v>
      </c>
      <c r="I285" s="2">
        <v>1.6100000139999999</v>
      </c>
      <c r="J285">
        <v>1</v>
      </c>
      <c r="K285">
        <v>0</v>
      </c>
      <c r="L285" s="5">
        <f>IFERROR(Table3[[#This Row],[Approved_Conversion]]/Table3[[#This Row],[Total_Conversion]],0)</f>
        <v>0</v>
      </c>
      <c r="M285" s="2">
        <f>Table3[[#This Row],[Spent]]/(Table3[[#This Row],[Impressions]]/1000)</f>
        <v>0.24647887538273117</v>
      </c>
      <c r="N285" s="2">
        <f>IFERROR(Table3[[#This Row],[Spent]]/Table3[[#This Row],[Clicks]],0)</f>
        <v>1.6100000139999999</v>
      </c>
      <c r="O285" s="3">
        <f>Table3[[#This Row],[Clicks]]/Table3[[#This Row],[Impressions]]</f>
        <v>1.5309246785058175E-4</v>
      </c>
      <c r="P285" s="4">
        <f>IFERROR(Table3[[#This Row],[Spent]]/Table3[[#This Row],[Approved_Conversion]],0)</f>
        <v>0</v>
      </c>
    </row>
    <row r="286" spans="1:16" x14ac:dyDescent="0.25">
      <c r="A286">
        <v>782815</v>
      </c>
      <c r="B286">
        <v>936</v>
      </c>
      <c r="C286">
        <v>116615</v>
      </c>
      <c r="D286" t="s">
        <v>14</v>
      </c>
      <c r="E286" t="s">
        <v>16</v>
      </c>
      <c r="F286">
        <v>10</v>
      </c>
      <c r="G286">
        <v>11537</v>
      </c>
      <c r="H286">
        <v>3</v>
      </c>
      <c r="I286" s="2">
        <v>4.3000001909999996</v>
      </c>
      <c r="J286">
        <v>1</v>
      </c>
      <c r="K286">
        <v>0</v>
      </c>
      <c r="L286" s="5">
        <f>IFERROR(Table3[[#This Row],[Approved_Conversion]]/Table3[[#This Row],[Total_Conversion]],0)</f>
        <v>0</v>
      </c>
      <c r="M286" s="2">
        <f>Table3[[#This Row],[Spent]]/(Table3[[#This Row],[Impressions]]/1000)</f>
        <v>0.37271389364652852</v>
      </c>
      <c r="N286" s="2">
        <f>IFERROR(Table3[[#This Row],[Spent]]/Table3[[#This Row],[Clicks]],0)</f>
        <v>1.433333397</v>
      </c>
      <c r="O286" s="3">
        <f>Table3[[#This Row],[Clicks]]/Table3[[#This Row],[Impressions]]</f>
        <v>2.6003293750541737E-4</v>
      </c>
      <c r="P286" s="4">
        <f>IFERROR(Table3[[#This Row],[Spent]]/Table3[[#This Row],[Approved_Conversion]],0)</f>
        <v>0</v>
      </c>
    </row>
    <row r="287" spans="1:16" x14ac:dyDescent="0.25">
      <c r="A287">
        <v>782816</v>
      </c>
      <c r="B287">
        <v>936</v>
      </c>
      <c r="C287">
        <v>116615</v>
      </c>
      <c r="D287" t="s">
        <v>14</v>
      </c>
      <c r="E287" t="s">
        <v>16</v>
      </c>
      <c r="F287">
        <v>10</v>
      </c>
      <c r="G287">
        <v>12183</v>
      </c>
      <c r="H287">
        <v>3</v>
      </c>
      <c r="I287" s="2">
        <v>2.869999945</v>
      </c>
      <c r="J287">
        <v>1</v>
      </c>
      <c r="K287">
        <v>0</v>
      </c>
      <c r="L287" s="5">
        <f>IFERROR(Table3[[#This Row],[Approved_Conversion]]/Table3[[#This Row],[Total_Conversion]],0)</f>
        <v>0</v>
      </c>
      <c r="M287" s="2">
        <f>Table3[[#This Row],[Spent]]/(Table3[[#This Row],[Impressions]]/1000)</f>
        <v>0.23557415620126407</v>
      </c>
      <c r="N287" s="2">
        <f>IFERROR(Table3[[#This Row],[Spent]]/Table3[[#This Row],[Clicks]],0)</f>
        <v>0.95666664833333337</v>
      </c>
      <c r="O287" s="3">
        <f>Table3[[#This Row],[Clicks]]/Table3[[#This Row],[Impressions]]</f>
        <v>2.4624476729869491E-4</v>
      </c>
      <c r="P287" s="4">
        <f>IFERROR(Table3[[#This Row],[Spent]]/Table3[[#This Row],[Approved_Conversion]],0)</f>
        <v>0</v>
      </c>
    </row>
    <row r="288" spans="1:16" x14ac:dyDescent="0.25">
      <c r="A288">
        <v>782862</v>
      </c>
      <c r="B288">
        <v>936</v>
      </c>
      <c r="C288">
        <v>116623</v>
      </c>
      <c r="D288" t="s">
        <v>13</v>
      </c>
      <c r="E288" t="s">
        <v>16</v>
      </c>
      <c r="F288">
        <v>64</v>
      </c>
      <c r="G288">
        <v>5912</v>
      </c>
      <c r="H288">
        <v>1</v>
      </c>
      <c r="I288" s="2">
        <v>1.559999943</v>
      </c>
      <c r="J288">
        <v>1</v>
      </c>
      <c r="K288">
        <v>1</v>
      </c>
      <c r="L288" s="5">
        <f>IFERROR(Table3[[#This Row],[Approved_Conversion]]/Table3[[#This Row],[Total_Conversion]],0)</f>
        <v>1</v>
      </c>
      <c r="M288" s="2">
        <f>Table3[[#This Row],[Spent]]/(Table3[[#This Row],[Impressions]]/1000)</f>
        <v>0.26387008508119081</v>
      </c>
      <c r="N288" s="2">
        <f>IFERROR(Table3[[#This Row],[Spent]]/Table3[[#This Row],[Clicks]],0)</f>
        <v>1.559999943</v>
      </c>
      <c r="O288" s="3">
        <f>Table3[[#This Row],[Clicks]]/Table3[[#This Row],[Impressions]]</f>
        <v>1.6914749661705008E-4</v>
      </c>
      <c r="P288" s="4">
        <f>IFERROR(Table3[[#This Row],[Spent]]/Table3[[#This Row],[Approved_Conversion]],0)</f>
        <v>1.559999943</v>
      </c>
    </row>
    <row r="289" spans="1:16" x14ac:dyDescent="0.25">
      <c r="A289">
        <v>950068</v>
      </c>
      <c r="B289">
        <v>936</v>
      </c>
      <c r="C289">
        <v>123438</v>
      </c>
      <c r="D289" t="s">
        <v>11</v>
      </c>
      <c r="E289" t="s">
        <v>12</v>
      </c>
      <c r="F289">
        <v>10</v>
      </c>
      <c r="G289">
        <v>4012</v>
      </c>
      <c r="H289">
        <v>1</v>
      </c>
      <c r="I289" s="2">
        <v>1.5700000519999999</v>
      </c>
      <c r="J289">
        <v>1</v>
      </c>
      <c r="K289">
        <v>0</v>
      </c>
      <c r="L289" s="5">
        <f>IFERROR(Table3[[#This Row],[Approved_Conversion]]/Table3[[#This Row],[Total_Conversion]],0)</f>
        <v>0</v>
      </c>
      <c r="M289" s="2">
        <f>Table3[[#This Row],[Spent]]/(Table3[[#This Row],[Impressions]]/1000)</f>
        <v>0.39132603489531409</v>
      </c>
      <c r="N289" s="2">
        <f>IFERROR(Table3[[#This Row],[Spent]]/Table3[[#This Row],[Clicks]],0)</f>
        <v>1.5700000519999999</v>
      </c>
      <c r="O289" s="3">
        <f>Table3[[#This Row],[Clicks]]/Table3[[#This Row],[Impressions]]</f>
        <v>2.4925224327018941E-4</v>
      </c>
      <c r="P289" s="4">
        <f>IFERROR(Table3[[#This Row],[Spent]]/Table3[[#This Row],[Approved_Conversion]],0)</f>
        <v>0</v>
      </c>
    </row>
    <row r="290" spans="1:16" x14ac:dyDescent="0.25">
      <c r="A290">
        <v>950078</v>
      </c>
      <c r="B290">
        <v>936</v>
      </c>
      <c r="C290">
        <v>123440</v>
      </c>
      <c r="D290" t="s">
        <v>11</v>
      </c>
      <c r="E290" t="s">
        <v>12</v>
      </c>
      <c r="F290">
        <v>16</v>
      </c>
      <c r="G290">
        <v>12396</v>
      </c>
      <c r="H290">
        <v>2</v>
      </c>
      <c r="I290" s="2">
        <v>3.210000038</v>
      </c>
      <c r="J290">
        <v>2</v>
      </c>
      <c r="K290">
        <v>1</v>
      </c>
      <c r="L290" s="5">
        <f>IFERROR(Table3[[#This Row],[Approved_Conversion]]/Table3[[#This Row],[Total_Conversion]],0)</f>
        <v>0.5</v>
      </c>
      <c r="M290" s="2">
        <f>Table3[[#This Row],[Spent]]/(Table3[[#This Row],[Impressions]]/1000)</f>
        <v>0.25895450451758628</v>
      </c>
      <c r="N290" s="2">
        <f>IFERROR(Table3[[#This Row],[Spent]]/Table3[[#This Row],[Clicks]],0)</f>
        <v>1.605000019</v>
      </c>
      <c r="O290" s="3">
        <f>Table3[[#This Row],[Clicks]]/Table3[[#This Row],[Impressions]]</f>
        <v>1.6134236850596966E-4</v>
      </c>
      <c r="P290" s="4">
        <f>IFERROR(Table3[[#This Row],[Spent]]/Table3[[#This Row],[Approved_Conversion]],0)</f>
        <v>3.210000038</v>
      </c>
    </row>
    <row r="291" spans="1:16" x14ac:dyDescent="0.25">
      <c r="A291">
        <v>950183</v>
      </c>
      <c r="B291">
        <v>936</v>
      </c>
      <c r="C291">
        <v>123457</v>
      </c>
      <c r="D291" t="s">
        <v>11</v>
      </c>
      <c r="E291" t="s">
        <v>12</v>
      </c>
      <c r="F291">
        <v>16</v>
      </c>
      <c r="G291">
        <v>15720</v>
      </c>
      <c r="H291">
        <v>1</v>
      </c>
      <c r="I291" s="2">
        <v>1.3799999949999999</v>
      </c>
      <c r="J291">
        <v>1</v>
      </c>
      <c r="K291">
        <v>0</v>
      </c>
      <c r="L291" s="5">
        <f>IFERROR(Table3[[#This Row],[Approved_Conversion]]/Table3[[#This Row],[Total_Conversion]],0)</f>
        <v>0</v>
      </c>
      <c r="M291" s="2">
        <f>Table3[[#This Row],[Spent]]/(Table3[[#This Row],[Impressions]]/1000)</f>
        <v>8.778625922391857E-2</v>
      </c>
      <c r="N291" s="2">
        <f>IFERROR(Table3[[#This Row],[Spent]]/Table3[[#This Row],[Clicks]],0)</f>
        <v>1.3799999949999999</v>
      </c>
      <c r="O291" s="3">
        <f>Table3[[#This Row],[Clicks]]/Table3[[#This Row],[Impressions]]</f>
        <v>6.3613231552162849E-5</v>
      </c>
      <c r="P291" s="4">
        <f>IFERROR(Table3[[#This Row],[Spent]]/Table3[[#This Row],[Approved_Conversion]],0)</f>
        <v>0</v>
      </c>
    </row>
    <row r="292" spans="1:16" x14ac:dyDescent="0.25">
      <c r="A292">
        <v>950224</v>
      </c>
      <c r="B292">
        <v>936</v>
      </c>
      <c r="C292">
        <v>123464</v>
      </c>
      <c r="D292" t="s">
        <v>14</v>
      </c>
      <c r="E292" t="s">
        <v>12</v>
      </c>
      <c r="F292">
        <v>20</v>
      </c>
      <c r="G292">
        <v>2367</v>
      </c>
      <c r="H292">
        <v>2</v>
      </c>
      <c r="I292" s="2">
        <v>2.8399999139999998</v>
      </c>
      <c r="J292">
        <v>1</v>
      </c>
      <c r="K292">
        <v>1</v>
      </c>
      <c r="L292" s="5">
        <f>IFERROR(Table3[[#This Row],[Approved_Conversion]]/Table3[[#This Row],[Total_Conversion]],0)</f>
        <v>1</v>
      </c>
      <c r="M292" s="2">
        <f>Table3[[#This Row],[Spent]]/(Table3[[#This Row],[Impressions]]/1000)</f>
        <v>1.1998309733840304</v>
      </c>
      <c r="N292" s="2">
        <f>IFERROR(Table3[[#This Row],[Spent]]/Table3[[#This Row],[Clicks]],0)</f>
        <v>1.4199999569999999</v>
      </c>
      <c r="O292" s="3">
        <f>Table3[[#This Row],[Clicks]]/Table3[[#This Row],[Impressions]]</f>
        <v>8.449514152936206E-4</v>
      </c>
      <c r="P292" s="4">
        <f>IFERROR(Table3[[#This Row],[Spent]]/Table3[[#This Row],[Approved_Conversion]],0)</f>
        <v>2.8399999139999998</v>
      </c>
    </row>
    <row r="293" spans="1:16" x14ac:dyDescent="0.25">
      <c r="A293">
        <v>950326</v>
      </c>
      <c r="B293">
        <v>936</v>
      </c>
      <c r="C293">
        <v>123481</v>
      </c>
      <c r="D293" t="s">
        <v>13</v>
      </c>
      <c r="E293" t="s">
        <v>12</v>
      </c>
      <c r="F293">
        <v>16</v>
      </c>
      <c r="G293">
        <v>6607</v>
      </c>
      <c r="H293">
        <v>1</v>
      </c>
      <c r="I293" s="2">
        <v>1.3200000519999999</v>
      </c>
      <c r="J293">
        <v>2</v>
      </c>
      <c r="K293">
        <v>0</v>
      </c>
      <c r="L293" s="5">
        <f>IFERROR(Table3[[#This Row],[Approved_Conversion]]/Table3[[#This Row],[Total_Conversion]],0)</f>
        <v>0</v>
      </c>
      <c r="M293" s="2">
        <f>Table3[[#This Row],[Spent]]/(Table3[[#This Row],[Impressions]]/1000)</f>
        <v>0.19978811139700317</v>
      </c>
      <c r="N293" s="2">
        <f>IFERROR(Table3[[#This Row],[Spent]]/Table3[[#This Row],[Clicks]],0)</f>
        <v>1.3200000519999999</v>
      </c>
      <c r="O293" s="3">
        <f>Table3[[#This Row],[Clicks]]/Table3[[#This Row],[Impressions]]</f>
        <v>1.5135462388375965E-4</v>
      </c>
      <c r="P293" s="4">
        <f>IFERROR(Table3[[#This Row],[Spent]]/Table3[[#This Row],[Approved_Conversion]],0)</f>
        <v>0</v>
      </c>
    </row>
    <row r="294" spans="1:16" x14ac:dyDescent="0.25">
      <c r="A294">
        <v>950452</v>
      </c>
      <c r="B294">
        <v>936</v>
      </c>
      <c r="C294">
        <v>123502</v>
      </c>
      <c r="D294" t="s">
        <v>15</v>
      </c>
      <c r="E294" t="s">
        <v>12</v>
      </c>
      <c r="F294">
        <v>16</v>
      </c>
      <c r="G294">
        <v>5537</v>
      </c>
      <c r="H294">
        <v>1</v>
      </c>
      <c r="I294" s="2">
        <v>1.519999981</v>
      </c>
      <c r="J294">
        <v>1</v>
      </c>
      <c r="K294">
        <v>0</v>
      </c>
      <c r="L294" s="5">
        <f>IFERROR(Table3[[#This Row],[Approved_Conversion]]/Table3[[#This Row],[Total_Conversion]],0)</f>
        <v>0</v>
      </c>
      <c r="M294" s="2">
        <f>Table3[[#This Row],[Spent]]/(Table3[[#This Row],[Impressions]]/1000)</f>
        <v>0.27451688296911686</v>
      </c>
      <c r="N294" s="2">
        <f>IFERROR(Table3[[#This Row],[Spent]]/Table3[[#This Row],[Clicks]],0)</f>
        <v>1.519999981</v>
      </c>
      <c r="O294" s="3">
        <f>Table3[[#This Row],[Clicks]]/Table3[[#This Row],[Impressions]]</f>
        <v>1.8060321473722233E-4</v>
      </c>
      <c r="P294" s="4">
        <f>IFERROR(Table3[[#This Row],[Spent]]/Table3[[#This Row],[Approved_Conversion]],0)</f>
        <v>0</v>
      </c>
    </row>
    <row r="295" spans="1:16" x14ac:dyDescent="0.25">
      <c r="A295">
        <v>950495</v>
      </c>
      <c r="B295">
        <v>936</v>
      </c>
      <c r="C295">
        <v>123509</v>
      </c>
      <c r="D295" t="s">
        <v>15</v>
      </c>
      <c r="E295" t="s">
        <v>12</v>
      </c>
      <c r="F295">
        <v>21</v>
      </c>
      <c r="G295">
        <v>1909</v>
      </c>
      <c r="H295">
        <v>1</v>
      </c>
      <c r="I295" s="2">
        <v>0.980000019</v>
      </c>
      <c r="J295">
        <v>1</v>
      </c>
      <c r="K295">
        <v>0</v>
      </c>
      <c r="L295" s="5">
        <f>IFERROR(Table3[[#This Row],[Approved_Conversion]]/Table3[[#This Row],[Total_Conversion]],0)</f>
        <v>0</v>
      </c>
      <c r="M295" s="2">
        <f>Table3[[#This Row],[Spent]]/(Table3[[#This Row],[Impressions]]/1000)</f>
        <v>0.51335778889470929</v>
      </c>
      <c r="N295" s="2">
        <f>IFERROR(Table3[[#This Row],[Spent]]/Table3[[#This Row],[Clicks]],0)</f>
        <v>0.980000019</v>
      </c>
      <c r="O295" s="3">
        <f>Table3[[#This Row],[Clicks]]/Table3[[#This Row],[Impressions]]</f>
        <v>5.2383446830801469E-4</v>
      </c>
      <c r="P295" s="4">
        <f>IFERROR(Table3[[#This Row],[Spent]]/Table3[[#This Row],[Approved_Conversion]],0)</f>
        <v>0</v>
      </c>
    </row>
    <row r="296" spans="1:16" x14ac:dyDescent="0.25">
      <c r="A296">
        <v>950537</v>
      </c>
      <c r="B296">
        <v>936</v>
      </c>
      <c r="C296">
        <v>123516</v>
      </c>
      <c r="D296" t="s">
        <v>14</v>
      </c>
      <c r="E296" t="s">
        <v>12</v>
      </c>
      <c r="F296">
        <v>36</v>
      </c>
      <c r="G296">
        <v>1884</v>
      </c>
      <c r="H296">
        <v>1</v>
      </c>
      <c r="I296" s="2">
        <v>1.4099999670000001</v>
      </c>
      <c r="J296">
        <v>1</v>
      </c>
      <c r="K296">
        <v>0</v>
      </c>
      <c r="L296" s="5">
        <f>IFERROR(Table3[[#This Row],[Approved_Conversion]]/Table3[[#This Row],[Total_Conversion]],0)</f>
        <v>0</v>
      </c>
      <c r="M296" s="2">
        <f>Table3[[#This Row],[Spent]]/(Table3[[#This Row],[Impressions]]/1000)</f>
        <v>0.74840762579617848</v>
      </c>
      <c r="N296" s="2">
        <f>IFERROR(Table3[[#This Row],[Spent]]/Table3[[#This Row],[Clicks]],0)</f>
        <v>1.4099999670000001</v>
      </c>
      <c r="O296" s="3">
        <f>Table3[[#This Row],[Clicks]]/Table3[[#This Row],[Impressions]]</f>
        <v>5.3078556263269638E-4</v>
      </c>
      <c r="P296" s="4">
        <f>IFERROR(Table3[[#This Row],[Spent]]/Table3[[#This Row],[Approved_Conversion]],0)</f>
        <v>0</v>
      </c>
    </row>
    <row r="297" spans="1:16" x14ac:dyDescent="0.25">
      <c r="A297">
        <v>950770</v>
      </c>
      <c r="B297">
        <v>936</v>
      </c>
      <c r="C297">
        <v>123555</v>
      </c>
      <c r="D297" t="s">
        <v>11</v>
      </c>
      <c r="E297" t="s">
        <v>12</v>
      </c>
      <c r="F297">
        <v>28</v>
      </c>
      <c r="G297">
        <v>7780</v>
      </c>
      <c r="H297">
        <v>3</v>
      </c>
      <c r="I297" s="2">
        <v>4.329999924</v>
      </c>
      <c r="J297">
        <v>2</v>
      </c>
      <c r="K297">
        <v>2</v>
      </c>
      <c r="L297" s="5">
        <f>IFERROR(Table3[[#This Row],[Approved_Conversion]]/Table3[[#This Row],[Total_Conversion]],0)</f>
        <v>1</v>
      </c>
      <c r="M297" s="2">
        <f>Table3[[#This Row],[Spent]]/(Table3[[#This Row],[Impressions]]/1000)</f>
        <v>0.55655526015424162</v>
      </c>
      <c r="N297" s="2">
        <f>IFERROR(Table3[[#This Row],[Spent]]/Table3[[#This Row],[Clicks]],0)</f>
        <v>1.4433333079999999</v>
      </c>
      <c r="O297" s="3">
        <f>Table3[[#This Row],[Clicks]]/Table3[[#This Row],[Impressions]]</f>
        <v>3.8560411311053987E-4</v>
      </c>
      <c r="P297" s="4">
        <f>IFERROR(Table3[[#This Row],[Spent]]/Table3[[#This Row],[Approved_Conversion]],0)</f>
        <v>2.164999962</v>
      </c>
    </row>
    <row r="298" spans="1:16" x14ac:dyDescent="0.25">
      <c r="A298">
        <v>950776</v>
      </c>
      <c r="B298">
        <v>936</v>
      </c>
      <c r="C298">
        <v>123556</v>
      </c>
      <c r="D298" t="s">
        <v>13</v>
      </c>
      <c r="E298" t="s">
        <v>12</v>
      </c>
      <c r="F298">
        <v>28</v>
      </c>
      <c r="G298">
        <v>2633</v>
      </c>
      <c r="H298">
        <v>1</v>
      </c>
      <c r="I298" s="2">
        <v>1.0700000519999999</v>
      </c>
      <c r="J298">
        <v>1</v>
      </c>
      <c r="K298">
        <v>0</v>
      </c>
      <c r="L298" s="5">
        <f>IFERROR(Table3[[#This Row],[Approved_Conversion]]/Table3[[#This Row],[Total_Conversion]],0)</f>
        <v>0</v>
      </c>
      <c r="M298" s="2">
        <f>Table3[[#This Row],[Spent]]/(Table3[[#This Row],[Impressions]]/1000)</f>
        <v>0.40638057424990504</v>
      </c>
      <c r="N298" s="2">
        <f>IFERROR(Table3[[#This Row],[Spent]]/Table3[[#This Row],[Clicks]],0)</f>
        <v>1.0700000519999999</v>
      </c>
      <c r="O298" s="3">
        <f>Table3[[#This Row],[Clicks]]/Table3[[#This Row],[Impressions]]</f>
        <v>3.7979491074819596E-4</v>
      </c>
      <c r="P298" s="4">
        <f>IFERROR(Table3[[#This Row],[Spent]]/Table3[[#This Row],[Approved_Conversion]],0)</f>
        <v>0</v>
      </c>
    </row>
    <row r="299" spans="1:16" x14ac:dyDescent="0.25">
      <c r="A299">
        <v>950878</v>
      </c>
      <c r="B299">
        <v>936</v>
      </c>
      <c r="C299">
        <v>123573</v>
      </c>
      <c r="D299" t="s">
        <v>14</v>
      </c>
      <c r="E299" t="s">
        <v>12</v>
      </c>
      <c r="F299">
        <v>10</v>
      </c>
      <c r="G299">
        <v>2967</v>
      </c>
      <c r="H299">
        <v>1</v>
      </c>
      <c r="I299" s="2">
        <v>1.5</v>
      </c>
      <c r="J299">
        <v>1</v>
      </c>
      <c r="K299">
        <v>1</v>
      </c>
      <c r="L299" s="5">
        <f>IFERROR(Table3[[#This Row],[Approved_Conversion]]/Table3[[#This Row],[Total_Conversion]],0)</f>
        <v>1</v>
      </c>
      <c r="M299" s="2">
        <f>Table3[[#This Row],[Spent]]/(Table3[[#This Row],[Impressions]]/1000)</f>
        <v>0.50556117290192115</v>
      </c>
      <c r="N299" s="2">
        <f>IFERROR(Table3[[#This Row],[Spent]]/Table3[[#This Row],[Clicks]],0)</f>
        <v>1.5</v>
      </c>
      <c r="O299" s="3">
        <f>Table3[[#This Row],[Clicks]]/Table3[[#This Row],[Impressions]]</f>
        <v>3.370407819346141E-4</v>
      </c>
      <c r="P299" s="4">
        <f>IFERROR(Table3[[#This Row],[Spent]]/Table3[[#This Row],[Approved_Conversion]],0)</f>
        <v>1.5</v>
      </c>
    </row>
    <row r="300" spans="1:16" x14ac:dyDescent="0.25">
      <c r="A300">
        <v>951033</v>
      </c>
      <c r="B300">
        <v>936</v>
      </c>
      <c r="C300">
        <v>123599</v>
      </c>
      <c r="D300" t="s">
        <v>11</v>
      </c>
      <c r="E300" t="s">
        <v>16</v>
      </c>
      <c r="F300">
        <v>10</v>
      </c>
      <c r="G300">
        <v>5517</v>
      </c>
      <c r="H300">
        <v>1</v>
      </c>
      <c r="I300" s="2">
        <v>1.230000019</v>
      </c>
      <c r="J300">
        <v>1</v>
      </c>
      <c r="K300">
        <v>0</v>
      </c>
      <c r="L300" s="5">
        <f>IFERROR(Table3[[#This Row],[Approved_Conversion]]/Table3[[#This Row],[Total_Conversion]],0)</f>
        <v>0</v>
      </c>
      <c r="M300" s="2">
        <f>Table3[[#This Row],[Spent]]/(Table3[[#This Row],[Impressions]]/1000)</f>
        <v>0.22294725738626064</v>
      </c>
      <c r="N300" s="2">
        <f>IFERROR(Table3[[#This Row],[Spent]]/Table3[[#This Row],[Clicks]],0)</f>
        <v>1.230000019</v>
      </c>
      <c r="O300" s="3">
        <f>Table3[[#This Row],[Clicks]]/Table3[[#This Row],[Impressions]]</f>
        <v>1.8125793003443902E-4</v>
      </c>
      <c r="P300" s="4">
        <f>IFERROR(Table3[[#This Row],[Spent]]/Table3[[#This Row],[Approved_Conversion]],0)</f>
        <v>0</v>
      </c>
    </row>
    <row r="301" spans="1:16" x14ac:dyDescent="0.25">
      <c r="A301">
        <v>951046</v>
      </c>
      <c r="B301">
        <v>936</v>
      </c>
      <c r="C301">
        <v>123601</v>
      </c>
      <c r="D301" t="s">
        <v>11</v>
      </c>
      <c r="E301" t="s">
        <v>16</v>
      </c>
      <c r="F301">
        <v>16</v>
      </c>
      <c r="G301">
        <v>20050</v>
      </c>
      <c r="H301">
        <v>4</v>
      </c>
      <c r="I301" s="2">
        <v>4.6599998469999999</v>
      </c>
      <c r="J301">
        <v>4</v>
      </c>
      <c r="K301">
        <v>1</v>
      </c>
      <c r="L301" s="5">
        <f>IFERROR(Table3[[#This Row],[Approved_Conversion]]/Table3[[#This Row],[Total_Conversion]],0)</f>
        <v>0.25</v>
      </c>
      <c r="M301" s="2">
        <f>Table3[[#This Row],[Spent]]/(Table3[[#This Row],[Impressions]]/1000)</f>
        <v>0.23241894498753116</v>
      </c>
      <c r="N301" s="2">
        <f>IFERROR(Table3[[#This Row],[Spent]]/Table3[[#This Row],[Clicks]],0)</f>
        <v>1.16499996175</v>
      </c>
      <c r="O301" s="3">
        <f>Table3[[#This Row],[Clicks]]/Table3[[#This Row],[Impressions]]</f>
        <v>1.9950124688279303E-4</v>
      </c>
      <c r="P301" s="4">
        <f>IFERROR(Table3[[#This Row],[Spent]]/Table3[[#This Row],[Approved_Conversion]],0)</f>
        <v>4.6599998469999999</v>
      </c>
    </row>
    <row r="302" spans="1:16" x14ac:dyDescent="0.25">
      <c r="A302">
        <v>951105</v>
      </c>
      <c r="B302">
        <v>936</v>
      </c>
      <c r="C302">
        <v>123611</v>
      </c>
      <c r="D302" t="s">
        <v>15</v>
      </c>
      <c r="E302" t="s">
        <v>12</v>
      </c>
      <c r="F302">
        <v>16</v>
      </c>
      <c r="G302">
        <v>5894</v>
      </c>
      <c r="H302">
        <v>1</v>
      </c>
      <c r="I302" s="2">
        <v>1.539999962</v>
      </c>
      <c r="J302">
        <v>1</v>
      </c>
      <c r="K302">
        <v>1</v>
      </c>
      <c r="L302" s="5">
        <f>IFERROR(Table3[[#This Row],[Approved_Conversion]]/Table3[[#This Row],[Total_Conversion]],0)</f>
        <v>1</v>
      </c>
      <c r="M302" s="2">
        <f>Table3[[#This Row],[Spent]]/(Table3[[#This Row],[Impressions]]/1000)</f>
        <v>0.26128265388530708</v>
      </c>
      <c r="N302" s="2">
        <f>IFERROR(Table3[[#This Row],[Spent]]/Table3[[#This Row],[Clicks]],0)</f>
        <v>1.539999962</v>
      </c>
      <c r="O302" s="3">
        <f>Table3[[#This Row],[Clicks]]/Table3[[#This Row],[Impressions]]</f>
        <v>1.6966406515100103E-4</v>
      </c>
      <c r="P302" s="4">
        <f>IFERROR(Table3[[#This Row],[Spent]]/Table3[[#This Row],[Approved_Conversion]],0)</f>
        <v>1.539999962</v>
      </c>
    </row>
    <row r="303" spans="1:16" x14ac:dyDescent="0.25">
      <c r="A303">
        <v>951133</v>
      </c>
      <c r="B303">
        <v>936</v>
      </c>
      <c r="C303">
        <v>123616</v>
      </c>
      <c r="D303" t="s">
        <v>13</v>
      </c>
      <c r="E303" t="s">
        <v>12</v>
      </c>
      <c r="F303">
        <v>16</v>
      </c>
      <c r="G303">
        <v>9948</v>
      </c>
      <c r="H303">
        <v>2</v>
      </c>
      <c r="I303" s="2">
        <v>2.7200000289999999</v>
      </c>
      <c r="J303">
        <v>2</v>
      </c>
      <c r="K303">
        <v>0</v>
      </c>
      <c r="L303" s="5">
        <f>IFERROR(Table3[[#This Row],[Approved_Conversion]]/Table3[[#This Row],[Total_Conversion]],0)</f>
        <v>0</v>
      </c>
      <c r="M303" s="2">
        <f>Table3[[#This Row],[Spent]]/(Table3[[#This Row],[Impressions]]/1000)</f>
        <v>0.27342179624045032</v>
      </c>
      <c r="N303" s="2">
        <f>IFERROR(Table3[[#This Row],[Spent]]/Table3[[#This Row],[Clicks]],0)</f>
        <v>1.3600000145</v>
      </c>
      <c r="O303" s="3">
        <f>Table3[[#This Row],[Clicks]]/Table3[[#This Row],[Impressions]]</f>
        <v>2.010454362685967E-4</v>
      </c>
      <c r="P303" s="4">
        <f>IFERROR(Table3[[#This Row],[Spent]]/Table3[[#This Row],[Approved_Conversion]],0)</f>
        <v>0</v>
      </c>
    </row>
    <row r="304" spans="1:16" x14ac:dyDescent="0.25">
      <c r="A304">
        <v>951202</v>
      </c>
      <c r="B304">
        <v>936</v>
      </c>
      <c r="C304">
        <v>123627</v>
      </c>
      <c r="D304" t="s">
        <v>15</v>
      </c>
      <c r="E304" t="s">
        <v>16</v>
      </c>
      <c r="F304">
        <v>26</v>
      </c>
      <c r="G304">
        <v>5307</v>
      </c>
      <c r="H304">
        <v>3</v>
      </c>
      <c r="I304" s="2">
        <v>4.2899999620000004</v>
      </c>
      <c r="J304">
        <v>2</v>
      </c>
      <c r="K304">
        <v>1</v>
      </c>
      <c r="L304" s="5">
        <f>IFERROR(Table3[[#This Row],[Approved_Conversion]]/Table3[[#This Row],[Total_Conversion]],0)</f>
        <v>0.5</v>
      </c>
      <c r="M304" s="2">
        <f>Table3[[#This Row],[Spent]]/(Table3[[#This Row],[Impressions]]/1000)</f>
        <v>0.8083663014886</v>
      </c>
      <c r="N304" s="2">
        <f>IFERROR(Table3[[#This Row],[Spent]]/Table3[[#This Row],[Clicks]],0)</f>
        <v>1.4299999873333336</v>
      </c>
      <c r="O304" s="3">
        <f>Table3[[#This Row],[Clicks]]/Table3[[#This Row],[Impressions]]</f>
        <v>5.6529112492933857E-4</v>
      </c>
      <c r="P304" s="4">
        <f>IFERROR(Table3[[#This Row],[Spent]]/Table3[[#This Row],[Approved_Conversion]],0)</f>
        <v>4.2899999620000004</v>
      </c>
    </row>
    <row r="305" spans="1:16" x14ac:dyDescent="0.25">
      <c r="A305">
        <v>951225</v>
      </c>
      <c r="B305">
        <v>936</v>
      </c>
      <c r="C305">
        <v>123631</v>
      </c>
      <c r="D305" t="s">
        <v>13</v>
      </c>
      <c r="E305" t="s">
        <v>16</v>
      </c>
      <c r="F305">
        <v>22</v>
      </c>
      <c r="G305">
        <v>4621</v>
      </c>
      <c r="H305">
        <v>2</v>
      </c>
      <c r="I305" s="2">
        <v>3.25</v>
      </c>
      <c r="J305">
        <v>1</v>
      </c>
      <c r="K305">
        <v>1</v>
      </c>
      <c r="L305" s="5">
        <f>IFERROR(Table3[[#This Row],[Approved_Conversion]]/Table3[[#This Row],[Total_Conversion]],0)</f>
        <v>1</v>
      </c>
      <c r="M305" s="2">
        <f>Table3[[#This Row],[Spent]]/(Table3[[#This Row],[Impressions]]/1000)</f>
        <v>0.70331097165115775</v>
      </c>
      <c r="N305" s="2">
        <f>IFERROR(Table3[[#This Row],[Spent]]/Table3[[#This Row],[Clicks]],0)</f>
        <v>1.625</v>
      </c>
      <c r="O305" s="3">
        <f>Table3[[#This Row],[Clicks]]/Table3[[#This Row],[Impressions]]</f>
        <v>4.3280675178532783E-4</v>
      </c>
      <c r="P305" s="4">
        <f>IFERROR(Table3[[#This Row],[Spent]]/Table3[[#This Row],[Approved_Conversion]],0)</f>
        <v>3.25</v>
      </c>
    </row>
    <row r="306" spans="1:16" x14ac:dyDescent="0.25">
      <c r="A306">
        <v>951282</v>
      </c>
      <c r="B306">
        <v>936</v>
      </c>
      <c r="C306">
        <v>123641</v>
      </c>
      <c r="D306" t="s">
        <v>13</v>
      </c>
      <c r="E306" t="s">
        <v>16</v>
      </c>
      <c r="F306">
        <v>16</v>
      </c>
      <c r="G306">
        <v>5775</v>
      </c>
      <c r="H306">
        <v>1</v>
      </c>
      <c r="I306" s="2">
        <v>1.5800000430000001</v>
      </c>
      <c r="J306">
        <v>1</v>
      </c>
      <c r="K306">
        <v>1</v>
      </c>
      <c r="L306" s="5">
        <f>IFERROR(Table3[[#This Row],[Approved_Conversion]]/Table3[[#This Row],[Total_Conversion]],0)</f>
        <v>1</v>
      </c>
      <c r="M306" s="2">
        <f>Table3[[#This Row],[Spent]]/(Table3[[#This Row],[Impressions]]/1000)</f>
        <v>0.27359308103896102</v>
      </c>
      <c r="N306" s="2">
        <f>IFERROR(Table3[[#This Row],[Spent]]/Table3[[#This Row],[Clicks]],0)</f>
        <v>1.5800000430000001</v>
      </c>
      <c r="O306" s="3">
        <f>Table3[[#This Row],[Clicks]]/Table3[[#This Row],[Impressions]]</f>
        <v>1.7316017316017316E-4</v>
      </c>
      <c r="P306" s="4">
        <f>IFERROR(Table3[[#This Row],[Spent]]/Table3[[#This Row],[Approved_Conversion]],0)</f>
        <v>1.5800000430000001</v>
      </c>
    </row>
    <row r="307" spans="1:16" x14ac:dyDescent="0.25">
      <c r="A307">
        <v>951285</v>
      </c>
      <c r="B307">
        <v>936</v>
      </c>
      <c r="C307">
        <v>123641</v>
      </c>
      <c r="D307" t="s">
        <v>13</v>
      </c>
      <c r="E307" t="s">
        <v>16</v>
      </c>
      <c r="F307">
        <v>16</v>
      </c>
      <c r="G307">
        <v>9297</v>
      </c>
      <c r="H307">
        <v>2</v>
      </c>
      <c r="I307" s="2">
        <v>2.619999886</v>
      </c>
      <c r="J307">
        <v>2</v>
      </c>
      <c r="K307">
        <v>1</v>
      </c>
      <c r="L307" s="5">
        <f>IFERROR(Table3[[#This Row],[Approved_Conversion]]/Table3[[#This Row],[Total_Conversion]],0)</f>
        <v>0.5</v>
      </c>
      <c r="M307" s="2">
        <f>Table3[[#This Row],[Spent]]/(Table3[[#This Row],[Impressions]]/1000)</f>
        <v>0.28181132472840698</v>
      </c>
      <c r="N307" s="2">
        <f>IFERROR(Table3[[#This Row],[Spent]]/Table3[[#This Row],[Clicks]],0)</f>
        <v>1.309999943</v>
      </c>
      <c r="O307" s="3">
        <f>Table3[[#This Row],[Clicks]]/Table3[[#This Row],[Impressions]]</f>
        <v>2.1512315800795956E-4</v>
      </c>
      <c r="P307" s="4">
        <f>IFERROR(Table3[[#This Row],[Spent]]/Table3[[#This Row],[Approved_Conversion]],0)</f>
        <v>2.619999886</v>
      </c>
    </row>
    <row r="308" spans="1:16" x14ac:dyDescent="0.25">
      <c r="A308">
        <v>951334</v>
      </c>
      <c r="B308">
        <v>936</v>
      </c>
      <c r="C308">
        <v>123649</v>
      </c>
      <c r="D308" t="s">
        <v>11</v>
      </c>
      <c r="E308" t="s">
        <v>16</v>
      </c>
      <c r="F308">
        <v>64</v>
      </c>
      <c r="G308">
        <v>3717</v>
      </c>
      <c r="H308">
        <v>1</v>
      </c>
      <c r="I308" s="2">
        <v>1.539999962</v>
      </c>
      <c r="J308">
        <v>1</v>
      </c>
      <c r="K308">
        <v>0</v>
      </c>
      <c r="L308" s="5">
        <f>IFERROR(Table3[[#This Row],[Approved_Conversion]]/Table3[[#This Row],[Total_Conversion]],0)</f>
        <v>0</v>
      </c>
      <c r="M308" s="2">
        <f>Table3[[#This Row],[Spent]]/(Table3[[#This Row],[Impressions]]/1000)</f>
        <v>0.41431260747914983</v>
      </c>
      <c r="N308" s="2">
        <f>IFERROR(Table3[[#This Row],[Spent]]/Table3[[#This Row],[Clicks]],0)</f>
        <v>1.539999962</v>
      </c>
      <c r="O308" s="3">
        <f>Table3[[#This Row],[Clicks]]/Table3[[#This Row],[Impressions]]</f>
        <v>2.6903416733925207E-4</v>
      </c>
      <c r="P308" s="4">
        <f>IFERROR(Table3[[#This Row],[Spent]]/Table3[[#This Row],[Approved_Conversion]],0)</f>
        <v>0</v>
      </c>
    </row>
    <row r="309" spans="1:16" x14ac:dyDescent="0.25">
      <c r="A309">
        <v>951391</v>
      </c>
      <c r="B309">
        <v>936</v>
      </c>
      <c r="C309">
        <v>123659</v>
      </c>
      <c r="D309" t="s">
        <v>11</v>
      </c>
      <c r="E309" t="s">
        <v>16</v>
      </c>
      <c r="F309">
        <v>28</v>
      </c>
      <c r="G309">
        <v>2879</v>
      </c>
      <c r="H309">
        <v>1</v>
      </c>
      <c r="I309" s="2">
        <v>1.5900000329999999</v>
      </c>
      <c r="J309">
        <v>2</v>
      </c>
      <c r="K309">
        <v>2</v>
      </c>
      <c r="L309" s="5">
        <f>IFERROR(Table3[[#This Row],[Approved_Conversion]]/Table3[[#This Row],[Total_Conversion]],0)</f>
        <v>1</v>
      </c>
      <c r="M309" s="2">
        <f>Table3[[#This Row],[Spent]]/(Table3[[#This Row],[Impressions]]/1000)</f>
        <v>0.55227510698159077</v>
      </c>
      <c r="N309" s="2">
        <f>IFERROR(Table3[[#This Row],[Spent]]/Table3[[#This Row],[Clicks]],0)</f>
        <v>1.5900000329999999</v>
      </c>
      <c r="O309" s="3">
        <f>Table3[[#This Row],[Clicks]]/Table3[[#This Row],[Impressions]]</f>
        <v>3.4734282737061478E-4</v>
      </c>
      <c r="P309" s="4">
        <f>IFERROR(Table3[[#This Row],[Spent]]/Table3[[#This Row],[Approved_Conversion]],0)</f>
        <v>0.79500001649999996</v>
      </c>
    </row>
    <row r="310" spans="1:16" x14ac:dyDescent="0.25">
      <c r="A310">
        <v>951392</v>
      </c>
      <c r="B310">
        <v>936</v>
      </c>
      <c r="C310">
        <v>123659</v>
      </c>
      <c r="D310" t="s">
        <v>11</v>
      </c>
      <c r="E310" t="s">
        <v>16</v>
      </c>
      <c r="F310">
        <v>28</v>
      </c>
      <c r="G310">
        <v>2749</v>
      </c>
      <c r="H310">
        <v>1</v>
      </c>
      <c r="I310" s="2">
        <v>1.3899999860000001</v>
      </c>
      <c r="J310">
        <v>1</v>
      </c>
      <c r="K310">
        <v>0</v>
      </c>
      <c r="L310" s="5">
        <f>IFERROR(Table3[[#This Row],[Approved_Conversion]]/Table3[[#This Row],[Total_Conversion]],0)</f>
        <v>0</v>
      </c>
      <c r="M310" s="2">
        <f>Table3[[#This Row],[Spent]]/(Table3[[#This Row],[Impressions]]/1000)</f>
        <v>0.5056384088759549</v>
      </c>
      <c r="N310" s="2">
        <f>IFERROR(Table3[[#This Row],[Spent]]/Table3[[#This Row],[Clicks]],0)</f>
        <v>1.3899999860000001</v>
      </c>
      <c r="O310" s="3">
        <f>Table3[[#This Row],[Clicks]]/Table3[[#This Row],[Impressions]]</f>
        <v>3.6376864314296108E-4</v>
      </c>
      <c r="P310" s="4">
        <f>IFERROR(Table3[[#This Row],[Spent]]/Table3[[#This Row],[Approved_Conversion]],0)</f>
        <v>0</v>
      </c>
    </row>
    <row r="311" spans="1:16" x14ac:dyDescent="0.25">
      <c r="A311">
        <v>951400</v>
      </c>
      <c r="B311">
        <v>936</v>
      </c>
      <c r="C311">
        <v>123660</v>
      </c>
      <c r="D311" t="s">
        <v>15</v>
      </c>
      <c r="E311" t="s">
        <v>16</v>
      </c>
      <c r="F311">
        <v>10</v>
      </c>
      <c r="G311">
        <v>24028</v>
      </c>
      <c r="H311">
        <v>9</v>
      </c>
      <c r="I311" s="2">
        <v>12.39000034</v>
      </c>
      <c r="J311">
        <v>2</v>
      </c>
      <c r="K311">
        <v>0</v>
      </c>
      <c r="L311" s="5">
        <f>IFERROR(Table3[[#This Row],[Approved_Conversion]]/Table3[[#This Row],[Total_Conversion]],0)</f>
        <v>0</v>
      </c>
      <c r="M311" s="2">
        <f>Table3[[#This Row],[Spent]]/(Table3[[#This Row],[Impressions]]/1000)</f>
        <v>0.51564842433827207</v>
      </c>
      <c r="N311" s="2">
        <f>IFERROR(Table3[[#This Row],[Spent]]/Table3[[#This Row],[Clicks]],0)</f>
        <v>1.3766667044444445</v>
      </c>
      <c r="O311" s="3">
        <f>Table3[[#This Row],[Clicks]]/Table3[[#This Row],[Impressions]]</f>
        <v>3.745630098218745E-4</v>
      </c>
      <c r="P311" s="4">
        <f>IFERROR(Table3[[#This Row],[Spent]]/Table3[[#This Row],[Approved_Conversion]],0)</f>
        <v>0</v>
      </c>
    </row>
    <row r="312" spans="1:16" x14ac:dyDescent="0.25">
      <c r="A312">
        <v>951444</v>
      </c>
      <c r="B312">
        <v>936</v>
      </c>
      <c r="C312">
        <v>123668</v>
      </c>
      <c r="D312" t="s">
        <v>11</v>
      </c>
      <c r="E312" t="s">
        <v>16</v>
      </c>
      <c r="F312">
        <v>25</v>
      </c>
      <c r="G312">
        <v>2983</v>
      </c>
      <c r="H312">
        <v>1</v>
      </c>
      <c r="I312" s="2">
        <v>0.97000002900000004</v>
      </c>
      <c r="J312">
        <v>1</v>
      </c>
      <c r="K312">
        <v>0</v>
      </c>
      <c r="L312" s="5">
        <f>IFERROR(Table3[[#This Row],[Approved_Conversion]]/Table3[[#This Row],[Total_Conversion]],0)</f>
        <v>0</v>
      </c>
      <c r="M312" s="2">
        <f>Table3[[#This Row],[Spent]]/(Table3[[#This Row],[Impressions]]/1000)</f>
        <v>0.32517600703989274</v>
      </c>
      <c r="N312" s="2">
        <f>IFERROR(Table3[[#This Row],[Spent]]/Table3[[#This Row],[Clicks]],0)</f>
        <v>0.97000002900000004</v>
      </c>
      <c r="O312" s="3">
        <f>Table3[[#This Row],[Clicks]]/Table3[[#This Row],[Impressions]]</f>
        <v>3.3523298692591353E-4</v>
      </c>
      <c r="P312" s="4">
        <f>IFERROR(Table3[[#This Row],[Spent]]/Table3[[#This Row],[Approved_Conversion]],0)</f>
        <v>0</v>
      </c>
    </row>
    <row r="313" spans="1:16" x14ac:dyDescent="0.25">
      <c r="A313">
        <v>951462</v>
      </c>
      <c r="B313">
        <v>936</v>
      </c>
      <c r="C313">
        <v>123671</v>
      </c>
      <c r="D313" t="s">
        <v>15</v>
      </c>
      <c r="E313" t="s">
        <v>16</v>
      </c>
      <c r="F313">
        <v>16</v>
      </c>
      <c r="G313">
        <v>7589</v>
      </c>
      <c r="H313">
        <v>2</v>
      </c>
      <c r="I313" s="2">
        <v>3.1500000950000002</v>
      </c>
      <c r="J313">
        <v>1</v>
      </c>
      <c r="K313">
        <v>1</v>
      </c>
      <c r="L313" s="5">
        <f>IFERROR(Table3[[#This Row],[Approved_Conversion]]/Table3[[#This Row],[Total_Conversion]],0)</f>
        <v>1</v>
      </c>
      <c r="M313" s="2">
        <f>Table3[[#This Row],[Spent]]/(Table3[[#This Row],[Impressions]]/1000)</f>
        <v>0.4150744623797602</v>
      </c>
      <c r="N313" s="2">
        <f>IFERROR(Table3[[#This Row],[Spent]]/Table3[[#This Row],[Clicks]],0)</f>
        <v>1.5750000475000001</v>
      </c>
      <c r="O313" s="3">
        <f>Table3[[#This Row],[Clicks]]/Table3[[#This Row],[Impressions]]</f>
        <v>2.635393332454869E-4</v>
      </c>
      <c r="P313" s="4">
        <f>IFERROR(Table3[[#This Row],[Spent]]/Table3[[#This Row],[Approved_Conversion]],0)</f>
        <v>3.1500000950000002</v>
      </c>
    </row>
    <row r="314" spans="1:16" x14ac:dyDescent="0.25">
      <c r="A314">
        <v>951464</v>
      </c>
      <c r="B314">
        <v>936</v>
      </c>
      <c r="C314">
        <v>123671</v>
      </c>
      <c r="D314" t="s">
        <v>15</v>
      </c>
      <c r="E314" t="s">
        <v>16</v>
      </c>
      <c r="F314">
        <v>16</v>
      </c>
      <c r="G314">
        <v>20997</v>
      </c>
      <c r="H314">
        <v>10</v>
      </c>
      <c r="I314" s="2">
        <v>11.94999981</v>
      </c>
      <c r="J314">
        <v>1</v>
      </c>
      <c r="K314">
        <v>0</v>
      </c>
      <c r="L314" s="5">
        <f>IFERROR(Table3[[#This Row],[Approved_Conversion]]/Table3[[#This Row],[Total_Conversion]],0)</f>
        <v>0</v>
      </c>
      <c r="M314" s="2">
        <f>Table3[[#This Row],[Spent]]/(Table3[[#This Row],[Impressions]]/1000)</f>
        <v>0.56912891413059008</v>
      </c>
      <c r="N314" s="2">
        <f>IFERROR(Table3[[#This Row],[Spent]]/Table3[[#This Row],[Clicks]],0)</f>
        <v>1.194999981</v>
      </c>
      <c r="O314" s="3">
        <f>Table3[[#This Row],[Clicks]]/Table3[[#This Row],[Impressions]]</f>
        <v>4.7625851312092202E-4</v>
      </c>
      <c r="P314" s="4">
        <f>IFERROR(Table3[[#This Row],[Spent]]/Table3[[#This Row],[Approved_Conversion]],0)</f>
        <v>0</v>
      </c>
    </row>
    <row r="315" spans="1:16" x14ac:dyDescent="0.25">
      <c r="A315">
        <v>951465</v>
      </c>
      <c r="B315">
        <v>936</v>
      </c>
      <c r="C315">
        <v>123671</v>
      </c>
      <c r="D315" t="s">
        <v>15</v>
      </c>
      <c r="E315" t="s">
        <v>16</v>
      </c>
      <c r="F315">
        <v>16</v>
      </c>
      <c r="G315">
        <v>4617</v>
      </c>
      <c r="H315">
        <v>1</v>
      </c>
      <c r="I315" s="2">
        <v>1.3600000139999999</v>
      </c>
      <c r="J315">
        <v>1</v>
      </c>
      <c r="K315">
        <v>0</v>
      </c>
      <c r="L315" s="5">
        <f>IFERROR(Table3[[#This Row],[Approved_Conversion]]/Table3[[#This Row],[Total_Conversion]],0)</f>
        <v>0</v>
      </c>
      <c r="M315" s="2">
        <f>Table3[[#This Row],[Spent]]/(Table3[[#This Row],[Impressions]]/1000)</f>
        <v>0.2945635724496426</v>
      </c>
      <c r="N315" s="2">
        <f>IFERROR(Table3[[#This Row],[Spent]]/Table3[[#This Row],[Clicks]],0)</f>
        <v>1.3600000139999999</v>
      </c>
      <c r="O315" s="3">
        <f>Table3[[#This Row],[Clicks]]/Table3[[#This Row],[Impressions]]</f>
        <v>2.1659085986571366E-4</v>
      </c>
      <c r="P315" s="4">
        <f>IFERROR(Table3[[#This Row],[Spent]]/Table3[[#This Row],[Approved_Conversion]],0)</f>
        <v>0</v>
      </c>
    </row>
    <row r="316" spans="1:16" x14ac:dyDescent="0.25">
      <c r="A316">
        <v>951608</v>
      </c>
      <c r="B316">
        <v>936</v>
      </c>
      <c r="C316">
        <v>123695</v>
      </c>
      <c r="D316" t="s">
        <v>14</v>
      </c>
      <c r="E316" t="s">
        <v>16</v>
      </c>
      <c r="F316">
        <v>10</v>
      </c>
      <c r="G316">
        <v>3149</v>
      </c>
      <c r="H316">
        <v>1</v>
      </c>
      <c r="I316" s="2">
        <v>1.480000019</v>
      </c>
      <c r="J316">
        <v>1</v>
      </c>
      <c r="K316">
        <v>0</v>
      </c>
      <c r="L316" s="5">
        <f>IFERROR(Table3[[#This Row],[Approved_Conversion]]/Table3[[#This Row],[Total_Conversion]],0)</f>
        <v>0</v>
      </c>
      <c r="M316" s="2">
        <f>Table3[[#This Row],[Spent]]/(Table3[[#This Row],[Impressions]]/1000)</f>
        <v>0.46999047919974596</v>
      </c>
      <c r="N316" s="2">
        <f>IFERROR(Table3[[#This Row],[Spent]]/Table3[[#This Row],[Clicks]],0)</f>
        <v>1.480000019</v>
      </c>
      <c r="O316" s="3">
        <f>Table3[[#This Row],[Clicks]]/Table3[[#This Row],[Impressions]]</f>
        <v>3.1756113051762465E-4</v>
      </c>
      <c r="P316" s="4">
        <f>IFERROR(Table3[[#This Row],[Spent]]/Table3[[#This Row],[Approved_Conversion]],0)</f>
        <v>0</v>
      </c>
    </row>
    <row r="317" spans="1:16" x14ac:dyDescent="0.25">
      <c r="A317">
        <v>951677</v>
      </c>
      <c r="B317">
        <v>936</v>
      </c>
      <c r="C317">
        <v>123706</v>
      </c>
      <c r="D317" t="s">
        <v>13</v>
      </c>
      <c r="E317" t="s">
        <v>16</v>
      </c>
      <c r="F317">
        <v>27</v>
      </c>
      <c r="G317">
        <v>2563</v>
      </c>
      <c r="H317">
        <v>1</v>
      </c>
      <c r="I317" s="2">
        <v>1.480000019</v>
      </c>
      <c r="J317">
        <v>1</v>
      </c>
      <c r="K317">
        <v>0</v>
      </c>
      <c r="L317" s="5">
        <f>IFERROR(Table3[[#This Row],[Approved_Conversion]]/Table3[[#This Row],[Total_Conversion]],0)</f>
        <v>0</v>
      </c>
      <c r="M317" s="2">
        <f>Table3[[#This Row],[Spent]]/(Table3[[#This Row],[Impressions]]/1000)</f>
        <v>0.57744831018337883</v>
      </c>
      <c r="N317" s="2">
        <f>IFERROR(Table3[[#This Row],[Spent]]/Table3[[#This Row],[Clicks]],0)</f>
        <v>1.480000019</v>
      </c>
      <c r="O317" s="3">
        <f>Table3[[#This Row],[Clicks]]/Table3[[#This Row],[Impressions]]</f>
        <v>3.9016777214202108E-4</v>
      </c>
      <c r="P317" s="4">
        <f>IFERROR(Table3[[#This Row],[Spent]]/Table3[[#This Row],[Approved_Conversion]],0)</f>
        <v>0</v>
      </c>
    </row>
    <row r="318" spans="1:16" x14ac:dyDescent="0.25">
      <c r="A318">
        <v>951715</v>
      </c>
      <c r="B318">
        <v>936</v>
      </c>
      <c r="C318">
        <v>123713</v>
      </c>
      <c r="D318" t="s">
        <v>15</v>
      </c>
      <c r="E318" t="s">
        <v>16</v>
      </c>
      <c r="F318">
        <v>64</v>
      </c>
      <c r="G318">
        <v>10677</v>
      </c>
      <c r="H318">
        <v>5</v>
      </c>
      <c r="I318" s="2">
        <v>7.2699999809999998</v>
      </c>
      <c r="J318">
        <v>1</v>
      </c>
      <c r="K318">
        <v>0</v>
      </c>
      <c r="L318" s="5">
        <f>IFERROR(Table3[[#This Row],[Approved_Conversion]]/Table3[[#This Row],[Total_Conversion]],0)</f>
        <v>0</v>
      </c>
      <c r="M318" s="2">
        <f>Table3[[#This Row],[Spent]]/(Table3[[#This Row],[Impressions]]/1000)</f>
        <v>0.6809028735599888</v>
      </c>
      <c r="N318" s="2">
        <f>IFERROR(Table3[[#This Row],[Spent]]/Table3[[#This Row],[Clicks]],0)</f>
        <v>1.4539999961999999</v>
      </c>
      <c r="O318" s="3">
        <f>Table3[[#This Row],[Clicks]]/Table3[[#This Row],[Impressions]]</f>
        <v>4.6829633792263745E-4</v>
      </c>
      <c r="P318" s="4">
        <f>IFERROR(Table3[[#This Row],[Spent]]/Table3[[#This Row],[Approved_Conversion]],0)</f>
        <v>0</v>
      </c>
    </row>
    <row r="319" spans="1:16" x14ac:dyDescent="0.25">
      <c r="A319">
        <v>951756</v>
      </c>
      <c r="B319">
        <v>936</v>
      </c>
      <c r="C319">
        <v>123720</v>
      </c>
      <c r="D319" t="s">
        <v>13</v>
      </c>
      <c r="E319" t="s">
        <v>16</v>
      </c>
      <c r="F319">
        <v>22</v>
      </c>
      <c r="G319">
        <v>2189</v>
      </c>
      <c r="H319">
        <v>1</v>
      </c>
      <c r="I319" s="2">
        <v>0.40999999599999998</v>
      </c>
      <c r="J319">
        <v>1</v>
      </c>
      <c r="K319">
        <v>0</v>
      </c>
      <c r="L319" s="5">
        <f>IFERROR(Table3[[#This Row],[Approved_Conversion]]/Table3[[#This Row],[Total_Conversion]],0)</f>
        <v>0</v>
      </c>
      <c r="M319" s="2">
        <f>Table3[[#This Row],[Spent]]/(Table3[[#This Row],[Impressions]]/1000)</f>
        <v>0.18730013522156233</v>
      </c>
      <c r="N319" s="2">
        <f>IFERROR(Table3[[#This Row],[Spent]]/Table3[[#This Row],[Clicks]],0)</f>
        <v>0.40999999599999998</v>
      </c>
      <c r="O319" s="3">
        <f>Table3[[#This Row],[Clicks]]/Table3[[#This Row],[Impressions]]</f>
        <v>4.5682960255824577E-4</v>
      </c>
      <c r="P319" s="4">
        <f>IFERROR(Table3[[#This Row],[Spent]]/Table3[[#This Row],[Approved_Conversion]],0)</f>
        <v>0</v>
      </c>
    </row>
    <row r="320" spans="1:16" x14ac:dyDescent="0.25">
      <c r="A320">
        <v>951779</v>
      </c>
      <c r="B320">
        <v>936</v>
      </c>
      <c r="C320">
        <v>123723</v>
      </c>
      <c r="D320" t="s">
        <v>15</v>
      </c>
      <c r="E320" t="s">
        <v>16</v>
      </c>
      <c r="F320">
        <v>27</v>
      </c>
      <c r="G320">
        <v>3277</v>
      </c>
      <c r="H320">
        <v>2</v>
      </c>
      <c r="I320" s="2">
        <v>2.6800000669999999</v>
      </c>
      <c r="J320">
        <v>1</v>
      </c>
      <c r="K320">
        <v>0</v>
      </c>
      <c r="L320" s="5">
        <f>IFERROR(Table3[[#This Row],[Approved_Conversion]]/Table3[[#This Row],[Total_Conversion]],0)</f>
        <v>0</v>
      </c>
      <c r="M320" s="2">
        <f>Table3[[#This Row],[Spent]]/(Table3[[#This Row],[Impressions]]/1000)</f>
        <v>0.81782119835215128</v>
      </c>
      <c r="N320" s="2">
        <f>IFERROR(Table3[[#This Row],[Spent]]/Table3[[#This Row],[Clicks]],0)</f>
        <v>1.3400000335</v>
      </c>
      <c r="O320" s="3">
        <f>Table3[[#This Row],[Clicks]]/Table3[[#This Row],[Impressions]]</f>
        <v>6.1031431187061336E-4</v>
      </c>
      <c r="P320" s="4">
        <f>IFERROR(Table3[[#This Row],[Spent]]/Table3[[#This Row],[Approved_Conversion]],0)</f>
        <v>0</v>
      </c>
    </row>
    <row r="321" spans="1:16" x14ac:dyDescent="0.25">
      <c r="A321">
        <v>951812</v>
      </c>
      <c r="B321">
        <v>936</v>
      </c>
      <c r="C321">
        <v>123729</v>
      </c>
      <c r="D321" t="s">
        <v>13</v>
      </c>
      <c r="E321" t="s">
        <v>16</v>
      </c>
      <c r="F321">
        <v>16</v>
      </c>
      <c r="G321">
        <v>16274</v>
      </c>
      <c r="H321">
        <v>4</v>
      </c>
      <c r="I321" s="2">
        <v>6.079999924</v>
      </c>
      <c r="J321">
        <v>2</v>
      </c>
      <c r="K321">
        <v>0</v>
      </c>
      <c r="L321" s="5">
        <f>IFERROR(Table3[[#This Row],[Approved_Conversion]]/Table3[[#This Row],[Total_Conversion]],0)</f>
        <v>0</v>
      </c>
      <c r="M321" s="2">
        <f>Table3[[#This Row],[Spent]]/(Table3[[#This Row],[Impressions]]/1000)</f>
        <v>0.37360205997296297</v>
      </c>
      <c r="N321" s="2">
        <f>IFERROR(Table3[[#This Row],[Spent]]/Table3[[#This Row],[Clicks]],0)</f>
        <v>1.519999981</v>
      </c>
      <c r="O321" s="3">
        <f>Table3[[#This Row],[Clicks]]/Table3[[#This Row],[Impressions]]</f>
        <v>2.4579083200196631E-4</v>
      </c>
      <c r="P321" s="4">
        <f>IFERROR(Table3[[#This Row],[Spent]]/Table3[[#This Row],[Approved_Conversion]],0)</f>
        <v>0</v>
      </c>
    </row>
    <row r="322" spans="1:16" x14ac:dyDescent="0.25">
      <c r="A322">
        <v>951837</v>
      </c>
      <c r="B322">
        <v>936</v>
      </c>
      <c r="C322">
        <v>123733</v>
      </c>
      <c r="D322" t="s">
        <v>15</v>
      </c>
      <c r="E322" t="s">
        <v>16</v>
      </c>
      <c r="F322">
        <v>20</v>
      </c>
      <c r="G322">
        <v>2077</v>
      </c>
      <c r="H322">
        <v>1</v>
      </c>
      <c r="I322" s="2">
        <v>1.5099999900000001</v>
      </c>
      <c r="J322">
        <v>1</v>
      </c>
      <c r="K322">
        <v>1</v>
      </c>
      <c r="L322" s="5">
        <f>IFERROR(Table3[[#This Row],[Approved_Conversion]]/Table3[[#This Row],[Total_Conversion]],0)</f>
        <v>1</v>
      </c>
      <c r="M322" s="2">
        <f>Table3[[#This Row],[Spent]]/(Table3[[#This Row],[Impressions]]/1000)</f>
        <v>0.72701010592200299</v>
      </c>
      <c r="N322" s="2">
        <f>IFERROR(Table3[[#This Row],[Spent]]/Table3[[#This Row],[Clicks]],0)</f>
        <v>1.5099999900000001</v>
      </c>
      <c r="O322" s="3">
        <f>Table3[[#This Row],[Clicks]]/Table3[[#This Row],[Impressions]]</f>
        <v>4.8146364949446316E-4</v>
      </c>
      <c r="P322" s="4">
        <f>IFERROR(Table3[[#This Row],[Spent]]/Table3[[#This Row],[Approved_Conversion]],0)</f>
        <v>1.5099999900000001</v>
      </c>
    </row>
    <row r="323" spans="1:16" x14ac:dyDescent="0.25">
      <c r="A323">
        <v>951853</v>
      </c>
      <c r="B323">
        <v>936</v>
      </c>
      <c r="C323">
        <v>123736</v>
      </c>
      <c r="D323" t="s">
        <v>11</v>
      </c>
      <c r="E323" t="s">
        <v>16</v>
      </c>
      <c r="F323">
        <v>20</v>
      </c>
      <c r="G323">
        <v>529</v>
      </c>
      <c r="H323">
        <v>0</v>
      </c>
      <c r="I323" s="2">
        <v>0</v>
      </c>
      <c r="J323">
        <v>0</v>
      </c>
      <c r="K323">
        <v>0</v>
      </c>
      <c r="L323" s="5">
        <f>IFERROR(Table3[[#This Row],[Approved_Conversion]]/Table3[[#This Row],[Total_Conversion]],0)</f>
        <v>0</v>
      </c>
      <c r="M323" s="2">
        <f>Table3[[#This Row],[Spent]]/(Table3[[#This Row],[Impressions]]/1000)</f>
        <v>0</v>
      </c>
      <c r="N323" s="2">
        <f>IFERROR(Table3[[#This Row],[Spent]]/Table3[[#This Row],[Clicks]],0)</f>
        <v>0</v>
      </c>
      <c r="O323" s="3">
        <f>Table3[[#This Row],[Clicks]]/Table3[[#This Row],[Impressions]]</f>
        <v>0</v>
      </c>
      <c r="P323" s="4">
        <f>IFERROR(Table3[[#This Row],[Spent]]/Table3[[#This Row],[Approved_Conversion]],0)</f>
        <v>0</v>
      </c>
    </row>
    <row r="324" spans="1:16" x14ac:dyDescent="0.25">
      <c r="A324">
        <v>951856</v>
      </c>
      <c r="B324">
        <v>936</v>
      </c>
      <c r="C324">
        <v>123736</v>
      </c>
      <c r="D324" t="s">
        <v>11</v>
      </c>
      <c r="E324" t="s">
        <v>16</v>
      </c>
      <c r="F324">
        <v>20</v>
      </c>
      <c r="G324">
        <v>4626</v>
      </c>
      <c r="H324">
        <v>2</v>
      </c>
      <c r="I324" s="2">
        <v>2.0999999050000002</v>
      </c>
      <c r="J324">
        <v>2</v>
      </c>
      <c r="K324">
        <v>0</v>
      </c>
      <c r="L324" s="5">
        <f>IFERROR(Table3[[#This Row],[Approved_Conversion]]/Table3[[#This Row],[Total_Conversion]],0)</f>
        <v>0</v>
      </c>
      <c r="M324" s="2">
        <f>Table3[[#This Row],[Spent]]/(Table3[[#This Row],[Impressions]]/1000)</f>
        <v>0.45395588089061828</v>
      </c>
      <c r="N324" s="2">
        <f>IFERROR(Table3[[#This Row],[Spent]]/Table3[[#This Row],[Clicks]],0)</f>
        <v>1.0499999525000001</v>
      </c>
      <c r="O324" s="3">
        <f>Table3[[#This Row],[Clicks]]/Table3[[#This Row],[Impressions]]</f>
        <v>4.3233895373973193E-4</v>
      </c>
      <c r="P324" s="4">
        <f>IFERROR(Table3[[#This Row],[Spent]]/Table3[[#This Row],[Approved_Conversion]],0)</f>
        <v>0</v>
      </c>
    </row>
    <row r="325" spans="1:16" x14ac:dyDescent="0.25">
      <c r="A325">
        <v>951941</v>
      </c>
      <c r="B325">
        <v>936</v>
      </c>
      <c r="C325">
        <v>123750</v>
      </c>
      <c r="D325" t="s">
        <v>11</v>
      </c>
      <c r="E325" t="s">
        <v>16</v>
      </c>
      <c r="F325">
        <v>28</v>
      </c>
      <c r="G325">
        <v>2764</v>
      </c>
      <c r="H325">
        <v>1</v>
      </c>
      <c r="I325" s="2">
        <v>1.559999943</v>
      </c>
      <c r="J325">
        <v>1</v>
      </c>
      <c r="K325">
        <v>1</v>
      </c>
      <c r="L325" s="5">
        <f>IFERROR(Table3[[#This Row],[Approved_Conversion]]/Table3[[#This Row],[Total_Conversion]],0)</f>
        <v>1</v>
      </c>
      <c r="M325" s="2">
        <f>Table3[[#This Row],[Spent]]/(Table3[[#This Row],[Impressions]]/1000)</f>
        <v>0.56439940050651238</v>
      </c>
      <c r="N325" s="2">
        <f>IFERROR(Table3[[#This Row],[Spent]]/Table3[[#This Row],[Clicks]],0)</f>
        <v>1.559999943</v>
      </c>
      <c r="O325" s="3">
        <f>Table3[[#This Row],[Clicks]]/Table3[[#This Row],[Impressions]]</f>
        <v>3.6179450072358897E-4</v>
      </c>
      <c r="P325" s="4">
        <f>IFERROR(Table3[[#This Row],[Spent]]/Table3[[#This Row],[Approved_Conversion]],0)</f>
        <v>1.559999943</v>
      </c>
    </row>
    <row r="326" spans="1:16" x14ac:dyDescent="0.25">
      <c r="A326">
        <v>952001</v>
      </c>
      <c r="B326">
        <v>936</v>
      </c>
      <c r="C326">
        <v>123760</v>
      </c>
      <c r="D326" t="s">
        <v>15</v>
      </c>
      <c r="E326" t="s">
        <v>16</v>
      </c>
      <c r="F326">
        <v>10</v>
      </c>
      <c r="G326">
        <v>5447</v>
      </c>
      <c r="H326">
        <v>2</v>
      </c>
      <c r="I326" s="2">
        <v>2.960000038</v>
      </c>
      <c r="J326">
        <v>1</v>
      </c>
      <c r="K326">
        <v>0</v>
      </c>
      <c r="L326" s="5">
        <f>IFERROR(Table3[[#This Row],[Approved_Conversion]]/Table3[[#This Row],[Total_Conversion]],0)</f>
        <v>0</v>
      </c>
      <c r="M326" s="2">
        <f>Table3[[#This Row],[Spent]]/(Table3[[#This Row],[Impressions]]/1000)</f>
        <v>0.54341840242335226</v>
      </c>
      <c r="N326" s="2">
        <f>IFERROR(Table3[[#This Row],[Spent]]/Table3[[#This Row],[Clicks]],0)</f>
        <v>1.480000019</v>
      </c>
      <c r="O326" s="3">
        <f>Table3[[#This Row],[Clicks]]/Table3[[#This Row],[Impressions]]</f>
        <v>3.6717459151826694E-4</v>
      </c>
      <c r="P326" s="4">
        <f>IFERROR(Table3[[#This Row],[Spent]]/Table3[[#This Row],[Approved_Conversion]],0)</f>
        <v>0</v>
      </c>
    </row>
    <row r="327" spans="1:16" x14ac:dyDescent="0.25">
      <c r="A327">
        <v>952031</v>
      </c>
      <c r="B327">
        <v>936</v>
      </c>
      <c r="C327">
        <v>123765</v>
      </c>
      <c r="D327" t="s">
        <v>14</v>
      </c>
      <c r="E327" t="s">
        <v>16</v>
      </c>
      <c r="F327">
        <v>16</v>
      </c>
      <c r="G327">
        <v>28169</v>
      </c>
      <c r="H327">
        <v>8</v>
      </c>
      <c r="I327" s="2">
        <v>12.369999890000001</v>
      </c>
      <c r="J327">
        <v>1</v>
      </c>
      <c r="K327">
        <v>1</v>
      </c>
      <c r="L327" s="5">
        <f>IFERROR(Table3[[#This Row],[Approved_Conversion]]/Table3[[#This Row],[Total_Conversion]],0)</f>
        <v>1</v>
      </c>
      <c r="M327" s="2">
        <f>Table3[[#This Row],[Spent]]/(Table3[[#This Row],[Impressions]]/1000)</f>
        <v>0.43913521566260783</v>
      </c>
      <c r="N327" s="2">
        <f>IFERROR(Table3[[#This Row],[Spent]]/Table3[[#This Row],[Clicks]],0)</f>
        <v>1.5462499862500001</v>
      </c>
      <c r="O327" s="3">
        <f>Table3[[#This Row],[Clicks]]/Table3[[#This Row],[Impressions]]</f>
        <v>2.8400014200007101E-4</v>
      </c>
      <c r="P327" s="4">
        <f>IFERROR(Table3[[#This Row],[Spent]]/Table3[[#This Row],[Approved_Conversion]],0)</f>
        <v>12.369999890000001</v>
      </c>
    </row>
    <row r="328" spans="1:16" x14ac:dyDescent="0.25">
      <c r="A328">
        <v>1121091</v>
      </c>
      <c r="B328">
        <v>1178</v>
      </c>
      <c r="C328">
        <v>144531</v>
      </c>
      <c r="D328" t="s">
        <v>11</v>
      </c>
      <c r="E328" t="s">
        <v>12</v>
      </c>
      <c r="F328">
        <v>10</v>
      </c>
      <c r="G328">
        <v>1194718</v>
      </c>
      <c r="H328">
        <v>141</v>
      </c>
      <c r="I328" s="2">
        <v>254.04999599999999</v>
      </c>
      <c r="J328">
        <v>28</v>
      </c>
      <c r="K328">
        <v>14</v>
      </c>
      <c r="L328" s="5">
        <f>IFERROR(Table3[[#This Row],[Approved_Conversion]]/Table3[[#This Row],[Total_Conversion]],0)</f>
        <v>0.5</v>
      </c>
      <c r="M328" s="2">
        <f>Table3[[#This Row],[Spent]]/(Table3[[#This Row],[Impressions]]/1000)</f>
        <v>0.2126443194126145</v>
      </c>
      <c r="N328" s="2">
        <f>IFERROR(Table3[[#This Row],[Spent]]/Table3[[#This Row],[Clicks]],0)</f>
        <v>1.8017730212765957</v>
      </c>
      <c r="O328" s="3">
        <f>Table3[[#This Row],[Clicks]]/Table3[[#This Row],[Impressions]]</f>
        <v>1.1801948242179326E-4</v>
      </c>
      <c r="P328" s="4">
        <f>IFERROR(Table3[[#This Row],[Spent]]/Table3[[#This Row],[Approved_Conversion]],0)</f>
        <v>18.146428285714286</v>
      </c>
    </row>
    <row r="329" spans="1:16" x14ac:dyDescent="0.25">
      <c r="A329">
        <v>1121092</v>
      </c>
      <c r="B329">
        <v>1178</v>
      </c>
      <c r="C329">
        <v>144531</v>
      </c>
      <c r="D329" t="s">
        <v>11</v>
      </c>
      <c r="E329" t="s">
        <v>12</v>
      </c>
      <c r="F329">
        <v>10</v>
      </c>
      <c r="G329">
        <v>637648</v>
      </c>
      <c r="H329">
        <v>67</v>
      </c>
      <c r="I329" s="2">
        <v>122.4</v>
      </c>
      <c r="J329">
        <v>13</v>
      </c>
      <c r="K329">
        <v>5</v>
      </c>
      <c r="L329" s="5">
        <f>IFERROR(Table3[[#This Row],[Approved_Conversion]]/Table3[[#This Row],[Total_Conversion]],0)</f>
        <v>0.38461538461538464</v>
      </c>
      <c r="M329" s="2">
        <f>Table3[[#This Row],[Spent]]/(Table3[[#This Row],[Impressions]]/1000)</f>
        <v>0.1919554362281384</v>
      </c>
      <c r="N329" s="2">
        <f>IFERROR(Table3[[#This Row],[Spent]]/Table3[[#This Row],[Clicks]],0)</f>
        <v>1.826865671641791</v>
      </c>
      <c r="O329" s="3">
        <f>Table3[[#This Row],[Clicks]]/Table3[[#This Row],[Impressions]]</f>
        <v>1.050736456477555E-4</v>
      </c>
      <c r="P329" s="4">
        <f>IFERROR(Table3[[#This Row],[Spent]]/Table3[[#This Row],[Approved_Conversion]],0)</f>
        <v>24.48</v>
      </c>
    </row>
    <row r="330" spans="1:16" x14ac:dyDescent="0.25">
      <c r="A330">
        <v>1121095</v>
      </c>
      <c r="B330">
        <v>1178</v>
      </c>
      <c r="C330">
        <v>144531</v>
      </c>
      <c r="D330" t="s">
        <v>11</v>
      </c>
      <c r="E330" t="s">
        <v>12</v>
      </c>
      <c r="F330">
        <v>10</v>
      </c>
      <c r="G330">
        <v>459690</v>
      </c>
      <c r="H330">
        <v>50</v>
      </c>
      <c r="I330" s="2">
        <v>86.330001120000006</v>
      </c>
      <c r="J330">
        <v>5</v>
      </c>
      <c r="K330">
        <v>2</v>
      </c>
      <c r="L330" s="5">
        <f>IFERROR(Table3[[#This Row],[Approved_Conversion]]/Table3[[#This Row],[Total_Conversion]],0)</f>
        <v>0.4</v>
      </c>
      <c r="M330" s="2">
        <f>Table3[[#This Row],[Spent]]/(Table3[[#This Row],[Impressions]]/1000)</f>
        <v>0.18780047666905961</v>
      </c>
      <c r="N330" s="2">
        <f>IFERROR(Table3[[#This Row],[Spent]]/Table3[[#This Row],[Clicks]],0)</f>
        <v>1.7266000224000002</v>
      </c>
      <c r="O330" s="3">
        <f>Table3[[#This Row],[Clicks]]/Table3[[#This Row],[Impressions]]</f>
        <v>1.0876895299005852E-4</v>
      </c>
      <c r="P330" s="4">
        <f>IFERROR(Table3[[#This Row],[Spent]]/Table3[[#This Row],[Approved_Conversion]],0)</f>
        <v>43.165000560000003</v>
      </c>
    </row>
    <row r="331" spans="1:16" x14ac:dyDescent="0.25">
      <c r="A331">
        <v>1121096</v>
      </c>
      <c r="B331">
        <v>1178</v>
      </c>
      <c r="C331">
        <v>144531</v>
      </c>
      <c r="D331" t="s">
        <v>11</v>
      </c>
      <c r="E331" t="s">
        <v>12</v>
      </c>
      <c r="F331">
        <v>10</v>
      </c>
      <c r="G331">
        <v>750060</v>
      </c>
      <c r="H331">
        <v>86</v>
      </c>
      <c r="I331" s="2">
        <v>161.90999909999999</v>
      </c>
      <c r="J331">
        <v>11</v>
      </c>
      <c r="K331">
        <v>2</v>
      </c>
      <c r="L331" s="5">
        <f>IFERROR(Table3[[#This Row],[Approved_Conversion]]/Table3[[#This Row],[Total_Conversion]],0)</f>
        <v>0.18181818181818182</v>
      </c>
      <c r="M331" s="2">
        <f>Table3[[#This Row],[Spent]]/(Table3[[#This Row],[Impressions]]/1000)</f>
        <v>0.21586272978161747</v>
      </c>
      <c r="N331" s="2">
        <f>IFERROR(Table3[[#This Row],[Spent]]/Table3[[#This Row],[Clicks]],0)</f>
        <v>1.8826744081395348</v>
      </c>
      <c r="O331" s="3">
        <f>Table3[[#This Row],[Clicks]]/Table3[[#This Row],[Impressions]]</f>
        <v>1.1465749406714129E-4</v>
      </c>
      <c r="P331" s="4">
        <f>IFERROR(Table3[[#This Row],[Spent]]/Table3[[#This Row],[Approved_Conversion]],0)</f>
        <v>80.954999549999997</v>
      </c>
    </row>
    <row r="332" spans="1:16" x14ac:dyDescent="0.25">
      <c r="A332">
        <v>1121097</v>
      </c>
      <c r="B332">
        <v>1178</v>
      </c>
      <c r="C332">
        <v>144532</v>
      </c>
      <c r="D332" t="s">
        <v>11</v>
      </c>
      <c r="E332" t="s">
        <v>12</v>
      </c>
      <c r="F332">
        <v>15</v>
      </c>
      <c r="G332">
        <v>30068</v>
      </c>
      <c r="H332">
        <v>1</v>
      </c>
      <c r="I332" s="2">
        <v>1.8200000519999999</v>
      </c>
      <c r="J332">
        <v>1</v>
      </c>
      <c r="K332">
        <v>0</v>
      </c>
      <c r="L332" s="5">
        <f>IFERROR(Table3[[#This Row],[Approved_Conversion]]/Table3[[#This Row],[Total_Conversion]],0)</f>
        <v>0</v>
      </c>
      <c r="M332" s="2">
        <f>Table3[[#This Row],[Spent]]/(Table3[[#This Row],[Impressions]]/1000)</f>
        <v>6.0529468271916985E-2</v>
      </c>
      <c r="N332" s="2">
        <f>IFERROR(Table3[[#This Row],[Spent]]/Table3[[#This Row],[Clicks]],0)</f>
        <v>1.8200000519999999</v>
      </c>
      <c r="O332" s="3">
        <f>Table3[[#This Row],[Clicks]]/Table3[[#This Row],[Impressions]]</f>
        <v>3.3257948649727285E-5</v>
      </c>
      <c r="P332" s="4">
        <f>IFERROR(Table3[[#This Row],[Spent]]/Table3[[#This Row],[Approved_Conversion]],0)</f>
        <v>0</v>
      </c>
    </row>
    <row r="333" spans="1:16" x14ac:dyDescent="0.25">
      <c r="A333">
        <v>1121098</v>
      </c>
      <c r="B333">
        <v>1178</v>
      </c>
      <c r="C333">
        <v>144532</v>
      </c>
      <c r="D333" t="s">
        <v>11</v>
      </c>
      <c r="E333" t="s">
        <v>12</v>
      </c>
      <c r="F333">
        <v>15</v>
      </c>
      <c r="G333">
        <v>1267550</v>
      </c>
      <c r="H333">
        <v>123</v>
      </c>
      <c r="I333" s="2">
        <v>236.76999860000001</v>
      </c>
      <c r="J333">
        <v>24</v>
      </c>
      <c r="K333">
        <v>10</v>
      </c>
      <c r="L333" s="5">
        <f>IFERROR(Table3[[#This Row],[Approved_Conversion]]/Table3[[#This Row],[Total_Conversion]],0)</f>
        <v>0.41666666666666669</v>
      </c>
      <c r="M333" s="2">
        <f>Table3[[#This Row],[Spent]]/(Table3[[#This Row],[Impressions]]/1000)</f>
        <v>0.18679341927340146</v>
      </c>
      <c r="N333" s="2">
        <f>IFERROR(Table3[[#This Row],[Spent]]/Table3[[#This Row],[Clicks]],0)</f>
        <v>1.9249593382113821</v>
      </c>
      <c r="O333" s="3">
        <f>Table3[[#This Row],[Clicks]]/Table3[[#This Row],[Impressions]]</f>
        <v>9.7037592205435677E-5</v>
      </c>
      <c r="P333" s="4">
        <f>IFERROR(Table3[[#This Row],[Spent]]/Table3[[#This Row],[Approved_Conversion]],0)</f>
        <v>23.676999860000002</v>
      </c>
    </row>
    <row r="334" spans="1:16" x14ac:dyDescent="0.25">
      <c r="A334">
        <v>1121100</v>
      </c>
      <c r="B334">
        <v>1178</v>
      </c>
      <c r="C334">
        <v>144532</v>
      </c>
      <c r="D334" t="s">
        <v>11</v>
      </c>
      <c r="E334" t="s">
        <v>12</v>
      </c>
      <c r="F334">
        <v>15</v>
      </c>
      <c r="G334">
        <v>3052003</v>
      </c>
      <c r="H334">
        <v>340</v>
      </c>
      <c r="I334" s="2">
        <v>639.94999810000002</v>
      </c>
      <c r="J334">
        <v>60</v>
      </c>
      <c r="K334">
        <v>17</v>
      </c>
      <c r="L334" s="5">
        <f>IFERROR(Table3[[#This Row],[Approved_Conversion]]/Table3[[#This Row],[Total_Conversion]],0)</f>
        <v>0.28333333333333333</v>
      </c>
      <c r="M334" s="2">
        <f>Table3[[#This Row],[Spent]]/(Table3[[#This Row],[Impressions]]/1000)</f>
        <v>0.20968196889059415</v>
      </c>
      <c r="N334" s="2">
        <f>IFERROR(Table3[[#This Row],[Spent]]/Table3[[#This Row],[Clicks]],0)</f>
        <v>1.8822058767647059</v>
      </c>
      <c r="O334" s="3">
        <f>Table3[[#This Row],[Clicks]]/Table3[[#This Row],[Impressions]]</f>
        <v>1.1140224960460393E-4</v>
      </c>
      <c r="P334" s="4">
        <f>IFERROR(Table3[[#This Row],[Spent]]/Table3[[#This Row],[Approved_Conversion]],0)</f>
        <v>37.644117535294122</v>
      </c>
    </row>
    <row r="335" spans="1:16" x14ac:dyDescent="0.25">
      <c r="A335">
        <v>1121101</v>
      </c>
      <c r="B335">
        <v>1178</v>
      </c>
      <c r="C335">
        <v>144532</v>
      </c>
      <c r="D335" t="s">
        <v>11</v>
      </c>
      <c r="E335" t="s">
        <v>12</v>
      </c>
      <c r="F335">
        <v>15</v>
      </c>
      <c r="G335">
        <v>29945</v>
      </c>
      <c r="H335">
        <v>1</v>
      </c>
      <c r="I335" s="2">
        <v>1.5900000329999999</v>
      </c>
      <c r="J335">
        <v>2</v>
      </c>
      <c r="K335">
        <v>1</v>
      </c>
      <c r="L335" s="5">
        <f>IFERROR(Table3[[#This Row],[Approved_Conversion]]/Table3[[#This Row],[Total_Conversion]],0)</f>
        <v>0.5</v>
      </c>
      <c r="M335" s="2">
        <f>Table3[[#This Row],[Spent]]/(Table3[[#This Row],[Impressions]]/1000)</f>
        <v>5.3097346234763733E-2</v>
      </c>
      <c r="N335" s="2">
        <f>IFERROR(Table3[[#This Row],[Spent]]/Table3[[#This Row],[Clicks]],0)</f>
        <v>1.5900000329999999</v>
      </c>
      <c r="O335" s="3">
        <f>Table3[[#This Row],[Clicks]]/Table3[[#This Row],[Impressions]]</f>
        <v>3.3394556687259975E-5</v>
      </c>
      <c r="P335" s="4">
        <f>IFERROR(Table3[[#This Row],[Spent]]/Table3[[#This Row],[Approved_Conversion]],0)</f>
        <v>1.5900000329999999</v>
      </c>
    </row>
    <row r="336" spans="1:16" x14ac:dyDescent="0.25">
      <c r="A336">
        <v>1121102</v>
      </c>
      <c r="B336">
        <v>1178</v>
      </c>
      <c r="C336">
        <v>144532</v>
      </c>
      <c r="D336" t="s">
        <v>11</v>
      </c>
      <c r="E336" t="s">
        <v>12</v>
      </c>
      <c r="F336">
        <v>15</v>
      </c>
      <c r="G336">
        <v>357856</v>
      </c>
      <c r="H336">
        <v>30</v>
      </c>
      <c r="I336" s="2">
        <v>52.970000149999997</v>
      </c>
      <c r="J336">
        <v>7</v>
      </c>
      <c r="K336">
        <v>3</v>
      </c>
      <c r="L336" s="5">
        <f>IFERROR(Table3[[#This Row],[Approved_Conversion]]/Table3[[#This Row],[Total_Conversion]],0)</f>
        <v>0.42857142857142855</v>
      </c>
      <c r="M336" s="2">
        <f>Table3[[#This Row],[Spent]]/(Table3[[#This Row],[Impressions]]/1000)</f>
        <v>0.14802043321894839</v>
      </c>
      <c r="N336" s="2">
        <f>IFERROR(Table3[[#This Row],[Spent]]/Table3[[#This Row],[Clicks]],0)</f>
        <v>1.7656666716666665</v>
      </c>
      <c r="O336" s="3">
        <f>Table3[[#This Row],[Clicks]]/Table3[[#This Row],[Impressions]]</f>
        <v>8.3832603058213358E-5</v>
      </c>
      <c r="P336" s="4">
        <f>IFERROR(Table3[[#This Row],[Spent]]/Table3[[#This Row],[Approved_Conversion]],0)</f>
        <v>17.656666716666667</v>
      </c>
    </row>
    <row r="337" spans="1:16" x14ac:dyDescent="0.25">
      <c r="A337">
        <v>1121104</v>
      </c>
      <c r="B337">
        <v>1178</v>
      </c>
      <c r="C337">
        <v>144533</v>
      </c>
      <c r="D337" t="s">
        <v>11</v>
      </c>
      <c r="E337" t="s">
        <v>12</v>
      </c>
      <c r="F337">
        <v>16</v>
      </c>
      <c r="G337">
        <v>2080666</v>
      </c>
      <c r="H337">
        <v>202</v>
      </c>
      <c r="I337" s="2">
        <v>360.15000149999997</v>
      </c>
      <c r="J337">
        <v>40</v>
      </c>
      <c r="K337">
        <v>21</v>
      </c>
      <c r="L337" s="5">
        <f>IFERROR(Table3[[#This Row],[Approved_Conversion]]/Table3[[#This Row],[Total_Conversion]],0)</f>
        <v>0.52500000000000002</v>
      </c>
      <c r="M337" s="2">
        <f>Table3[[#This Row],[Spent]]/(Table3[[#This Row],[Impressions]]/1000)</f>
        <v>0.17309361593835818</v>
      </c>
      <c r="N337" s="2">
        <f>IFERROR(Table3[[#This Row],[Spent]]/Table3[[#This Row],[Clicks]],0)</f>
        <v>1.7829207995049503</v>
      </c>
      <c r="O337" s="3">
        <f>Table3[[#This Row],[Clicks]]/Table3[[#This Row],[Impressions]]</f>
        <v>9.7084298969656832E-5</v>
      </c>
      <c r="P337" s="4">
        <f>IFERROR(Table3[[#This Row],[Spent]]/Table3[[#This Row],[Approved_Conversion]],0)</f>
        <v>17.150000071428572</v>
      </c>
    </row>
    <row r="338" spans="1:16" x14ac:dyDescent="0.25">
      <c r="A338">
        <v>1121105</v>
      </c>
      <c r="B338">
        <v>1178</v>
      </c>
      <c r="C338">
        <v>144533</v>
      </c>
      <c r="D338" t="s">
        <v>11</v>
      </c>
      <c r="E338" t="s">
        <v>12</v>
      </c>
      <c r="F338">
        <v>16</v>
      </c>
      <c r="G338">
        <v>145999</v>
      </c>
      <c r="H338">
        <v>9</v>
      </c>
      <c r="I338" s="2">
        <v>16.520000100000001</v>
      </c>
      <c r="J338">
        <v>5</v>
      </c>
      <c r="K338">
        <v>2</v>
      </c>
      <c r="L338" s="5">
        <f>IFERROR(Table3[[#This Row],[Approved_Conversion]]/Table3[[#This Row],[Total_Conversion]],0)</f>
        <v>0.4</v>
      </c>
      <c r="M338" s="2">
        <f>Table3[[#This Row],[Spent]]/(Table3[[#This Row],[Impressions]]/1000)</f>
        <v>0.11315146062644266</v>
      </c>
      <c r="N338" s="2">
        <f>IFERROR(Table3[[#This Row],[Spent]]/Table3[[#This Row],[Clicks]],0)</f>
        <v>1.8355555666666667</v>
      </c>
      <c r="O338" s="3">
        <f>Table3[[#This Row],[Clicks]]/Table3[[#This Row],[Impressions]]</f>
        <v>6.1644257837382448E-5</v>
      </c>
      <c r="P338" s="4">
        <f>IFERROR(Table3[[#This Row],[Spent]]/Table3[[#This Row],[Approved_Conversion]],0)</f>
        <v>8.2600000500000004</v>
      </c>
    </row>
    <row r="339" spans="1:16" x14ac:dyDescent="0.25">
      <c r="A339">
        <v>1121107</v>
      </c>
      <c r="B339">
        <v>1178</v>
      </c>
      <c r="C339">
        <v>144533</v>
      </c>
      <c r="D339" t="s">
        <v>11</v>
      </c>
      <c r="E339" t="s">
        <v>12</v>
      </c>
      <c r="F339">
        <v>16</v>
      </c>
      <c r="G339">
        <v>32616</v>
      </c>
      <c r="H339">
        <v>1</v>
      </c>
      <c r="I339" s="2">
        <v>1.539999962</v>
      </c>
      <c r="J339">
        <v>2</v>
      </c>
      <c r="K339">
        <v>0</v>
      </c>
      <c r="L339" s="5">
        <f>IFERROR(Table3[[#This Row],[Approved_Conversion]]/Table3[[#This Row],[Total_Conversion]],0)</f>
        <v>0</v>
      </c>
      <c r="M339" s="2">
        <f>Table3[[#This Row],[Spent]]/(Table3[[#This Row],[Impressions]]/1000)</f>
        <v>4.721608909737552E-2</v>
      </c>
      <c r="N339" s="2">
        <f>IFERROR(Table3[[#This Row],[Spent]]/Table3[[#This Row],[Clicks]],0)</f>
        <v>1.539999962</v>
      </c>
      <c r="O339" s="3">
        <f>Table3[[#This Row],[Clicks]]/Table3[[#This Row],[Impressions]]</f>
        <v>3.0659798871719399E-5</v>
      </c>
      <c r="P339" s="4">
        <f>IFERROR(Table3[[#This Row],[Spent]]/Table3[[#This Row],[Approved_Conversion]],0)</f>
        <v>0</v>
      </c>
    </row>
    <row r="340" spans="1:16" x14ac:dyDescent="0.25">
      <c r="A340">
        <v>1121108</v>
      </c>
      <c r="B340">
        <v>1178</v>
      </c>
      <c r="C340">
        <v>144533</v>
      </c>
      <c r="D340" t="s">
        <v>11</v>
      </c>
      <c r="E340" t="s">
        <v>12</v>
      </c>
      <c r="F340">
        <v>16</v>
      </c>
      <c r="G340">
        <v>984521</v>
      </c>
      <c r="H340">
        <v>95</v>
      </c>
      <c r="I340" s="2">
        <v>163.8999972</v>
      </c>
      <c r="J340">
        <v>26</v>
      </c>
      <c r="K340">
        <v>14</v>
      </c>
      <c r="L340" s="5">
        <f>IFERROR(Table3[[#This Row],[Approved_Conversion]]/Table3[[#This Row],[Total_Conversion]],0)</f>
        <v>0.53846153846153844</v>
      </c>
      <c r="M340" s="2">
        <f>Table3[[#This Row],[Spent]]/(Table3[[#This Row],[Impressions]]/1000)</f>
        <v>0.16647689302716753</v>
      </c>
      <c r="N340" s="2">
        <f>IFERROR(Table3[[#This Row],[Spent]]/Table3[[#This Row],[Clicks]],0)</f>
        <v>1.7252631284210527</v>
      </c>
      <c r="O340" s="3">
        <f>Table3[[#This Row],[Clicks]]/Table3[[#This Row],[Impressions]]</f>
        <v>9.6493624818566595E-5</v>
      </c>
      <c r="P340" s="4">
        <f>IFERROR(Table3[[#This Row],[Spent]]/Table3[[#This Row],[Approved_Conversion]],0)</f>
        <v>11.707142657142857</v>
      </c>
    </row>
    <row r="341" spans="1:16" x14ac:dyDescent="0.25">
      <c r="A341">
        <v>1121110</v>
      </c>
      <c r="B341">
        <v>1178</v>
      </c>
      <c r="C341">
        <v>144534</v>
      </c>
      <c r="D341" t="s">
        <v>11</v>
      </c>
      <c r="E341" t="s">
        <v>12</v>
      </c>
      <c r="F341">
        <v>18</v>
      </c>
      <c r="G341">
        <v>880814</v>
      </c>
      <c r="H341">
        <v>123</v>
      </c>
      <c r="I341" s="2">
        <v>210.36000060000001</v>
      </c>
      <c r="J341">
        <v>6</v>
      </c>
      <c r="K341">
        <v>2</v>
      </c>
      <c r="L341" s="5">
        <f>IFERROR(Table3[[#This Row],[Approved_Conversion]]/Table3[[#This Row],[Total_Conversion]],0)</f>
        <v>0.33333333333333331</v>
      </c>
      <c r="M341" s="2">
        <f>Table3[[#This Row],[Spent]]/(Table3[[#This Row],[Impressions]]/1000)</f>
        <v>0.23882454252543672</v>
      </c>
      <c r="N341" s="2">
        <f>IFERROR(Table3[[#This Row],[Spent]]/Table3[[#This Row],[Clicks]],0)</f>
        <v>1.7102439073170732</v>
      </c>
      <c r="O341" s="3">
        <f>Table3[[#This Row],[Clicks]]/Table3[[#This Row],[Impressions]]</f>
        <v>1.3964355698251843E-4</v>
      </c>
      <c r="P341" s="4">
        <f>IFERROR(Table3[[#This Row],[Spent]]/Table3[[#This Row],[Approved_Conversion]],0)</f>
        <v>105.1800003</v>
      </c>
    </row>
    <row r="342" spans="1:16" x14ac:dyDescent="0.25">
      <c r="A342">
        <v>1121111</v>
      </c>
      <c r="B342">
        <v>1178</v>
      </c>
      <c r="C342">
        <v>144534</v>
      </c>
      <c r="D342" t="s">
        <v>11</v>
      </c>
      <c r="E342" t="s">
        <v>12</v>
      </c>
      <c r="F342">
        <v>18</v>
      </c>
      <c r="G342">
        <v>182452</v>
      </c>
      <c r="H342">
        <v>20</v>
      </c>
      <c r="I342" s="2">
        <v>35.730000259999997</v>
      </c>
      <c r="J342">
        <v>4</v>
      </c>
      <c r="K342">
        <v>1</v>
      </c>
      <c r="L342" s="5">
        <f>IFERROR(Table3[[#This Row],[Approved_Conversion]]/Table3[[#This Row],[Total_Conversion]],0)</f>
        <v>0.25</v>
      </c>
      <c r="M342" s="2">
        <f>Table3[[#This Row],[Spent]]/(Table3[[#This Row],[Impressions]]/1000)</f>
        <v>0.19583232992787142</v>
      </c>
      <c r="N342" s="2">
        <f>IFERROR(Table3[[#This Row],[Spent]]/Table3[[#This Row],[Clicks]],0)</f>
        <v>1.7865000129999999</v>
      </c>
      <c r="O342" s="3">
        <f>Table3[[#This Row],[Clicks]]/Table3[[#This Row],[Impressions]]</f>
        <v>1.0961787209786684E-4</v>
      </c>
      <c r="P342" s="4">
        <f>IFERROR(Table3[[#This Row],[Spent]]/Table3[[#This Row],[Approved_Conversion]],0)</f>
        <v>35.730000259999997</v>
      </c>
    </row>
    <row r="343" spans="1:16" x14ac:dyDescent="0.25">
      <c r="A343">
        <v>1121113</v>
      </c>
      <c r="B343">
        <v>1178</v>
      </c>
      <c r="C343">
        <v>144534</v>
      </c>
      <c r="D343" t="s">
        <v>11</v>
      </c>
      <c r="E343" t="s">
        <v>12</v>
      </c>
      <c r="F343">
        <v>18</v>
      </c>
      <c r="G343">
        <v>894911</v>
      </c>
      <c r="H343">
        <v>120</v>
      </c>
      <c r="I343" s="2">
        <v>215.83999940000001</v>
      </c>
      <c r="J343">
        <v>7</v>
      </c>
      <c r="K343">
        <v>4</v>
      </c>
      <c r="L343" s="5">
        <f>IFERROR(Table3[[#This Row],[Approved_Conversion]]/Table3[[#This Row],[Total_Conversion]],0)</f>
        <v>0.5714285714285714</v>
      </c>
      <c r="M343" s="2">
        <f>Table3[[#This Row],[Spent]]/(Table3[[#This Row],[Impressions]]/1000)</f>
        <v>0.2411859943614505</v>
      </c>
      <c r="N343" s="2">
        <f>IFERROR(Table3[[#This Row],[Spent]]/Table3[[#This Row],[Clicks]],0)</f>
        <v>1.7986666616666667</v>
      </c>
      <c r="O343" s="3">
        <f>Table3[[#This Row],[Clicks]]/Table3[[#This Row],[Impressions]]</f>
        <v>1.3409154653367766E-4</v>
      </c>
      <c r="P343" s="4">
        <f>IFERROR(Table3[[#This Row],[Spent]]/Table3[[#This Row],[Approved_Conversion]],0)</f>
        <v>53.959999850000003</v>
      </c>
    </row>
    <row r="344" spans="1:16" x14ac:dyDescent="0.25">
      <c r="A344">
        <v>1121114</v>
      </c>
      <c r="B344">
        <v>1178</v>
      </c>
      <c r="C344">
        <v>144534</v>
      </c>
      <c r="D344" t="s">
        <v>11</v>
      </c>
      <c r="E344" t="s">
        <v>12</v>
      </c>
      <c r="F344">
        <v>18</v>
      </c>
      <c r="G344">
        <v>31349</v>
      </c>
      <c r="H344">
        <v>2</v>
      </c>
      <c r="I344" s="2">
        <v>3.800000072</v>
      </c>
      <c r="J344">
        <v>1</v>
      </c>
      <c r="K344">
        <v>0</v>
      </c>
      <c r="L344" s="5">
        <f>IFERROR(Table3[[#This Row],[Approved_Conversion]]/Table3[[#This Row],[Total_Conversion]],0)</f>
        <v>0</v>
      </c>
      <c r="M344" s="2">
        <f>Table3[[#This Row],[Spent]]/(Table3[[#This Row],[Impressions]]/1000)</f>
        <v>0.12121599004752942</v>
      </c>
      <c r="N344" s="2">
        <f>IFERROR(Table3[[#This Row],[Spent]]/Table3[[#This Row],[Clicks]],0)</f>
        <v>1.900000036</v>
      </c>
      <c r="O344" s="3">
        <f>Table3[[#This Row],[Clicks]]/Table3[[#This Row],[Impressions]]</f>
        <v>6.3797888289897611E-5</v>
      </c>
      <c r="P344" s="4">
        <f>IFERROR(Table3[[#This Row],[Spent]]/Table3[[#This Row],[Approved_Conversion]],0)</f>
        <v>0</v>
      </c>
    </row>
    <row r="345" spans="1:16" x14ac:dyDescent="0.25">
      <c r="A345">
        <v>1121115</v>
      </c>
      <c r="B345">
        <v>1178</v>
      </c>
      <c r="C345">
        <v>144535</v>
      </c>
      <c r="D345" t="s">
        <v>11</v>
      </c>
      <c r="E345" t="s">
        <v>12</v>
      </c>
      <c r="F345">
        <v>19</v>
      </c>
      <c r="G345">
        <v>410310</v>
      </c>
      <c r="H345">
        <v>55</v>
      </c>
      <c r="I345" s="2">
        <v>96.800000549999993</v>
      </c>
      <c r="J345">
        <v>3</v>
      </c>
      <c r="K345">
        <v>0</v>
      </c>
      <c r="L345" s="5">
        <f>IFERROR(Table3[[#This Row],[Approved_Conversion]]/Table3[[#This Row],[Total_Conversion]],0)</f>
        <v>0</v>
      </c>
      <c r="M345" s="2">
        <f>Table3[[#This Row],[Spent]]/(Table3[[#This Row],[Impressions]]/1000)</f>
        <v>0.23591918439716311</v>
      </c>
      <c r="N345" s="2">
        <f>IFERROR(Table3[[#This Row],[Spent]]/Table3[[#This Row],[Clicks]],0)</f>
        <v>1.7600000099999999</v>
      </c>
      <c r="O345" s="3">
        <f>Table3[[#This Row],[Clicks]]/Table3[[#This Row],[Impressions]]</f>
        <v>1.3404499037313251E-4</v>
      </c>
      <c r="P345" s="4">
        <f>IFERROR(Table3[[#This Row],[Spent]]/Table3[[#This Row],[Approved_Conversion]],0)</f>
        <v>0</v>
      </c>
    </row>
    <row r="346" spans="1:16" x14ac:dyDescent="0.25">
      <c r="A346">
        <v>1121116</v>
      </c>
      <c r="B346">
        <v>1178</v>
      </c>
      <c r="C346">
        <v>144535</v>
      </c>
      <c r="D346" t="s">
        <v>11</v>
      </c>
      <c r="E346" t="s">
        <v>12</v>
      </c>
      <c r="F346">
        <v>19</v>
      </c>
      <c r="G346">
        <v>572450</v>
      </c>
      <c r="H346">
        <v>89</v>
      </c>
      <c r="I346" s="2">
        <v>157.32999799999999</v>
      </c>
      <c r="J346">
        <v>7</v>
      </c>
      <c r="K346">
        <v>4</v>
      </c>
      <c r="L346" s="5">
        <f>IFERROR(Table3[[#This Row],[Approved_Conversion]]/Table3[[#This Row],[Total_Conversion]],0)</f>
        <v>0.5714285714285714</v>
      </c>
      <c r="M346" s="2">
        <f>Table3[[#This Row],[Spent]]/(Table3[[#This Row],[Impressions]]/1000)</f>
        <v>0.27483622674469382</v>
      </c>
      <c r="N346" s="2">
        <f>IFERROR(Table3[[#This Row],[Spent]]/Table3[[#This Row],[Clicks]],0)</f>
        <v>1.7677527865168539</v>
      </c>
      <c r="O346" s="3">
        <f>Table3[[#This Row],[Clicks]]/Table3[[#This Row],[Impressions]]</f>
        <v>1.5547209363263168E-4</v>
      </c>
      <c r="P346" s="4">
        <f>IFERROR(Table3[[#This Row],[Spent]]/Table3[[#This Row],[Approved_Conversion]],0)</f>
        <v>39.332499499999997</v>
      </c>
    </row>
    <row r="347" spans="1:16" x14ac:dyDescent="0.25">
      <c r="A347">
        <v>1121117</v>
      </c>
      <c r="B347">
        <v>1178</v>
      </c>
      <c r="C347">
        <v>144535</v>
      </c>
      <c r="D347" t="s">
        <v>11</v>
      </c>
      <c r="E347" t="s">
        <v>12</v>
      </c>
      <c r="F347">
        <v>19</v>
      </c>
      <c r="G347">
        <v>98759</v>
      </c>
      <c r="H347">
        <v>15</v>
      </c>
      <c r="I347" s="2">
        <v>26.569999459999998</v>
      </c>
      <c r="J347">
        <v>1</v>
      </c>
      <c r="K347">
        <v>1</v>
      </c>
      <c r="L347" s="5">
        <f>IFERROR(Table3[[#This Row],[Approved_Conversion]]/Table3[[#This Row],[Total_Conversion]],0)</f>
        <v>1</v>
      </c>
      <c r="M347" s="2">
        <f>Table3[[#This Row],[Spent]]/(Table3[[#This Row],[Impressions]]/1000)</f>
        <v>0.26903876568211504</v>
      </c>
      <c r="N347" s="2">
        <f>IFERROR(Table3[[#This Row],[Spent]]/Table3[[#This Row],[Clicks]],0)</f>
        <v>1.7713332973333331</v>
      </c>
      <c r="O347" s="3">
        <f>Table3[[#This Row],[Clicks]]/Table3[[#This Row],[Impressions]]</f>
        <v>1.5188489150355918E-4</v>
      </c>
      <c r="P347" s="4">
        <f>IFERROR(Table3[[#This Row],[Spent]]/Table3[[#This Row],[Approved_Conversion]],0)</f>
        <v>26.569999459999998</v>
      </c>
    </row>
    <row r="348" spans="1:16" x14ac:dyDescent="0.25">
      <c r="A348">
        <v>1121119</v>
      </c>
      <c r="B348">
        <v>1178</v>
      </c>
      <c r="C348">
        <v>144535</v>
      </c>
      <c r="D348" t="s">
        <v>11</v>
      </c>
      <c r="E348" t="s">
        <v>12</v>
      </c>
      <c r="F348">
        <v>19</v>
      </c>
      <c r="G348">
        <v>345371</v>
      </c>
      <c r="H348">
        <v>54</v>
      </c>
      <c r="I348" s="2">
        <v>93.089999910000003</v>
      </c>
      <c r="J348">
        <v>7</v>
      </c>
      <c r="K348">
        <v>3</v>
      </c>
      <c r="L348" s="5">
        <f>IFERROR(Table3[[#This Row],[Approved_Conversion]]/Table3[[#This Row],[Total_Conversion]],0)</f>
        <v>0.42857142857142855</v>
      </c>
      <c r="M348" s="2">
        <f>Table3[[#This Row],[Spent]]/(Table3[[#This Row],[Impressions]]/1000)</f>
        <v>0.26953623758219425</v>
      </c>
      <c r="N348" s="2">
        <f>IFERROR(Table3[[#This Row],[Spent]]/Table3[[#This Row],[Clicks]],0)</f>
        <v>1.7238888872222222</v>
      </c>
      <c r="O348" s="3">
        <f>Table3[[#This Row],[Clicks]]/Table3[[#This Row],[Impressions]]</f>
        <v>1.5635360235804395E-4</v>
      </c>
      <c r="P348" s="4">
        <f>IFERROR(Table3[[#This Row],[Spent]]/Table3[[#This Row],[Approved_Conversion]],0)</f>
        <v>31.029999970000002</v>
      </c>
    </row>
    <row r="349" spans="1:16" x14ac:dyDescent="0.25">
      <c r="A349">
        <v>1121121</v>
      </c>
      <c r="B349">
        <v>1178</v>
      </c>
      <c r="C349">
        <v>144536</v>
      </c>
      <c r="D349" t="s">
        <v>11</v>
      </c>
      <c r="E349" t="s">
        <v>12</v>
      </c>
      <c r="F349">
        <v>20</v>
      </c>
      <c r="G349">
        <v>323899</v>
      </c>
      <c r="H349">
        <v>46</v>
      </c>
      <c r="I349" s="2">
        <v>78.920000200000004</v>
      </c>
      <c r="J349">
        <v>5</v>
      </c>
      <c r="K349">
        <v>1</v>
      </c>
      <c r="L349" s="5">
        <f>IFERROR(Table3[[#This Row],[Approved_Conversion]]/Table3[[#This Row],[Total_Conversion]],0)</f>
        <v>0.2</v>
      </c>
      <c r="M349" s="2">
        <f>Table3[[#This Row],[Spent]]/(Table3[[#This Row],[Impressions]]/1000)</f>
        <v>0.24365620208768785</v>
      </c>
      <c r="N349" s="2">
        <f>IFERROR(Table3[[#This Row],[Spent]]/Table3[[#This Row],[Clicks]],0)</f>
        <v>1.7156521782608696</v>
      </c>
      <c r="O349" s="3">
        <f>Table3[[#This Row],[Clicks]]/Table3[[#This Row],[Impressions]]</f>
        <v>1.4201958017777148E-4</v>
      </c>
      <c r="P349" s="4">
        <f>IFERROR(Table3[[#This Row],[Spent]]/Table3[[#This Row],[Approved_Conversion]],0)</f>
        <v>78.920000200000004</v>
      </c>
    </row>
    <row r="350" spans="1:16" x14ac:dyDescent="0.25">
      <c r="A350">
        <v>1121122</v>
      </c>
      <c r="B350">
        <v>1178</v>
      </c>
      <c r="C350">
        <v>144536</v>
      </c>
      <c r="D350" t="s">
        <v>11</v>
      </c>
      <c r="E350" t="s">
        <v>12</v>
      </c>
      <c r="F350">
        <v>20</v>
      </c>
      <c r="G350">
        <v>399199</v>
      </c>
      <c r="H350">
        <v>58</v>
      </c>
      <c r="I350" s="2">
        <v>103.15000019999999</v>
      </c>
      <c r="J350">
        <v>3</v>
      </c>
      <c r="K350">
        <v>0</v>
      </c>
      <c r="L350" s="5">
        <f>IFERROR(Table3[[#This Row],[Approved_Conversion]]/Table3[[#This Row],[Total_Conversion]],0)</f>
        <v>0</v>
      </c>
      <c r="M350" s="2">
        <f>Table3[[#This Row],[Spent]]/(Table3[[#This Row],[Impressions]]/1000)</f>
        <v>0.25839243134376588</v>
      </c>
      <c r="N350" s="2">
        <f>IFERROR(Table3[[#This Row],[Spent]]/Table3[[#This Row],[Clicks]],0)</f>
        <v>1.7784482793103447</v>
      </c>
      <c r="O350" s="3">
        <f>Table3[[#This Row],[Clicks]]/Table3[[#This Row],[Impressions]]</f>
        <v>1.4529094511759799E-4</v>
      </c>
      <c r="P350" s="4">
        <f>IFERROR(Table3[[#This Row],[Spent]]/Table3[[#This Row],[Approved_Conversion]],0)</f>
        <v>0</v>
      </c>
    </row>
    <row r="351" spans="1:16" x14ac:dyDescent="0.25">
      <c r="A351">
        <v>1121123</v>
      </c>
      <c r="B351">
        <v>1178</v>
      </c>
      <c r="C351">
        <v>144536</v>
      </c>
      <c r="D351" t="s">
        <v>11</v>
      </c>
      <c r="E351" t="s">
        <v>12</v>
      </c>
      <c r="F351">
        <v>20</v>
      </c>
      <c r="G351">
        <v>171202</v>
      </c>
      <c r="H351">
        <v>22</v>
      </c>
      <c r="I351" s="2">
        <v>36.530000209999997</v>
      </c>
      <c r="J351">
        <v>3</v>
      </c>
      <c r="K351">
        <v>1</v>
      </c>
      <c r="L351" s="5">
        <f>IFERROR(Table3[[#This Row],[Approved_Conversion]]/Table3[[#This Row],[Total_Conversion]],0)</f>
        <v>0.33333333333333331</v>
      </c>
      <c r="M351" s="2">
        <f>Table3[[#This Row],[Spent]]/(Table3[[#This Row],[Impressions]]/1000)</f>
        <v>0.21337367676779476</v>
      </c>
      <c r="N351" s="2">
        <f>IFERROR(Table3[[#This Row],[Spent]]/Table3[[#This Row],[Clicks]],0)</f>
        <v>1.6604545549999998</v>
      </c>
      <c r="O351" s="3">
        <f>Table3[[#This Row],[Clicks]]/Table3[[#This Row],[Impressions]]</f>
        <v>1.285031716919195E-4</v>
      </c>
      <c r="P351" s="4">
        <f>IFERROR(Table3[[#This Row],[Spent]]/Table3[[#This Row],[Approved_Conversion]],0)</f>
        <v>36.530000209999997</v>
      </c>
    </row>
    <row r="352" spans="1:16" x14ac:dyDescent="0.25">
      <c r="A352">
        <v>1121124</v>
      </c>
      <c r="B352">
        <v>1178</v>
      </c>
      <c r="C352">
        <v>144536</v>
      </c>
      <c r="D352" t="s">
        <v>11</v>
      </c>
      <c r="E352" t="s">
        <v>12</v>
      </c>
      <c r="F352">
        <v>20</v>
      </c>
      <c r="G352">
        <v>128386</v>
      </c>
      <c r="H352">
        <v>15</v>
      </c>
      <c r="I352" s="2">
        <v>28.85000002</v>
      </c>
      <c r="J352">
        <v>2</v>
      </c>
      <c r="K352">
        <v>1</v>
      </c>
      <c r="L352" s="5">
        <f>IFERROR(Table3[[#This Row],[Approved_Conversion]]/Table3[[#This Row],[Total_Conversion]],0)</f>
        <v>0.5</v>
      </c>
      <c r="M352" s="2">
        <f>Table3[[#This Row],[Spent]]/(Table3[[#This Row],[Impressions]]/1000)</f>
        <v>0.22471297509074198</v>
      </c>
      <c r="N352" s="2">
        <f>IFERROR(Table3[[#This Row],[Spent]]/Table3[[#This Row],[Clicks]],0)</f>
        <v>1.9233333346666666</v>
      </c>
      <c r="O352" s="3">
        <f>Table3[[#This Row],[Clicks]]/Table3[[#This Row],[Impressions]]</f>
        <v>1.1683516894365429E-4</v>
      </c>
      <c r="P352" s="4">
        <f>IFERROR(Table3[[#This Row],[Spent]]/Table3[[#This Row],[Approved_Conversion]],0)</f>
        <v>28.85000002</v>
      </c>
    </row>
    <row r="353" spans="1:16" x14ac:dyDescent="0.25">
      <c r="A353">
        <v>1121125</v>
      </c>
      <c r="B353">
        <v>1178</v>
      </c>
      <c r="C353">
        <v>144536</v>
      </c>
      <c r="D353" t="s">
        <v>11</v>
      </c>
      <c r="E353" t="s">
        <v>12</v>
      </c>
      <c r="F353">
        <v>20</v>
      </c>
      <c r="G353">
        <v>1034284</v>
      </c>
      <c r="H353">
        <v>152</v>
      </c>
      <c r="I353" s="2">
        <v>257.70999860000001</v>
      </c>
      <c r="J353">
        <v>20</v>
      </c>
      <c r="K353">
        <v>9</v>
      </c>
      <c r="L353" s="5">
        <f>IFERROR(Table3[[#This Row],[Approved_Conversion]]/Table3[[#This Row],[Total_Conversion]],0)</f>
        <v>0.45</v>
      </c>
      <c r="M353" s="2">
        <f>Table3[[#This Row],[Spent]]/(Table3[[#This Row],[Impressions]]/1000)</f>
        <v>0.24916753870310279</v>
      </c>
      <c r="N353" s="2">
        <f>IFERROR(Table3[[#This Row],[Spent]]/Table3[[#This Row],[Clicks]],0)</f>
        <v>1.6954605171052632</v>
      </c>
      <c r="O353" s="3">
        <f>Table3[[#This Row],[Clicks]]/Table3[[#This Row],[Impressions]]</f>
        <v>1.4696156954956279E-4</v>
      </c>
      <c r="P353" s="4">
        <f>IFERROR(Table3[[#This Row],[Spent]]/Table3[[#This Row],[Approved_Conversion]],0)</f>
        <v>28.63444428888889</v>
      </c>
    </row>
    <row r="354" spans="1:16" x14ac:dyDescent="0.25">
      <c r="A354">
        <v>1121126</v>
      </c>
      <c r="B354">
        <v>1178</v>
      </c>
      <c r="C354">
        <v>144536</v>
      </c>
      <c r="D354" t="s">
        <v>11</v>
      </c>
      <c r="E354" t="s">
        <v>12</v>
      </c>
      <c r="F354">
        <v>20</v>
      </c>
      <c r="G354">
        <v>45923</v>
      </c>
      <c r="H354">
        <v>5</v>
      </c>
      <c r="I354" s="2">
        <v>7.2200001479999996</v>
      </c>
      <c r="J354">
        <v>2</v>
      </c>
      <c r="K354">
        <v>0</v>
      </c>
      <c r="L354" s="5">
        <f>IFERROR(Table3[[#This Row],[Approved_Conversion]]/Table3[[#This Row],[Total_Conversion]],0)</f>
        <v>0</v>
      </c>
      <c r="M354" s="2">
        <f>Table3[[#This Row],[Spent]]/(Table3[[#This Row],[Impressions]]/1000)</f>
        <v>0.157219697058119</v>
      </c>
      <c r="N354" s="2">
        <f>IFERROR(Table3[[#This Row],[Spent]]/Table3[[#This Row],[Clicks]],0)</f>
        <v>1.4440000296</v>
      </c>
      <c r="O354" s="3">
        <f>Table3[[#This Row],[Clicks]]/Table3[[#This Row],[Impressions]]</f>
        <v>1.0887790431809768E-4</v>
      </c>
      <c r="P354" s="4">
        <f>IFERROR(Table3[[#This Row],[Spent]]/Table3[[#This Row],[Approved_Conversion]],0)</f>
        <v>0</v>
      </c>
    </row>
    <row r="355" spans="1:16" x14ac:dyDescent="0.25">
      <c r="A355">
        <v>1121127</v>
      </c>
      <c r="B355">
        <v>1178</v>
      </c>
      <c r="C355">
        <v>144537</v>
      </c>
      <c r="D355" t="s">
        <v>11</v>
      </c>
      <c r="E355" t="s">
        <v>12</v>
      </c>
      <c r="F355">
        <v>21</v>
      </c>
      <c r="G355">
        <v>40873</v>
      </c>
      <c r="H355">
        <v>4</v>
      </c>
      <c r="I355" s="2">
        <v>7.8999999760000001</v>
      </c>
      <c r="J355">
        <v>2</v>
      </c>
      <c r="K355">
        <v>1</v>
      </c>
      <c r="L355" s="5">
        <f>IFERROR(Table3[[#This Row],[Approved_Conversion]]/Table3[[#This Row],[Total_Conversion]],0)</f>
        <v>0.5</v>
      </c>
      <c r="M355" s="2">
        <f>Table3[[#This Row],[Spent]]/(Table3[[#This Row],[Impressions]]/1000)</f>
        <v>0.19328162787170017</v>
      </c>
      <c r="N355" s="2">
        <f>IFERROR(Table3[[#This Row],[Spent]]/Table3[[#This Row],[Clicks]],0)</f>
        <v>1.974999994</v>
      </c>
      <c r="O355" s="3">
        <f>Table3[[#This Row],[Clicks]]/Table3[[#This Row],[Impressions]]</f>
        <v>9.7864115675384727E-5</v>
      </c>
      <c r="P355" s="4">
        <f>IFERROR(Table3[[#This Row],[Spent]]/Table3[[#This Row],[Approved_Conversion]],0)</f>
        <v>7.8999999760000001</v>
      </c>
    </row>
    <row r="356" spans="1:16" x14ac:dyDescent="0.25">
      <c r="A356">
        <v>1121128</v>
      </c>
      <c r="B356">
        <v>1178</v>
      </c>
      <c r="C356">
        <v>144537</v>
      </c>
      <c r="D356" t="s">
        <v>11</v>
      </c>
      <c r="E356" t="s">
        <v>12</v>
      </c>
      <c r="F356">
        <v>21</v>
      </c>
      <c r="G356">
        <v>286553</v>
      </c>
      <c r="H356">
        <v>34</v>
      </c>
      <c r="I356" s="2">
        <v>62.060000420000001</v>
      </c>
      <c r="J356">
        <v>2</v>
      </c>
      <c r="K356">
        <v>1</v>
      </c>
      <c r="L356" s="5">
        <f>IFERROR(Table3[[#This Row],[Approved_Conversion]]/Table3[[#This Row],[Total_Conversion]],0)</f>
        <v>0.5</v>
      </c>
      <c r="M356" s="2">
        <f>Table3[[#This Row],[Spent]]/(Table3[[#This Row],[Impressions]]/1000)</f>
        <v>0.21657424776568385</v>
      </c>
      <c r="N356" s="2">
        <f>IFERROR(Table3[[#This Row],[Spent]]/Table3[[#This Row],[Clicks]],0)</f>
        <v>1.8252941300000001</v>
      </c>
      <c r="O356" s="3">
        <f>Table3[[#This Row],[Clicks]]/Table3[[#This Row],[Impressions]]</f>
        <v>1.1865169794069509E-4</v>
      </c>
      <c r="P356" s="4">
        <f>IFERROR(Table3[[#This Row],[Spent]]/Table3[[#This Row],[Approved_Conversion]],0)</f>
        <v>62.060000420000001</v>
      </c>
    </row>
    <row r="357" spans="1:16" x14ac:dyDescent="0.25">
      <c r="A357">
        <v>1121129</v>
      </c>
      <c r="B357">
        <v>1178</v>
      </c>
      <c r="C357">
        <v>144537</v>
      </c>
      <c r="D357" t="s">
        <v>11</v>
      </c>
      <c r="E357" t="s">
        <v>12</v>
      </c>
      <c r="F357">
        <v>21</v>
      </c>
      <c r="G357">
        <v>20618</v>
      </c>
      <c r="H357">
        <v>1</v>
      </c>
      <c r="I357" s="2">
        <v>2.0999999050000002</v>
      </c>
      <c r="J357">
        <v>2</v>
      </c>
      <c r="K357">
        <v>1</v>
      </c>
      <c r="L357" s="5">
        <f>IFERROR(Table3[[#This Row],[Approved_Conversion]]/Table3[[#This Row],[Total_Conversion]],0)</f>
        <v>0.5</v>
      </c>
      <c r="M357" s="2">
        <f>Table3[[#This Row],[Spent]]/(Table3[[#This Row],[Impressions]]/1000)</f>
        <v>0.10185274541662627</v>
      </c>
      <c r="N357" s="2">
        <f>IFERROR(Table3[[#This Row],[Spent]]/Table3[[#This Row],[Clicks]],0)</f>
        <v>2.0999999050000002</v>
      </c>
      <c r="O357" s="3">
        <f>Table3[[#This Row],[Clicks]]/Table3[[#This Row],[Impressions]]</f>
        <v>4.8501309535357458E-5</v>
      </c>
      <c r="P357" s="4">
        <f>IFERROR(Table3[[#This Row],[Spent]]/Table3[[#This Row],[Approved_Conversion]],0)</f>
        <v>2.0999999050000002</v>
      </c>
    </row>
    <row r="358" spans="1:16" x14ac:dyDescent="0.25">
      <c r="A358">
        <v>1121131</v>
      </c>
      <c r="B358">
        <v>1178</v>
      </c>
      <c r="C358">
        <v>144537</v>
      </c>
      <c r="D358" t="s">
        <v>11</v>
      </c>
      <c r="E358" t="s">
        <v>12</v>
      </c>
      <c r="F358">
        <v>21</v>
      </c>
      <c r="G358">
        <v>83591</v>
      </c>
      <c r="H358">
        <v>7</v>
      </c>
      <c r="I358" s="2">
        <v>14.14000046</v>
      </c>
      <c r="J358">
        <v>2</v>
      </c>
      <c r="K358">
        <v>2</v>
      </c>
      <c r="L358" s="5">
        <f>IFERROR(Table3[[#This Row],[Approved_Conversion]]/Table3[[#This Row],[Total_Conversion]],0)</f>
        <v>1</v>
      </c>
      <c r="M358" s="2">
        <f>Table3[[#This Row],[Spent]]/(Table3[[#This Row],[Impressions]]/1000)</f>
        <v>0.16915697216207487</v>
      </c>
      <c r="N358" s="2">
        <f>IFERROR(Table3[[#This Row],[Spent]]/Table3[[#This Row],[Clicks]],0)</f>
        <v>2.0200000657142856</v>
      </c>
      <c r="O358" s="3">
        <f>Table3[[#This Row],[Clicks]]/Table3[[#This Row],[Impressions]]</f>
        <v>8.3741072603509952E-5</v>
      </c>
      <c r="P358" s="4">
        <f>IFERROR(Table3[[#This Row],[Spent]]/Table3[[#This Row],[Approved_Conversion]],0)</f>
        <v>7.0700002299999998</v>
      </c>
    </row>
    <row r="359" spans="1:16" x14ac:dyDescent="0.25">
      <c r="A359">
        <v>1121132</v>
      </c>
      <c r="B359">
        <v>1178</v>
      </c>
      <c r="C359">
        <v>144537</v>
      </c>
      <c r="D359" t="s">
        <v>11</v>
      </c>
      <c r="E359" t="s">
        <v>12</v>
      </c>
      <c r="F359">
        <v>21</v>
      </c>
      <c r="G359">
        <v>114923</v>
      </c>
      <c r="H359">
        <v>12</v>
      </c>
      <c r="I359" s="2">
        <v>23.730000260000001</v>
      </c>
      <c r="J359">
        <v>4</v>
      </c>
      <c r="K359">
        <v>2</v>
      </c>
      <c r="L359" s="5">
        <f>IFERROR(Table3[[#This Row],[Approved_Conversion]]/Table3[[#This Row],[Total_Conversion]],0)</f>
        <v>0.5</v>
      </c>
      <c r="M359" s="2">
        <f>Table3[[#This Row],[Spent]]/(Table3[[#This Row],[Impressions]]/1000)</f>
        <v>0.2064860842477137</v>
      </c>
      <c r="N359" s="2">
        <f>IFERROR(Table3[[#This Row],[Spent]]/Table3[[#This Row],[Clicks]],0)</f>
        <v>1.9775000216666667</v>
      </c>
      <c r="O359" s="3">
        <f>Table3[[#This Row],[Clicks]]/Table3[[#This Row],[Impressions]]</f>
        <v>1.0441774057412354E-4</v>
      </c>
      <c r="P359" s="4">
        <f>IFERROR(Table3[[#This Row],[Spent]]/Table3[[#This Row],[Approved_Conversion]],0)</f>
        <v>11.86500013</v>
      </c>
    </row>
    <row r="360" spans="1:16" x14ac:dyDescent="0.25">
      <c r="A360">
        <v>1121133</v>
      </c>
      <c r="B360">
        <v>1178</v>
      </c>
      <c r="C360">
        <v>144538</v>
      </c>
      <c r="D360" t="s">
        <v>11</v>
      </c>
      <c r="E360" t="s">
        <v>12</v>
      </c>
      <c r="F360">
        <v>22</v>
      </c>
      <c r="G360">
        <v>25002</v>
      </c>
      <c r="H360">
        <v>1</v>
      </c>
      <c r="I360" s="2">
        <v>1.710000038</v>
      </c>
      <c r="J360">
        <v>1</v>
      </c>
      <c r="K360">
        <v>0</v>
      </c>
      <c r="L360" s="5">
        <f>IFERROR(Table3[[#This Row],[Approved_Conversion]]/Table3[[#This Row],[Total_Conversion]],0)</f>
        <v>0</v>
      </c>
      <c r="M360" s="2">
        <f>Table3[[#This Row],[Spent]]/(Table3[[#This Row],[Impressions]]/1000)</f>
        <v>6.8394529957603395E-2</v>
      </c>
      <c r="N360" s="2">
        <f>IFERROR(Table3[[#This Row],[Spent]]/Table3[[#This Row],[Clicks]],0)</f>
        <v>1.710000038</v>
      </c>
      <c r="O360" s="3">
        <f>Table3[[#This Row],[Clicks]]/Table3[[#This Row],[Impressions]]</f>
        <v>3.9996800255979519E-5</v>
      </c>
      <c r="P360" s="4">
        <f>IFERROR(Table3[[#This Row],[Spent]]/Table3[[#This Row],[Approved_Conversion]],0)</f>
        <v>0</v>
      </c>
    </row>
    <row r="361" spans="1:16" x14ac:dyDescent="0.25">
      <c r="A361">
        <v>1121134</v>
      </c>
      <c r="B361">
        <v>1178</v>
      </c>
      <c r="C361">
        <v>144538</v>
      </c>
      <c r="D361" t="s">
        <v>11</v>
      </c>
      <c r="E361" t="s">
        <v>12</v>
      </c>
      <c r="F361">
        <v>22</v>
      </c>
      <c r="G361">
        <v>68905</v>
      </c>
      <c r="H361">
        <v>5</v>
      </c>
      <c r="I361" s="2">
        <v>9.4400000570000007</v>
      </c>
      <c r="J361">
        <v>1</v>
      </c>
      <c r="K361">
        <v>0</v>
      </c>
      <c r="L361" s="5">
        <f>IFERROR(Table3[[#This Row],[Approved_Conversion]]/Table3[[#This Row],[Total_Conversion]],0)</f>
        <v>0</v>
      </c>
      <c r="M361" s="2">
        <f>Table3[[#This Row],[Spent]]/(Table3[[#This Row],[Impressions]]/1000)</f>
        <v>0.13700021851824978</v>
      </c>
      <c r="N361" s="2">
        <f>IFERROR(Table3[[#This Row],[Spent]]/Table3[[#This Row],[Clicks]],0)</f>
        <v>1.8880000114000002</v>
      </c>
      <c r="O361" s="3">
        <f>Table3[[#This Row],[Clicks]]/Table3[[#This Row],[Impressions]]</f>
        <v>7.2563674624482989E-5</v>
      </c>
      <c r="P361" s="4">
        <f>IFERROR(Table3[[#This Row],[Spent]]/Table3[[#This Row],[Approved_Conversion]],0)</f>
        <v>0</v>
      </c>
    </row>
    <row r="362" spans="1:16" x14ac:dyDescent="0.25">
      <c r="A362">
        <v>1121136</v>
      </c>
      <c r="B362">
        <v>1178</v>
      </c>
      <c r="C362">
        <v>144538</v>
      </c>
      <c r="D362" t="s">
        <v>11</v>
      </c>
      <c r="E362" t="s">
        <v>12</v>
      </c>
      <c r="F362">
        <v>22</v>
      </c>
      <c r="G362">
        <v>169588</v>
      </c>
      <c r="H362">
        <v>16</v>
      </c>
      <c r="I362" s="2">
        <v>27.799999240000002</v>
      </c>
      <c r="J362">
        <v>1</v>
      </c>
      <c r="K362">
        <v>0</v>
      </c>
      <c r="L362" s="5">
        <f>IFERROR(Table3[[#This Row],[Approved_Conversion]]/Table3[[#This Row],[Total_Conversion]],0)</f>
        <v>0</v>
      </c>
      <c r="M362" s="2">
        <f>Table3[[#This Row],[Spent]]/(Table3[[#This Row],[Impressions]]/1000)</f>
        <v>0.16392668844493716</v>
      </c>
      <c r="N362" s="2">
        <f>IFERROR(Table3[[#This Row],[Spent]]/Table3[[#This Row],[Clicks]],0)</f>
        <v>1.7374999525000001</v>
      </c>
      <c r="O362" s="3">
        <f>Table3[[#This Row],[Clicks]]/Table3[[#This Row],[Impressions]]</f>
        <v>9.43462980871288E-5</v>
      </c>
      <c r="P362" s="4">
        <f>IFERROR(Table3[[#This Row],[Spent]]/Table3[[#This Row],[Approved_Conversion]],0)</f>
        <v>0</v>
      </c>
    </row>
    <row r="363" spans="1:16" x14ac:dyDescent="0.25">
      <c r="A363">
        <v>1121138</v>
      </c>
      <c r="B363">
        <v>1178</v>
      </c>
      <c r="C363">
        <v>144538</v>
      </c>
      <c r="D363" t="s">
        <v>11</v>
      </c>
      <c r="E363" t="s">
        <v>12</v>
      </c>
      <c r="F363">
        <v>22</v>
      </c>
      <c r="G363">
        <v>328991</v>
      </c>
      <c r="H363">
        <v>35</v>
      </c>
      <c r="I363" s="2">
        <v>67.650000570000003</v>
      </c>
      <c r="J363">
        <v>5</v>
      </c>
      <c r="K363">
        <v>2</v>
      </c>
      <c r="L363" s="5">
        <f>IFERROR(Table3[[#This Row],[Approved_Conversion]]/Table3[[#This Row],[Total_Conversion]],0)</f>
        <v>0.4</v>
      </c>
      <c r="M363" s="2">
        <f>Table3[[#This Row],[Spent]]/(Table3[[#This Row],[Impressions]]/1000)</f>
        <v>0.20562872713843239</v>
      </c>
      <c r="N363" s="2">
        <f>IFERROR(Table3[[#This Row],[Spent]]/Table3[[#This Row],[Clicks]],0)</f>
        <v>1.9328571591428572</v>
      </c>
      <c r="O363" s="3">
        <f>Table3[[#This Row],[Clicks]]/Table3[[#This Row],[Impressions]]</f>
        <v>1.0638588897568627E-4</v>
      </c>
      <c r="P363" s="4">
        <f>IFERROR(Table3[[#This Row],[Spent]]/Table3[[#This Row],[Approved_Conversion]],0)</f>
        <v>33.825000285000002</v>
      </c>
    </row>
    <row r="364" spans="1:16" x14ac:dyDescent="0.25">
      <c r="A364">
        <v>1121141</v>
      </c>
      <c r="B364">
        <v>1178</v>
      </c>
      <c r="C364">
        <v>144539</v>
      </c>
      <c r="D364" t="s">
        <v>11</v>
      </c>
      <c r="E364" t="s">
        <v>12</v>
      </c>
      <c r="F364">
        <v>23</v>
      </c>
      <c r="G364">
        <v>23198</v>
      </c>
      <c r="H364">
        <v>2</v>
      </c>
      <c r="I364" s="2">
        <v>2.9800000190000002</v>
      </c>
      <c r="J364">
        <v>1</v>
      </c>
      <c r="K364">
        <v>0</v>
      </c>
      <c r="L364" s="5">
        <f>IFERROR(Table3[[#This Row],[Approved_Conversion]]/Table3[[#This Row],[Total_Conversion]],0)</f>
        <v>0</v>
      </c>
      <c r="M364" s="2">
        <f>Table3[[#This Row],[Spent]]/(Table3[[#This Row],[Impressions]]/1000)</f>
        <v>0.1284593507629968</v>
      </c>
      <c r="N364" s="2">
        <f>IFERROR(Table3[[#This Row],[Spent]]/Table3[[#This Row],[Clicks]],0)</f>
        <v>1.4900000095000001</v>
      </c>
      <c r="O364" s="3">
        <f>Table3[[#This Row],[Clicks]]/Table3[[#This Row],[Impressions]]</f>
        <v>8.6214328821450129E-5</v>
      </c>
      <c r="P364" s="4">
        <f>IFERROR(Table3[[#This Row],[Spent]]/Table3[[#This Row],[Approved_Conversion]],0)</f>
        <v>0</v>
      </c>
    </row>
    <row r="365" spans="1:16" x14ac:dyDescent="0.25">
      <c r="A365">
        <v>1121142</v>
      </c>
      <c r="B365">
        <v>1178</v>
      </c>
      <c r="C365">
        <v>144539</v>
      </c>
      <c r="D365" t="s">
        <v>11</v>
      </c>
      <c r="E365" t="s">
        <v>12</v>
      </c>
      <c r="F365">
        <v>23</v>
      </c>
      <c r="G365">
        <v>26890</v>
      </c>
      <c r="H365">
        <v>2</v>
      </c>
      <c r="I365" s="2">
        <v>3.2400000100000002</v>
      </c>
      <c r="J365">
        <v>1</v>
      </c>
      <c r="K365">
        <v>0</v>
      </c>
      <c r="L365" s="5">
        <f>IFERROR(Table3[[#This Row],[Approved_Conversion]]/Table3[[#This Row],[Total_Conversion]],0)</f>
        <v>0</v>
      </c>
      <c r="M365" s="2">
        <f>Table3[[#This Row],[Spent]]/(Table3[[#This Row],[Impressions]]/1000)</f>
        <v>0.12049088917813314</v>
      </c>
      <c r="N365" s="2">
        <f>IFERROR(Table3[[#This Row],[Spent]]/Table3[[#This Row],[Clicks]],0)</f>
        <v>1.6200000050000001</v>
      </c>
      <c r="O365" s="3">
        <f>Table3[[#This Row],[Clicks]]/Table3[[#This Row],[Impressions]]</f>
        <v>7.4377091855708447E-5</v>
      </c>
      <c r="P365" s="4">
        <f>IFERROR(Table3[[#This Row],[Spent]]/Table3[[#This Row],[Approved_Conversion]],0)</f>
        <v>0</v>
      </c>
    </row>
    <row r="366" spans="1:16" x14ac:dyDescent="0.25">
      <c r="A366">
        <v>1121143</v>
      </c>
      <c r="B366">
        <v>1178</v>
      </c>
      <c r="C366">
        <v>144539</v>
      </c>
      <c r="D366" t="s">
        <v>11</v>
      </c>
      <c r="E366" t="s">
        <v>12</v>
      </c>
      <c r="F366">
        <v>23</v>
      </c>
      <c r="G366">
        <v>221695</v>
      </c>
      <c r="H366">
        <v>31</v>
      </c>
      <c r="I366" s="2">
        <v>52.26000011</v>
      </c>
      <c r="J366">
        <v>5</v>
      </c>
      <c r="K366">
        <v>2</v>
      </c>
      <c r="L366" s="5">
        <f>IFERROR(Table3[[#This Row],[Approved_Conversion]]/Table3[[#This Row],[Total_Conversion]],0)</f>
        <v>0.4</v>
      </c>
      <c r="M366" s="2">
        <f>Table3[[#This Row],[Spent]]/(Table3[[#This Row],[Impressions]]/1000)</f>
        <v>0.23572926818376599</v>
      </c>
      <c r="N366" s="2">
        <f>IFERROR(Table3[[#This Row],[Spent]]/Table3[[#This Row],[Clicks]],0)</f>
        <v>1.6858064551612904</v>
      </c>
      <c r="O366" s="3">
        <f>Table3[[#This Row],[Clicks]]/Table3[[#This Row],[Impressions]]</f>
        <v>1.3983175082884144E-4</v>
      </c>
      <c r="P366" s="4">
        <f>IFERROR(Table3[[#This Row],[Spent]]/Table3[[#This Row],[Approved_Conversion]],0)</f>
        <v>26.130000055</v>
      </c>
    </row>
    <row r="367" spans="1:16" x14ac:dyDescent="0.25">
      <c r="A367">
        <v>1121152</v>
      </c>
      <c r="B367">
        <v>1178</v>
      </c>
      <c r="C367">
        <v>144541</v>
      </c>
      <c r="D367" t="s">
        <v>11</v>
      </c>
      <c r="E367" t="s">
        <v>12</v>
      </c>
      <c r="F367">
        <v>24</v>
      </c>
      <c r="G367">
        <v>88443</v>
      </c>
      <c r="H367">
        <v>7</v>
      </c>
      <c r="I367" s="2">
        <v>13.0400002</v>
      </c>
      <c r="J367">
        <v>1</v>
      </c>
      <c r="K367">
        <v>1</v>
      </c>
      <c r="L367" s="5">
        <f>IFERROR(Table3[[#This Row],[Approved_Conversion]]/Table3[[#This Row],[Total_Conversion]],0)</f>
        <v>1</v>
      </c>
      <c r="M367" s="2">
        <f>Table3[[#This Row],[Spent]]/(Table3[[#This Row],[Impressions]]/1000)</f>
        <v>0.1474395961240573</v>
      </c>
      <c r="N367" s="2">
        <f>IFERROR(Table3[[#This Row],[Spent]]/Table3[[#This Row],[Clicks]],0)</f>
        <v>1.8628571714285713</v>
      </c>
      <c r="O367" s="3">
        <f>Table3[[#This Row],[Clicks]]/Table3[[#This Row],[Impressions]]</f>
        <v>7.9147021245321847E-5</v>
      </c>
      <c r="P367" s="4">
        <f>IFERROR(Table3[[#This Row],[Spent]]/Table3[[#This Row],[Approved_Conversion]],0)</f>
        <v>13.0400002</v>
      </c>
    </row>
    <row r="368" spans="1:16" x14ac:dyDescent="0.25">
      <c r="A368">
        <v>1121153</v>
      </c>
      <c r="B368">
        <v>1178</v>
      </c>
      <c r="C368">
        <v>144541</v>
      </c>
      <c r="D368" t="s">
        <v>11</v>
      </c>
      <c r="E368" t="s">
        <v>12</v>
      </c>
      <c r="F368">
        <v>24</v>
      </c>
      <c r="G368">
        <v>187856</v>
      </c>
      <c r="H368">
        <v>23</v>
      </c>
      <c r="I368" s="2">
        <v>38.389999750000001</v>
      </c>
      <c r="J368">
        <v>5</v>
      </c>
      <c r="K368">
        <v>1</v>
      </c>
      <c r="L368" s="5">
        <f>IFERROR(Table3[[#This Row],[Approved_Conversion]]/Table3[[#This Row],[Total_Conversion]],0)</f>
        <v>0.2</v>
      </c>
      <c r="M368" s="2">
        <f>Table3[[#This Row],[Spent]]/(Table3[[#This Row],[Impressions]]/1000)</f>
        <v>0.20435865636444939</v>
      </c>
      <c r="N368" s="2">
        <f>IFERROR(Table3[[#This Row],[Spent]]/Table3[[#This Row],[Clicks]],0)</f>
        <v>1.6691304239130436</v>
      </c>
      <c r="O368" s="3">
        <f>Table3[[#This Row],[Clicks]]/Table3[[#This Row],[Impressions]]</f>
        <v>1.2243420492291968E-4</v>
      </c>
      <c r="P368" s="4">
        <f>IFERROR(Table3[[#This Row],[Spent]]/Table3[[#This Row],[Approved_Conversion]],0)</f>
        <v>38.389999750000001</v>
      </c>
    </row>
    <row r="369" spans="1:16" x14ac:dyDescent="0.25">
      <c r="A369">
        <v>1121164</v>
      </c>
      <c r="B369">
        <v>1178</v>
      </c>
      <c r="C369">
        <v>144545</v>
      </c>
      <c r="D369" t="s">
        <v>11</v>
      </c>
      <c r="E369" t="s">
        <v>12</v>
      </c>
      <c r="F369">
        <v>25</v>
      </c>
      <c r="G369">
        <v>570699</v>
      </c>
      <c r="H369">
        <v>80</v>
      </c>
      <c r="I369" s="2">
        <v>138.7699997</v>
      </c>
      <c r="J369">
        <v>9</v>
      </c>
      <c r="K369">
        <v>2</v>
      </c>
      <c r="L369" s="5">
        <f>IFERROR(Table3[[#This Row],[Approved_Conversion]]/Table3[[#This Row],[Total_Conversion]],0)</f>
        <v>0.22222222222222221</v>
      </c>
      <c r="M369" s="2">
        <f>Table3[[#This Row],[Spent]]/(Table3[[#This Row],[Impressions]]/1000)</f>
        <v>0.24315795138943649</v>
      </c>
      <c r="N369" s="2">
        <f>IFERROR(Table3[[#This Row],[Spent]]/Table3[[#This Row],[Clicks]],0)</f>
        <v>1.73462499625</v>
      </c>
      <c r="O369" s="3">
        <f>Table3[[#This Row],[Clicks]]/Table3[[#This Row],[Impressions]]</f>
        <v>1.4017897350442177E-4</v>
      </c>
      <c r="P369" s="4">
        <f>IFERROR(Table3[[#This Row],[Spent]]/Table3[[#This Row],[Approved_Conversion]],0)</f>
        <v>69.38499985</v>
      </c>
    </row>
    <row r="370" spans="1:16" x14ac:dyDescent="0.25">
      <c r="A370">
        <v>1121167</v>
      </c>
      <c r="B370">
        <v>1178</v>
      </c>
      <c r="C370">
        <v>144545</v>
      </c>
      <c r="D370" t="s">
        <v>11</v>
      </c>
      <c r="E370" t="s">
        <v>12</v>
      </c>
      <c r="F370">
        <v>25</v>
      </c>
      <c r="G370">
        <v>1063508</v>
      </c>
      <c r="H370">
        <v>145</v>
      </c>
      <c r="I370" s="2">
        <v>260.3800013</v>
      </c>
      <c r="J370">
        <v>23</v>
      </c>
      <c r="K370">
        <v>7</v>
      </c>
      <c r="L370" s="5">
        <f>IFERROR(Table3[[#This Row],[Approved_Conversion]]/Table3[[#This Row],[Total_Conversion]],0)</f>
        <v>0.30434782608695654</v>
      </c>
      <c r="M370" s="2">
        <f>Table3[[#This Row],[Spent]]/(Table3[[#This Row],[Impressions]]/1000)</f>
        <v>0.24483125778085355</v>
      </c>
      <c r="N370" s="2">
        <f>IFERROR(Table3[[#This Row],[Spent]]/Table3[[#This Row],[Clicks]],0)</f>
        <v>1.7957241468965517</v>
      </c>
      <c r="O370" s="3">
        <f>Table3[[#This Row],[Clicks]]/Table3[[#This Row],[Impressions]]</f>
        <v>1.3634124049842597E-4</v>
      </c>
      <c r="P370" s="4">
        <f>IFERROR(Table3[[#This Row],[Spent]]/Table3[[#This Row],[Approved_Conversion]],0)</f>
        <v>37.197143042857142</v>
      </c>
    </row>
    <row r="371" spans="1:16" x14ac:dyDescent="0.25">
      <c r="A371">
        <v>1121168</v>
      </c>
      <c r="B371">
        <v>1178</v>
      </c>
      <c r="C371">
        <v>144545</v>
      </c>
      <c r="D371" t="s">
        <v>11</v>
      </c>
      <c r="E371" t="s">
        <v>12</v>
      </c>
      <c r="F371">
        <v>25</v>
      </c>
      <c r="G371">
        <v>50523</v>
      </c>
      <c r="H371">
        <v>6</v>
      </c>
      <c r="I371" s="2">
        <v>8.5499999520000003</v>
      </c>
      <c r="J371">
        <v>1</v>
      </c>
      <c r="K371">
        <v>0</v>
      </c>
      <c r="L371" s="5">
        <f>IFERROR(Table3[[#This Row],[Approved_Conversion]]/Table3[[#This Row],[Total_Conversion]],0)</f>
        <v>0</v>
      </c>
      <c r="M371" s="2">
        <f>Table3[[#This Row],[Spent]]/(Table3[[#This Row],[Impressions]]/1000)</f>
        <v>0.16922985475921856</v>
      </c>
      <c r="N371" s="2">
        <f>IFERROR(Table3[[#This Row],[Spent]]/Table3[[#This Row],[Clicks]],0)</f>
        <v>1.424999992</v>
      </c>
      <c r="O371" s="3">
        <f>Table3[[#This Row],[Clicks]]/Table3[[#This Row],[Impressions]]</f>
        <v>1.1875779348019714E-4</v>
      </c>
      <c r="P371" s="4">
        <f>IFERROR(Table3[[#This Row],[Spent]]/Table3[[#This Row],[Approved_Conversion]],0)</f>
        <v>0</v>
      </c>
    </row>
    <row r="372" spans="1:16" x14ac:dyDescent="0.25">
      <c r="A372">
        <v>1121172</v>
      </c>
      <c r="B372">
        <v>1178</v>
      </c>
      <c r="C372">
        <v>144547</v>
      </c>
      <c r="D372" t="s">
        <v>11</v>
      </c>
      <c r="E372" t="s">
        <v>12</v>
      </c>
      <c r="F372">
        <v>26</v>
      </c>
      <c r="G372">
        <v>87935</v>
      </c>
      <c r="H372">
        <v>9</v>
      </c>
      <c r="I372" s="2">
        <v>15.63000023</v>
      </c>
      <c r="J372">
        <v>1</v>
      </c>
      <c r="K372">
        <v>0</v>
      </c>
      <c r="L372" s="5">
        <f>IFERROR(Table3[[#This Row],[Approved_Conversion]]/Table3[[#This Row],[Total_Conversion]],0)</f>
        <v>0</v>
      </c>
      <c r="M372" s="2">
        <f>Table3[[#This Row],[Spent]]/(Table3[[#This Row],[Impressions]]/1000)</f>
        <v>0.17774492784443055</v>
      </c>
      <c r="N372" s="2">
        <f>IFERROR(Table3[[#This Row],[Spent]]/Table3[[#This Row],[Clicks]],0)</f>
        <v>1.7366666922222223</v>
      </c>
      <c r="O372" s="3">
        <f>Table3[[#This Row],[Clicks]]/Table3[[#This Row],[Impressions]]</f>
        <v>1.0234832546767499E-4</v>
      </c>
      <c r="P372" s="4">
        <f>IFERROR(Table3[[#This Row],[Spent]]/Table3[[#This Row],[Approved_Conversion]],0)</f>
        <v>0</v>
      </c>
    </row>
    <row r="373" spans="1:16" x14ac:dyDescent="0.25">
      <c r="A373">
        <v>1121173</v>
      </c>
      <c r="B373">
        <v>1178</v>
      </c>
      <c r="C373">
        <v>144547</v>
      </c>
      <c r="D373" t="s">
        <v>11</v>
      </c>
      <c r="E373" t="s">
        <v>12</v>
      </c>
      <c r="F373">
        <v>26</v>
      </c>
      <c r="G373">
        <v>278225</v>
      </c>
      <c r="H373">
        <v>33</v>
      </c>
      <c r="I373" s="2">
        <v>60.199999570000003</v>
      </c>
      <c r="J373">
        <v>3</v>
      </c>
      <c r="K373">
        <v>0</v>
      </c>
      <c r="L373" s="5">
        <f>IFERROR(Table3[[#This Row],[Approved_Conversion]]/Table3[[#This Row],[Total_Conversion]],0)</f>
        <v>0</v>
      </c>
      <c r="M373" s="2">
        <f>Table3[[#This Row],[Spent]]/(Table3[[#This Row],[Impressions]]/1000)</f>
        <v>0.2163716401114206</v>
      </c>
      <c r="N373" s="2">
        <f>IFERROR(Table3[[#This Row],[Spent]]/Table3[[#This Row],[Clicks]],0)</f>
        <v>1.8242424112121214</v>
      </c>
      <c r="O373" s="3">
        <f>Table3[[#This Row],[Clicks]]/Table3[[#This Row],[Impressions]]</f>
        <v>1.1860903944649115E-4</v>
      </c>
      <c r="P373" s="4">
        <f>IFERROR(Table3[[#This Row],[Spent]]/Table3[[#This Row],[Approved_Conversion]],0)</f>
        <v>0</v>
      </c>
    </row>
    <row r="374" spans="1:16" x14ac:dyDescent="0.25">
      <c r="A374">
        <v>1121175</v>
      </c>
      <c r="B374">
        <v>1178</v>
      </c>
      <c r="C374">
        <v>144547</v>
      </c>
      <c r="D374" t="s">
        <v>11</v>
      </c>
      <c r="E374" t="s">
        <v>12</v>
      </c>
      <c r="F374">
        <v>26</v>
      </c>
      <c r="G374">
        <v>209461</v>
      </c>
      <c r="H374">
        <v>20</v>
      </c>
      <c r="I374" s="2">
        <v>34.190000060000003</v>
      </c>
      <c r="J374">
        <v>1</v>
      </c>
      <c r="K374">
        <v>0</v>
      </c>
      <c r="L374" s="5">
        <f>IFERROR(Table3[[#This Row],[Approved_Conversion]]/Table3[[#This Row],[Total_Conversion]],0)</f>
        <v>0</v>
      </c>
      <c r="M374" s="2">
        <f>Table3[[#This Row],[Spent]]/(Table3[[#This Row],[Impressions]]/1000)</f>
        <v>0.16322847718668393</v>
      </c>
      <c r="N374" s="2">
        <f>IFERROR(Table3[[#This Row],[Spent]]/Table3[[#This Row],[Clicks]],0)</f>
        <v>1.709500003</v>
      </c>
      <c r="O374" s="3">
        <f>Table3[[#This Row],[Clicks]]/Table3[[#This Row],[Impressions]]</f>
        <v>9.5483168704436631E-5</v>
      </c>
      <c r="P374" s="4">
        <f>IFERROR(Table3[[#This Row],[Spent]]/Table3[[#This Row],[Approved_Conversion]],0)</f>
        <v>0</v>
      </c>
    </row>
    <row r="375" spans="1:16" x14ac:dyDescent="0.25">
      <c r="A375">
        <v>1121177</v>
      </c>
      <c r="B375">
        <v>1178</v>
      </c>
      <c r="C375">
        <v>144547</v>
      </c>
      <c r="D375" t="s">
        <v>11</v>
      </c>
      <c r="E375" t="s">
        <v>12</v>
      </c>
      <c r="F375">
        <v>26</v>
      </c>
      <c r="G375">
        <v>26316</v>
      </c>
      <c r="H375">
        <v>2</v>
      </c>
      <c r="I375" s="2">
        <v>3.2400000100000002</v>
      </c>
      <c r="J375">
        <v>3</v>
      </c>
      <c r="K375">
        <v>0</v>
      </c>
      <c r="L375" s="5">
        <f>IFERROR(Table3[[#This Row],[Approved_Conversion]]/Table3[[#This Row],[Total_Conversion]],0)</f>
        <v>0</v>
      </c>
      <c r="M375" s="2">
        <f>Table3[[#This Row],[Spent]]/(Table3[[#This Row],[Impressions]]/1000)</f>
        <v>0.12311901542787659</v>
      </c>
      <c r="N375" s="2">
        <f>IFERROR(Table3[[#This Row],[Spent]]/Table3[[#This Row],[Clicks]],0)</f>
        <v>1.6200000050000001</v>
      </c>
      <c r="O375" s="3">
        <f>Table3[[#This Row],[Clicks]]/Table3[[#This Row],[Impressions]]</f>
        <v>7.5999392004863956E-5</v>
      </c>
      <c r="P375" s="4">
        <f>IFERROR(Table3[[#This Row],[Spent]]/Table3[[#This Row],[Approved_Conversion]],0)</f>
        <v>0</v>
      </c>
    </row>
    <row r="376" spans="1:16" x14ac:dyDescent="0.25">
      <c r="A376">
        <v>1121181</v>
      </c>
      <c r="B376">
        <v>1178</v>
      </c>
      <c r="C376">
        <v>144549</v>
      </c>
      <c r="D376" t="s">
        <v>11</v>
      </c>
      <c r="E376" t="s">
        <v>12</v>
      </c>
      <c r="F376">
        <v>27</v>
      </c>
      <c r="G376">
        <v>41030</v>
      </c>
      <c r="H376">
        <v>3</v>
      </c>
      <c r="I376" s="2">
        <v>5.1400001050000004</v>
      </c>
      <c r="J376">
        <v>2</v>
      </c>
      <c r="K376">
        <v>1</v>
      </c>
      <c r="L376" s="5">
        <f>IFERROR(Table3[[#This Row],[Approved_Conversion]]/Table3[[#This Row],[Total_Conversion]],0)</f>
        <v>0.5</v>
      </c>
      <c r="M376" s="2">
        <f>Table3[[#This Row],[Spent]]/(Table3[[#This Row],[Impressions]]/1000)</f>
        <v>0.12527419217645624</v>
      </c>
      <c r="N376" s="2">
        <f>IFERROR(Table3[[#This Row],[Spent]]/Table3[[#This Row],[Clicks]],0)</f>
        <v>1.7133333683333334</v>
      </c>
      <c r="O376" s="3">
        <f>Table3[[#This Row],[Clicks]]/Table3[[#This Row],[Impressions]]</f>
        <v>7.3117231294175E-5</v>
      </c>
      <c r="P376" s="4">
        <f>IFERROR(Table3[[#This Row],[Spent]]/Table3[[#This Row],[Approved_Conversion]],0)</f>
        <v>5.1400001050000004</v>
      </c>
    </row>
    <row r="377" spans="1:16" x14ac:dyDescent="0.25">
      <c r="A377">
        <v>1121182</v>
      </c>
      <c r="B377">
        <v>1178</v>
      </c>
      <c r="C377">
        <v>144549</v>
      </c>
      <c r="D377" t="s">
        <v>11</v>
      </c>
      <c r="E377" t="s">
        <v>12</v>
      </c>
      <c r="F377">
        <v>27</v>
      </c>
      <c r="G377">
        <v>876671</v>
      </c>
      <c r="H377">
        <v>120</v>
      </c>
      <c r="I377" s="2">
        <v>216.5599982</v>
      </c>
      <c r="J377">
        <v>22</v>
      </c>
      <c r="K377">
        <v>4</v>
      </c>
      <c r="L377" s="5">
        <f>IFERROR(Table3[[#This Row],[Approved_Conversion]]/Table3[[#This Row],[Total_Conversion]],0)</f>
        <v>0.18181818181818182</v>
      </c>
      <c r="M377" s="2">
        <f>Table3[[#This Row],[Spent]]/(Table3[[#This Row],[Impressions]]/1000)</f>
        <v>0.24702539287828612</v>
      </c>
      <c r="N377" s="2">
        <f>IFERROR(Table3[[#This Row],[Spent]]/Table3[[#This Row],[Clicks]],0)</f>
        <v>1.8046666516666667</v>
      </c>
      <c r="O377" s="3">
        <f>Table3[[#This Row],[Clicks]]/Table3[[#This Row],[Impressions]]</f>
        <v>1.3688145267723011E-4</v>
      </c>
      <c r="P377" s="4">
        <f>IFERROR(Table3[[#This Row],[Spent]]/Table3[[#This Row],[Approved_Conversion]],0)</f>
        <v>54.139999549999999</v>
      </c>
    </row>
    <row r="378" spans="1:16" x14ac:dyDescent="0.25">
      <c r="A378">
        <v>1121183</v>
      </c>
      <c r="B378">
        <v>1178</v>
      </c>
      <c r="C378">
        <v>144549</v>
      </c>
      <c r="D378" t="s">
        <v>11</v>
      </c>
      <c r="E378" t="s">
        <v>12</v>
      </c>
      <c r="F378">
        <v>27</v>
      </c>
      <c r="G378">
        <v>399392</v>
      </c>
      <c r="H378">
        <v>53</v>
      </c>
      <c r="I378" s="2">
        <v>93.070000410000006</v>
      </c>
      <c r="J378">
        <v>5</v>
      </c>
      <c r="K378">
        <v>0</v>
      </c>
      <c r="L378" s="5">
        <f>IFERROR(Table3[[#This Row],[Approved_Conversion]]/Table3[[#This Row],[Total_Conversion]],0)</f>
        <v>0</v>
      </c>
      <c r="M378" s="2">
        <f>Table3[[#This Row],[Spent]]/(Table3[[#This Row],[Impressions]]/1000)</f>
        <v>0.23302920541723421</v>
      </c>
      <c r="N378" s="2">
        <f>IFERROR(Table3[[#This Row],[Spent]]/Table3[[#This Row],[Clicks]],0)</f>
        <v>1.7560377435849057</v>
      </c>
      <c r="O378" s="3">
        <f>Table3[[#This Row],[Clicks]]/Table3[[#This Row],[Impressions]]</f>
        <v>1.3270170659402292E-4</v>
      </c>
      <c r="P378" s="4">
        <f>IFERROR(Table3[[#This Row],[Spent]]/Table3[[#This Row],[Approved_Conversion]],0)</f>
        <v>0</v>
      </c>
    </row>
    <row r="379" spans="1:16" x14ac:dyDescent="0.25">
      <c r="A379">
        <v>1121184</v>
      </c>
      <c r="B379">
        <v>1178</v>
      </c>
      <c r="C379">
        <v>144549</v>
      </c>
      <c r="D379" t="s">
        <v>11</v>
      </c>
      <c r="E379" t="s">
        <v>12</v>
      </c>
      <c r="F379">
        <v>27</v>
      </c>
      <c r="G379">
        <v>283858</v>
      </c>
      <c r="H379">
        <v>30</v>
      </c>
      <c r="I379" s="2">
        <v>56.059999230000003</v>
      </c>
      <c r="J379">
        <v>1</v>
      </c>
      <c r="K379">
        <v>0</v>
      </c>
      <c r="L379" s="5">
        <f>IFERROR(Table3[[#This Row],[Approved_Conversion]]/Table3[[#This Row],[Total_Conversion]],0)</f>
        <v>0</v>
      </c>
      <c r="M379" s="2">
        <f>Table3[[#This Row],[Spent]]/(Table3[[#This Row],[Impressions]]/1000)</f>
        <v>0.19749311004093598</v>
      </c>
      <c r="N379" s="2">
        <f>IFERROR(Table3[[#This Row],[Spent]]/Table3[[#This Row],[Clicks]],0)</f>
        <v>1.8686666410000001</v>
      </c>
      <c r="O379" s="3">
        <f>Table3[[#This Row],[Clicks]]/Table3[[#This Row],[Impressions]]</f>
        <v>1.0568664613997139E-4</v>
      </c>
      <c r="P379" s="4">
        <f>IFERROR(Table3[[#This Row],[Spent]]/Table3[[#This Row],[Approved_Conversion]],0)</f>
        <v>0</v>
      </c>
    </row>
    <row r="380" spans="1:16" x14ac:dyDescent="0.25">
      <c r="A380">
        <v>1121185</v>
      </c>
      <c r="B380">
        <v>1178</v>
      </c>
      <c r="C380">
        <v>144549</v>
      </c>
      <c r="D380" t="s">
        <v>11</v>
      </c>
      <c r="E380" t="s">
        <v>12</v>
      </c>
      <c r="F380">
        <v>27</v>
      </c>
      <c r="G380">
        <v>260699</v>
      </c>
      <c r="H380">
        <v>31</v>
      </c>
      <c r="I380" s="2">
        <v>54.099998710000001</v>
      </c>
      <c r="J380">
        <v>5</v>
      </c>
      <c r="K380">
        <v>2</v>
      </c>
      <c r="L380" s="5">
        <f>IFERROR(Table3[[#This Row],[Approved_Conversion]]/Table3[[#This Row],[Total_Conversion]],0)</f>
        <v>0.4</v>
      </c>
      <c r="M380" s="2">
        <f>Table3[[#This Row],[Spent]]/(Table3[[#This Row],[Impressions]]/1000)</f>
        <v>0.20751901123517927</v>
      </c>
      <c r="N380" s="2">
        <f>IFERROR(Table3[[#This Row],[Spent]]/Table3[[#This Row],[Clicks]],0)</f>
        <v>1.7451612487096775</v>
      </c>
      <c r="O380" s="3">
        <f>Table3[[#This Row],[Clicks]]/Table3[[#This Row],[Impressions]]</f>
        <v>1.1891108136203054E-4</v>
      </c>
      <c r="P380" s="4">
        <f>IFERROR(Table3[[#This Row],[Spent]]/Table3[[#This Row],[Approved_Conversion]],0)</f>
        <v>27.049999355000001</v>
      </c>
    </row>
    <row r="381" spans="1:16" x14ac:dyDescent="0.25">
      <c r="A381">
        <v>1121193</v>
      </c>
      <c r="B381">
        <v>1178</v>
      </c>
      <c r="C381">
        <v>144552</v>
      </c>
      <c r="D381" t="s">
        <v>11</v>
      </c>
      <c r="E381" t="s">
        <v>12</v>
      </c>
      <c r="F381">
        <v>28</v>
      </c>
      <c r="G381">
        <v>57781</v>
      </c>
      <c r="H381">
        <v>5</v>
      </c>
      <c r="I381" s="2">
        <v>7.8000000719999996</v>
      </c>
      <c r="J381">
        <v>2</v>
      </c>
      <c r="K381">
        <v>1</v>
      </c>
      <c r="L381" s="5">
        <f>IFERROR(Table3[[#This Row],[Approved_Conversion]]/Table3[[#This Row],[Total_Conversion]],0)</f>
        <v>0.5</v>
      </c>
      <c r="M381" s="2">
        <f>Table3[[#This Row],[Spent]]/(Table3[[#This Row],[Impressions]]/1000)</f>
        <v>0.13499247281978505</v>
      </c>
      <c r="N381" s="2">
        <f>IFERROR(Table3[[#This Row],[Spent]]/Table3[[#This Row],[Clicks]],0)</f>
        <v>1.5600000143999999</v>
      </c>
      <c r="O381" s="3">
        <f>Table3[[#This Row],[Clicks]]/Table3[[#This Row],[Impressions]]</f>
        <v>8.6533635624167117E-5</v>
      </c>
      <c r="P381" s="4">
        <f>IFERROR(Table3[[#This Row],[Spent]]/Table3[[#This Row],[Approved_Conversion]],0)</f>
        <v>7.8000000719999996</v>
      </c>
    </row>
    <row r="382" spans="1:16" x14ac:dyDescent="0.25">
      <c r="A382">
        <v>1121195</v>
      </c>
      <c r="B382">
        <v>1178</v>
      </c>
      <c r="C382">
        <v>144552</v>
      </c>
      <c r="D382" t="s">
        <v>11</v>
      </c>
      <c r="E382" t="s">
        <v>12</v>
      </c>
      <c r="F382">
        <v>28</v>
      </c>
      <c r="G382">
        <v>38757</v>
      </c>
      <c r="H382">
        <v>3</v>
      </c>
      <c r="I382" s="2">
        <v>5.2200000290000004</v>
      </c>
      <c r="J382">
        <v>1</v>
      </c>
      <c r="K382">
        <v>0</v>
      </c>
      <c r="L382" s="5">
        <f>IFERROR(Table3[[#This Row],[Approved_Conversion]]/Table3[[#This Row],[Total_Conversion]],0)</f>
        <v>0</v>
      </c>
      <c r="M382" s="2">
        <f>Table3[[#This Row],[Spent]]/(Table3[[#This Row],[Impressions]]/1000)</f>
        <v>0.13468534791134507</v>
      </c>
      <c r="N382" s="2">
        <f>IFERROR(Table3[[#This Row],[Spent]]/Table3[[#This Row],[Clicks]],0)</f>
        <v>1.7400000096666668</v>
      </c>
      <c r="O382" s="3">
        <f>Table3[[#This Row],[Clicks]]/Table3[[#This Row],[Impressions]]</f>
        <v>7.740537193281214E-5</v>
      </c>
      <c r="P382" s="4">
        <f>IFERROR(Table3[[#This Row],[Spent]]/Table3[[#This Row],[Approved_Conversion]],0)</f>
        <v>0</v>
      </c>
    </row>
    <row r="383" spans="1:16" x14ac:dyDescent="0.25">
      <c r="A383">
        <v>1121196</v>
      </c>
      <c r="B383">
        <v>1178</v>
      </c>
      <c r="C383">
        <v>144552</v>
      </c>
      <c r="D383" t="s">
        <v>11</v>
      </c>
      <c r="E383" t="s">
        <v>12</v>
      </c>
      <c r="F383">
        <v>28</v>
      </c>
      <c r="G383">
        <v>1392288</v>
      </c>
      <c r="H383">
        <v>206</v>
      </c>
      <c r="I383" s="2">
        <v>358.55000289999998</v>
      </c>
      <c r="J383">
        <v>31</v>
      </c>
      <c r="K383">
        <v>7</v>
      </c>
      <c r="L383" s="5">
        <f>IFERROR(Table3[[#This Row],[Approved_Conversion]]/Table3[[#This Row],[Total_Conversion]],0)</f>
        <v>0.22580645161290322</v>
      </c>
      <c r="M383" s="2">
        <f>Table3[[#This Row],[Spent]]/(Table3[[#This Row],[Impressions]]/1000)</f>
        <v>0.2575257438834494</v>
      </c>
      <c r="N383" s="2">
        <f>IFERROR(Table3[[#This Row],[Spent]]/Table3[[#This Row],[Clicks]],0)</f>
        <v>1.7405339946601941</v>
      </c>
      <c r="O383" s="3">
        <f>Table3[[#This Row],[Clicks]]/Table3[[#This Row],[Impressions]]</f>
        <v>1.4795789376910524E-4</v>
      </c>
      <c r="P383" s="4">
        <f>IFERROR(Table3[[#This Row],[Spent]]/Table3[[#This Row],[Approved_Conversion]],0)</f>
        <v>51.221428985714283</v>
      </c>
    </row>
    <row r="384" spans="1:16" x14ac:dyDescent="0.25">
      <c r="A384">
        <v>1121197</v>
      </c>
      <c r="B384">
        <v>1178</v>
      </c>
      <c r="C384">
        <v>144552</v>
      </c>
      <c r="D384" t="s">
        <v>11</v>
      </c>
      <c r="E384" t="s">
        <v>12</v>
      </c>
      <c r="F384">
        <v>28</v>
      </c>
      <c r="G384">
        <v>1109387</v>
      </c>
      <c r="H384">
        <v>159</v>
      </c>
      <c r="I384" s="2">
        <v>280.98999950000001</v>
      </c>
      <c r="J384">
        <v>13</v>
      </c>
      <c r="K384">
        <v>2</v>
      </c>
      <c r="L384" s="5">
        <f>IFERROR(Table3[[#This Row],[Approved_Conversion]]/Table3[[#This Row],[Total_Conversion]],0)</f>
        <v>0.15384615384615385</v>
      </c>
      <c r="M384" s="2">
        <f>Table3[[#This Row],[Spent]]/(Table3[[#This Row],[Impressions]]/1000)</f>
        <v>0.25328402036439945</v>
      </c>
      <c r="N384" s="2">
        <f>IFERROR(Table3[[#This Row],[Spent]]/Table3[[#This Row],[Clicks]],0)</f>
        <v>1.7672327012578617</v>
      </c>
      <c r="O384" s="3">
        <f>Table3[[#This Row],[Clicks]]/Table3[[#This Row],[Impressions]]</f>
        <v>1.4332239335777326E-4</v>
      </c>
      <c r="P384" s="4">
        <f>IFERROR(Table3[[#This Row],[Spent]]/Table3[[#This Row],[Approved_Conversion]],0)</f>
        <v>140.49499975000001</v>
      </c>
    </row>
    <row r="385" spans="1:16" x14ac:dyDescent="0.25">
      <c r="A385">
        <v>1121202</v>
      </c>
      <c r="B385">
        <v>1178</v>
      </c>
      <c r="C385">
        <v>144554</v>
      </c>
      <c r="D385" t="s">
        <v>11</v>
      </c>
      <c r="E385" t="s">
        <v>12</v>
      </c>
      <c r="F385">
        <v>29</v>
      </c>
      <c r="G385">
        <v>581281</v>
      </c>
      <c r="H385">
        <v>65</v>
      </c>
      <c r="I385" s="2">
        <v>115.1200008</v>
      </c>
      <c r="J385">
        <v>10</v>
      </c>
      <c r="K385">
        <v>5</v>
      </c>
      <c r="L385" s="5">
        <f>IFERROR(Table3[[#This Row],[Approved_Conversion]]/Table3[[#This Row],[Total_Conversion]],0)</f>
        <v>0.5</v>
      </c>
      <c r="M385" s="2">
        <f>Table3[[#This Row],[Spent]]/(Table3[[#This Row],[Impressions]]/1000)</f>
        <v>0.19804535293601547</v>
      </c>
      <c r="N385" s="2">
        <f>IFERROR(Table3[[#This Row],[Spent]]/Table3[[#This Row],[Clicks]],0)</f>
        <v>1.7710769353846154</v>
      </c>
      <c r="O385" s="3">
        <f>Table3[[#This Row],[Clicks]]/Table3[[#This Row],[Impressions]]</f>
        <v>1.1182199314961266E-4</v>
      </c>
      <c r="P385" s="4">
        <f>IFERROR(Table3[[#This Row],[Spent]]/Table3[[#This Row],[Approved_Conversion]],0)</f>
        <v>23.02400016</v>
      </c>
    </row>
    <row r="386" spans="1:16" x14ac:dyDescent="0.25">
      <c r="A386">
        <v>1121203</v>
      </c>
      <c r="B386">
        <v>1178</v>
      </c>
      <c r="C386">
        <v>144554</v>
      </c>
      <c r="D386" t="s">
        <v>11</v>
      </c>
      <c r="E386" t="s">
        <v>12</v>
      </c>
      <c r="F386">
        <v>29</v>
      </c>
      <c r="G386">
        <v>1048861</v>
      </c>
      <c r="H386">
        <v>128</v>
      </c>
      <c r="I386" s="2">
        <v>219.77000200000001</v>
      </c>
      <c r="J386">
        <v>22</v>
      </c>
      <c r="K386">
        <v>8</v>
      </c>
      <c r="L386" s="5">
        <f>IFERROR(Table3[[#This Row],[Approved_Conversion]]/Table3[[#This Row],[Total_Conversion]],0)</f>
        <v>0.36363636363636365</v>
      </c>
      <c r="M386" s="2">
        <f>Table3[[#This Row],[Spent]]/(Table3[[#This Row],[Impressions]]/1000)</f>
        <v>0.20953205620191806</v>
      </c>
      <c r="N386" s="2">
        <f>IFERROR(Table3[[#This Row],[Spent]]/Table3[[#This Row],[Clicks]],0)</f>
        <v>1.716953140625</v>
      </c>
      <c r="O386" s="3">
        <f>Table3[[#This Row],[Clicks]]/Table3[[#This Row],[Impressions]]</f>
        <v>1.220371431486155E-4</v>
      </c>
      <c r="P386" s="4">
        <f>IFERROR(Table3[[#This Row],[Spent]]/Table3[[#This Row],[Approved_Conversion]],0)</f>
        <v>27.471250250000001</v>
      </c>
    </row>
    <row r="387" spans="1:16" x14ac:dyDescent="0.25">
      <c r="A387">
        <v>1121205</v>
      </c>
      <c r="B387">
        <v>1178</v>
      </c>
      <c r="C387">
        <v>144554</v>
      </c>
      <c r="D387" t="s">
        <v>11</v>
      </c>
      <c r="E387" t="s">
        <v>12</v>
      </c>
      <c r="F387">
        <v>29</v>
      </c>
      <c r="G387">
        <v>297452</v>
      </c>
      <c r="H387">
        <v>30</v>
      </c>
      <c r="I387" s="2">
        <v>52.019999859999999</v>
      </c>
      <c r="J387">
        <v>4</v>
      </c>
      <c r="K387">
        <v>1</v>
      </c>
      <c r="L387" s="5">
        <f>IFERROR(Table3[[#This Row],[Approved_Conversion]]/Table3[[#This Row],[Total_Conversion]],0)</f>
        <v>0.25</v>
      </c>
      <c r="M387" s="2">
        <f>Table3[[#This Row],[Spent]]/(Table3[[#This Row],[Impressions]]/1000)</f>
        <v>0.1748853591840028</v>
      </c>
      <c r="N387" s="2">
        <f>IFERROR(Table3[[#This Row],[Spent]]/Table3[[#This Row],[Clicks]],0)</f>
        <v>1.7339999953333334</v>
      </c>
      <c r="O387" s="3">
        <f>Table3[[#This Row],[Clicks]]/Table3[[#This Row],[Impressions]]</f>
        <v>1.0085660879738579E-4</v>
      </c>
      <c r="P387" s="4">
        <f>IFERROR(Table3[[#This Row],[Spent]]/Table3[[#This Row],[Approved_Conversion]],0)</f>
        <v>52.019999859999999</v>
      </c>
    </row>
    <row r="388" spans="1:16" x14ac:dyDescent="0.25">
      <c r="A388">
        <v>1121206</v>
      </c>
      <c r="B388">
        <v>1178</v>
      </c>
      <c r="C388">
        <v>144554</v>
      </c>
      <c r="D388" t="s">
        <v>11</v>
      </c>
      <c r="E388" t="s">
        <v>12</v>
      </c>
      <c r="F388">
        <v>29</v>
      </c>
      <c r="G388">
        <v>227925</v>
      </c>
      <c r="H388">
        <v>22</v>
      </c>
      <c r="I388" s="2">
        <v>35.309999939999997</v>
      </c>
      <c r="J388">
        <v>22</v>
      </c>
      <c r="K388">
        <v>12</v>
      </c>
      <c r="L388" s="5">
        <f>IFERROR(Table3[[#This Row],[Approved_Conversion]]/Table3[[#This Row],[Total_Conversion]],0)</f>
        <v>0.54545454545454541</v>
      </c>
      <c r="M388" s="2">
        <f>Table3[[#This Row],[Spent]]/(Table3[[#This Row],[Impressions]]/1000)</f>
        <v>0.15491938111220793</v>
      </c>
      <c r="N388" s="2">
        <f>IFERROR(Table3[[#This Row],[Spent]]/Table3[[#This Row],[Clicks]],0)</f>
        <v>1.6049999972727271</v>
      </c>
      <c r="O388" s="3">
        <f>Table3[[#This Row],[Clicks]]/Table3[[#This Row],[Impressions]]</f>
        <v>9.6522979050126136E-5</v>
      </c>
      <c r="P388" s="4">
        <f>IFERROR(Table3[[#This Row],[Spent]]/Table3[[#This Row],[Approved_Conversion]],0)</f>
        <v>2.9424999949999999</v>
      </c>
    </row>
    <row r="389" spans="1:16" x14ac:dyDescent="0.25">
      <c r="A389">
        <v>1121207</v>
      </c>
      <c r="B389">
        <v>1178</v>
      </c>
      <c r="C389">
        <v>144554</v>
      </c>
      <c r="D389" t="s">
        <v>11</v>
      </c>
      <c r="E389" t="s">
        <v>12</v>
      </c>
      <c r="F389">
        <v>29</v>
      </c>
      <c r="G389">
        <v>374175</v>
      </c>
      <c r="H389">
        <v>38</v>
      </c>
      <c r="I389" s="2">
        <v>63.320001009999999</v>
      </c>
      <c r="J389">
        <v>8</v>
      </c>
      <c r="K389">
        <v>3</v>
      </c>
      <c r="L389" s="5">
        <f>IFERROR(Table3[[#This Row],[Approved_Conversion]]/Table3[[#This Row],[Total_Conversion]],0)</f>
        <v>0.375</v>
      </c>
      <c r="M389" s="2">
        <f>Table3[[#This Row],[Spent]]/(Table3[[#This Row],[Impressions]]/1000)</f>
        <v>0.16922563241798622</v>
      </c>
      <c r="N389" s="2">
        <f>IFERROR(Table3[[#This Row],[Spent]]/Table3[[#This Row],[Clicks]],0)</f>
        <v>1.6663158160526315</v>
      </c>
      <c r="O389" s="3">
        <f>Table3[[#This Row],[Clicks]]/Table3[[#This Row],[Impressions]]</f>
        <v>1.0155675820137636E-4</v>
      </c>
      <c r="P389" s="4">
        <f>IFERROR(Table3[[#This Row],[Spent]]/Table3[[#This Row],[Approved_Conversion]],0)</f>
        <v>21.106667003333332</v>
      </c>
    </row>
    <row r="390" spans="1:16" x14ac:dyDescent="0.25">
      <c r="A390">
        <v>1121211</v>
      </c>
      <c r="B390">
        <v>1178</v>
      </c>
      <c r="C390">
        <v>144556</v>
      </c>
      <c r="D390" t="s">
        <v>11</v>
      </c>
      <c r="E390" t="s">
        <v>12</v>
      </c>
      <c r="F390">
        <v>30</v>
      </c>
      <c r="G390">
        <v>223586</v>
      </c>
      <c r="H390">
        <v>32</v>
      </c>
      <c r="I390" s="2">
        <v>54.240000369999997</v>
      </c>
      <c r="J390">
        <v>1</v>
      </c>
      <c r="K390">
        <v>0</v>
      </c>
      <c r="L390" s="5">
        <f>IFERROR(Table3[[#This Row],[Approved_Conversion]]/Table3[[#This Row],[Total_Conversion]],0)</f>
        <v>0</v>
      </c>
      <c r="M390" s="2">
        <f>Table3[[#This Row],[Spent]]/(Table3[[#This Row],[Impressions]]/1000)</f>
        <v>0.24259121935183775</v>
      </c>
      <c r="N390" s="2">
        <f>IFERROR(Table3[[#This Row],[Spent]]/Table3[[#This Row],[Clicks]],0)</f>
        <v>1.6950000115624999</v>
      </c>
      <c r="O390" s="3">
        <f>Table3[[#This Row],[Clicks]]/Table3[[#This Row],[Impressions]]</f>
        <v>1.4312166235810829E-4</v>
      </c>
      <c r="P390" s="4">
        <f>IFERROR(Table3[[#This Row],[Spent]]/Table3[[#This Row],[Approved_Conversion]],0)</f>
        <v>0</v>
      </c>
    </row>
    <row r="391" spans="1:16" x14ac:dyDescent="0.25">
      <c r="A391">
        <v>1121213</v>
      </c>
      <c r="B391">
        <v>1178</v>
      </c>
      <c r="C391">
        <v>144556</v>
      </c>
      <c r="D391" t="s">
        <v>11</v>
      </c>
      <c r="E391" t="s">
        <v>12</v>
      </c>
      <c r="F391">
        <v>30</v>
      </c>
      <c r="G391">
        <v>283170</v>
      </c>
      <c r="H391">
        <v>39</v>
      </c>
      <c r="I391" s="2">
        <v>65.229999960000001</v>
      </c>
      <c r="J391">
        <v>2</v>
      </c>
      <c r="K391">
        <v>1</v>
      </c>
      <c r="L391" s="5">
        <f>IFERROR(Table3[[#This Row],[Approved_Conversion]]/Table3[[#This Row],[Total_Conversion]],0)</f>
        <v>0.5</v>
      </c>
      <c r="M391" s="2">
        <f>Table3[[#This Row],[Spent]]/(Table3[[#This Row],[Impressions]]/1000)</f>
        <v>0.23035632291556307</v>
      </c>
      <c r="N391" s="2">
        <f>IFERROR(Table3[[#This Row],[Spent]]/Table3[[#This Row],[Clicks]],0)</f>
        <v>1.6725641015384616</v>
      </c>
      <c r="O391" s="3">
        <f>Table3[[#This Row],[Clicks]]/Table3[[#This Row],[Impressions]]</f>
        <v>1.3772645407352473E-4</v>
      </c>
      <c r="P391" s="4">
        <f>IFERROR(Table3[[#This Row],[Spent]]/Table3[[#This Row],[Approved_Conversion]],0)</f>
        <v>65.229999960000001</v>
      </c>
    </row>
    <row r="392" spans="1:16" x14ac:dyDescent="0.25">
      <c r="A392">
        <v>1121215</v>
      </c>
      <c r="B392">
        <v>1178</v>
      </c>
      <c r="C392">
        <v>144556</v>
      </c>
      <c r="D392" t="s">
        <v>11</v>
      </c>
      <c r="E392" t="s">
        <v>12</v>
      </c>
      <c r="F392">
        <v>30</v>
      </c>
      <c r="G392">
        <v>41636</v>
      </c>
      <c r="H392">
        <v>3</v>
      </c>
      <c r="I392" s="2">
        <v>4.2100000380000004</v>
      </c>
      <c r="J392">
        <v>1</v>
      </c>
      <c r="K392">
        <v>0</v>
      </c>
      <c r="L392" s="5">
        <f>IFERROR(Table3[[#This Row],[Approved_Conversion]]/Table3[[#This Row],[Total_Conversion]],0)</f>
        <v>0</v>
      </c>
      <c r="M392" s="2">
        <f>Table3[[#This Row],[Spent]]/(Table3[[#This Row],[Impressions]]/1000)</f>
        <v>0.10111442112594871</v>
      </c>
      <c r="N392" s="2">
        <f>IFERROR(Table3[[#This Row],[Spent]]/Table3[[#This Row],[Clicks]],0)</f>
        <v>1.4033333460000001</v>
      </c>
      <c r="O392" s="3">
        <f>Table3[[#This Row],[Clicks]]/Table3[[#This Row],[Impressions]]</f>
        <v>7.2053031030838702E-5</v>
      </c>
      <c r="P392" s="4">
        <f>IFERROR(Table3[[#This Row],[Spent]]/Table3[[#This Row],[Approved_Conversion]],0)</f>
        <v>0</v>
      </c>
    </row>
    <row r="393" spans="1:16" x14ac:dyDescent="0.25">
      <c r="A393">
        <v>1121216</v>
      </c>
      <c r="B393">
        <v>1178</v>
      </c>
      <c r="C393">
        <v>144556</v>
      </c>
      <c r="D393" t="s">
        <v>11</v>
      </c>
      <c r="E393" t="s">
        <v>12</v>
      </c>
      <c r="F393">
        <v>30</v>
      </c>
      <c r="G393">
        <v>198658</v>
      </c>
      <c r="H393">
        <v>30</v>
      </c>
      <c r="I393" s="2">
        <v>48.609999780000003</v>
      </c>
      <c r="J393">
        <v>8</v>
      </c>
      <c r="K393">
        <v>1</v>
      </c>
      <c r="L393" s="5">
        <f>IFERROR(Table3[[#This Row],[Approved_Conversion]]/Table3[[#This Row],[Total_Conversion]],0)</f>
        <v>0.125</v>
      </c>
      <c r="M393" s="2">
        <f>Table3[[#This Row],[Spent]]/(Table3[[#This Row],[Impressions]]/1000)</f>
        <v>0.24469188142435747</v>
      </c>
      <c r="N393" s="2">
        <f>IFERROR(Table3[[#This Row],[Spent]]/Table3[[#This Row],[Clicks]],0)</f>
        <v>1.6203333260000001</v>
      </c>
      <c r="O393" s="3">
        <f>Table3[[#This Row],[Clicks]]/Table3[[#This Row],[Impressions]]</f>
        <v>1.5101329923788621E-4</v>
      </c>
      <c r="P393" s="4">
        <f>IFERROR(Table3[[#This Row],[Spent]]/Table3[[#This Row],[Approved_Conversion]],0)</f>
        <v>48.609999780000003</v>
      </c>
    </row>
    <row r="394" spans="1:16" x14ac:dyDescent="0.25">
      <c r="A394">
        <v>1121220</v>
      </c>
      <c r="B394">
        <v>1178</v>
      </c>
      <c r="C394">
        <v>144558</v>
      </c>
      <c r="D394" t="s">
        <v>11</v>
      </c>
      <c r="E394" t="s">
        <v>12</v>
      </c>
      <c r="F394">
        <v>31</v>
      </c>
      <c r="G394">
        <v>100596</v>
      </c>
      <c r="H394">
        <v>10</v>
      </c>
      <c r="I394" s="2">
        <v>13.91999972</v>
      </c>
      <c r="J394">
        <v>4</v>
      </c>
      <c r="K394">
        <v>2</v>
      </c>
      <c r="L394" s="5">
        <f>IFERROR(Table3[[#This Row],[Approved_Conversion]]/Table3[[#This Row],[Total_Conversion]],0)</f>
        <v>0.5</v>
      </c>
      <c r="M394" s="2">
        <f>Table3[[#This Row],[Spent]]/(Table3[[#This Row],[Impressions]]/1000)</f>
        <v>0.13837528052805279</v>
      </c>
      <c r="N394" s="2">
        <f>IFERROR(Table3[[#This Row],[Spent]]/Table3[[#This Row],[Clicks]],0)</f>
        <v>1.391999972</v>
      </c>
      <c r="O394" s="3">
        <f>Table3[[#This Row],[Clicks]]/Table3[[#This Row],[Impressions]]</f>
        <v>9.9407531114557233E-5</v>
      </c>
      <c r="P394" s="4">
        <f>IFERROR(Table3[[#This Row],[Spent]]/Table3[[#This Row],[Approved_Conversion]],0)</f>
        <v>6.9599998599999999</v>
      </c>
    </row>
    <row r="395" spans="1:16" x14ac:dyDescent="0.25">
      <c r="A395">
        <v>1121223</v>
      </c>
      <c r="B395">
        <v>1178</v>
      </c>
      <c r="C395">
        <v>144558</v>
      </c>
      <c r="D395" t="s">
        <v>11</v>
      </c>
      <c r="E395" t="s">
        <v>12</v>
      </c>
      <c r="F395">
        <v>31</v>
      </c>
      <c r="G395">
        <v>64020</v>
      </c>
      <c r="H395">
        <v>5</v>
      </c>
      <c r="I395" s="2">
        <v>11.059999700000001</v>
      </c>
      <c r="J395">
        <v>1</v>
      </c>
      <c r="K395">
        <v>0</v>
      </c>
      <c r="L395" s="5">
        <f>IFERROR(Table3[[#This Row],[Approved_Conversion]]/Table3[[#This Row],[Total_Conversion]],0)</f>
        <v>0</v>
      </c>
      <c r="M395" s="2">
        <f>Table3[[#This Row],[Spent]]/(Table3[[#This Row],[Impressions]]/1000)</f>
        <v>0.17275850827866293</v>
      </c>
      <c r="N395" s="2">
        <f>IFERROR(Table3[[#This Row],[Spent]]/Table3[[#This Row],[Clicks]],0)</f>
        <v>2.2119999400000001</v>
      </c>
      <c r="O395" s="3">
        <f>Table3[[#This Row],[Clicks]]/Table3[[#This Row],[Impressions]]</f>
        <v>7.8100593564511088E-5</v>
      </c>
      <c r="P395" s="4">
        <f>IFERROR(Table3[[#This Row],[Spent]]/Table3[[#This Row],[Approved_Conversion]],0)</f>
        <v>0</v>
      </c>
    </row>
    <row r="396" spans="1:16" x14ac:dyDescent="0.25">
      <c r="A396">
        <v>1121229</v>
      </c>
      <c r="B396">
        <v>1178</v>
      </c>
      <c r="C396">
        <v>144561</v>
      </c>
      <c r="D396" t="s">
        <v>11</v>
      </c>
      <c r="E396" t="s">
        <v>12</v>
      </c>
      <c r="F396">
        <v>32</v>
      </c>
      <c r="G396">
        <v>404866</v>
      </c>
      <c r="H396">
        <v>43</v>
      </c>
      <c r="I396" s="2">
        <v>87.420000790000003</v>
      </c>
      <c r="J396">
        <v>4</v>
      </c>
      <c r="K396">
        <v>0</v>
      </c>
      <c r="L396" s="5">
        <f>IFERROR(Table3[[#This Row],[Approved_Conversion]]/Table3[[#This Row],[Total_Conversion]],0)</f>
        <v>0</v>
      </c>
      <c r="M396" s="2">
        <f>Table3[[#This Row],[Spent]]/(Table3[[#This Row],[Impressions]]/1000)</f>
        <v>0.2159232950902274</v>
      </c>
      <c r="N396" s="2">
        <f>IFERROR(Table3[[#This Row],[Spent]]/Table3[[#This Row],[Clicks]],0)</f>
        <v>2.0330232741860468</v>
      </c>
      <c r="O396" s="3">
        <f>Table3[[#This Row],[Clicks]]/Table3[[#This Row],[Impressions]]</f>
        <v>1.0620797992422184E-4</v>
      </c>
      <c r="P396" s="4">
        <f>IFERROR(Table3[[#This Row],[Spent]]/Table3[[#This Row],[Approved_Conversion]],0)</f>
        <v>0</v>
      </c>
    </row>
    <row r="397" spans="1:16" x14ac:dyDescent="0.25">
      <c r="A397">
        <v>1121231</v>
      </c>
      <c r="B397">
        <v>1178</v>
      </c>
      <c r="C397">
        <v>144561</v>
      </c>
      <c r="D397" t="s">
        <v>11</v>
      </c>
      <c r="E397" t="s">
        <v>12</v>
      </c>
      <c r="F397">
        <v>32</v>
      </c>
      <c r="G397">
        <v>22256</v>
      </c>
      <c r="H397">
        <v>1</v>
      </c>
      <c r="I397" s="2">
        <v>1.6599999670000001</v>
      </c>
      <c r="J397">
        <v>1</v>
      </c>
      <c r="K397">
        <v>1</v>
      </c>
      <c r="L397" s="5">
        <f>IFERROR(Table3[[#This Row],[Approved_Conversion]]/Table3[[#This Row],[Total_Conversion]],0)</f>
        <v>1</v>
      </c>
      <c r="M397" s="2">
        <f>Table3[[#This Row],[Spent]]/(Table3[[#This Row],[Impressions]]/1000)</f>
        <v>7.4586626842199855E-2</v>
      </c>
      <c r="N397" s="2">
        <f>IFERROR(Table3[[#This Row],[Spent]]/Table3[[#This Row],[Clicks]],0)</f>
        <v>1.6599999670000001</v>
      </c>
      <c r="O397" s="3">
        <f>Table3[[#This Row],[Clicks]]/Table3[[#This Row],[Impressions]]</f>
        <v>4.4931703810208485E-5</v>
      </c>
      <c r="P397" s="4">
        <f>IFERROR(Table3[[#This Row],[Spent]]/Table3[[#This Row],[Approved_Conversion]],0)</f>
        <v>1.6599999670000001</v>
      </c>
    </row>
    <row r="398" spans="1:16" x14ac:dyDescent="0.25">
      <c r="A398">
        <v>1121233</v>
      </c>
      <c r="B398">
        <v>1178</v>
      </c>
      <c r="C398">
        <v>144561</v>
      </c>
      <c r="D398" t="s">
        <v>11</v>
      </c>
      <c r="E398" t="s">
        <v>12</v>
      </c>
      <c r="F398">
        <v>32</v>
      </c>
      <c r="G398">
        <v>57690</v>
      </c>
      <c r="H398">
        <v>4</v>
      </c>
      <c r="I398" s="2">
        <v>6.7400000100000002</v>
      </c>
      <c r="J398">
        <v>1</v>
      </c>
      <c r="K398">
        <v>0</v>
      </c>
      <c r="L398" s="5">
        <f>IFERROR(Table3[[#This Row],[Approved_Conversion]]/Table3[[#This Row],[Total_Conversion]],0)</f>
        <v>0</v>
      </c>
      <c r="M398" s="2">
        <f>Table3[[#This Row],[Spent]]/(Table3[[#This Row],[Impressions]]/1000)</f>
        <v>0.11683134009360376</v>
      </c>
      <c r="N398" s="2">
        <f>IFERROR(Table3[[#This Row],[Spent]]/Table3[[#This Row],[Clicks]],0)</f>
        <v>1.6850000025</v>
      </c>
      <c r="O398" s="3">
        <f>Table3[[#This Row],[Clicks]]/Table3[[#This Row],[Impressions]]</f>
        <v>6.9336106777604433E-5</v>
      </c>
      <c r="P398" s="4">
        <f>IFERROR(Table3[[#This Row],[Spent]]/Table3[[#This Row],[Approved_Conversion]],0)</f>
        <v>0</v>
      </c>
    </row>
    <row r="399" spans="1:16" x14ac:dyDescent="0.25">
      <c r="A399">
        <v>1121241</v>
      </c>
      <c r="B399">
        <v>1178</v>
      </c>
      <c r="C399">
        <v>144562</v>
      </c>
      <c r="D399" t="s">
        <v>11</v>
      </c>
      <c r="E399" t="s">
        <v>12</v>
      </c>
      <c r="F399">
        <v>36</v>
      </c>
      <c r="G399">
        <v>24952</v>
      </c>
      <c r="H399">
        <v>5</v>
      </c>
      <c r="I399" s="2">
        <v>8.2200002669999996</v>
      </c>
      <c r="J399">
        <v>3</v>
      </c>
      <c r="K399">
        <v>2</v>
      </c>
      <c r="L399" s="5">
        <f>IFERROR(Table3[[#This Row],[Approved_Conversion]]/Table3[[#This Row],[Total_Conversion]],0)</f>
        <v>0.66666666666666663</v>
      </c>
      <c r="M399" s="2">
        <f>Table3[[#This Row],[Spent]]/(Table3[[#This Row],[Impressions]]/1000)</f>
        <v>0.32943252112055144</v>
      </c>
      <c r="N399" s="2">
        <f>IFERROR(Table3[[#This Row],[Spent]]/Table3[[#This Row],[Clicks]],0)</f>
        <v>1.6440000533999999</v>
      </c>
      <c r="O399" s="3">
        <f>Table3[[#This Row],[Clicks]]/Table3[[#This Row],[Impressions]]</f>
        <v>2.0038473869830073E-4</v>
      </c>
      <c r="P399" s="4">
        <f>IFERROR(Table3[[#This Row],[Spent]]/Table3[[#This Row],[Approved_Conversion]],0)</f>
        <v>4.1100001334999998</v>
      </c>
    </row>
    <row r="400" spans="1:16" x14ac:dyDescent="0.25">
      <c r="A400">
        <v>1121242</v>
      </c>
      <c r="B400">
        <v>1178</v>
      </c>
      <c r="C400">
        <v>144562</v>
      </c>
      <c r="D400" t="s">
        <v>11</v>
      </c>
      <c r="E400" t="s">
        <v>12</v>
      </c>
      <c r="F400">
        <v>36</v>
      </c>
      <c r="G400">
        <v>38900</v>
      </c>
      <c r="H400">
        <v>3</v>
      </c>
      <c r="I400" s="2">
        <v>5.5800000430000001</v>
      </c>
      <c r="J400">
        <v>1</v>
      </c>
      <c r="K400">
        <v>0</v>
      </c>
      <c r="L400" s="5">
        <f>IFERROR(Table3[[#This Row],[Approved_Conversion]]/Table3[[#This Row],[Total_Conversion]],0)</f>
        <v>0</v>
      </c>
      <c r="M400" s="2">
        <f>Table3[[#This Row],[Spent]]/(Table3[[#This Row],[Impressions]]/1000)</f>
        <v>0.1434447311825193</v>
      </c>
      <c r="N400" s="2">
        <f>IFERROR(Table3[[#This Row],[Spent]]/Table3[[#This Row],[Clicks]],0)</f>
        <v>1.8600000143333333</v>
      </c>
      <c r="O400" s="3">
        <f>Table3[[#This Row],[Clicks]]/Table3[[#This Row],[Impressions]]</f>
        <v>7.7120822622107972E-5</v>
      </c>
      <c r="P400" s="4">
        <f>IFERROR(Table3[[#This Row],[Spent]]/Table3[[#This Row],[Approved_Conversion]],0)</f>
        <v>0</v>
      </c>
    </row>
    <row r="401" spans="1:16" x14ac:dyDescent="0.25">
      <c r="A401">
        <v>1121243</v>
      </c>
      <c r="B401">
        <v>1178</v>
      </c>
      <c r="C401">
        <v>144562</v>
      </c>
      <c r="D401" t="s">
        <v>11</v>
      </c>
      <c r="E401" t="s">
        <v>12</v>
      </c>
      <c r="F401">
        <v>36</v>
      </c>
      <c r="G401">
        <v>53520</v>
      </c>
      <c r="H401">
        <v>6</v>
      </c>
      <c r="I401" s="2">
        <v>9.2299998999999993</v>
      </c>
      <c r="J401">
        <v>1</v>
      </c>
      <c r="K401">
        <v>1</v>
      </c>
      <c r="L401" s="5">
        <f>IFERROR(Table3[[#This Row],[Approved_Conversion]]/Table3[[#This Row],[Total_Conversion]],0)</f>
        <v>1</v>
      </c>
      <c r="M401" s="2">
        <f>Table3[[#This Row],[Spent]]/(Table3[[#This Row],[Impressions]]/1000)</f>
        <v>0.1724588920029895</v>
      </c>
      <c r="N401" s="2">
        <f>IFERROR(Table3[[#This Row],[Spent]]/Table3[[#This Row],[Clicks]],0)</f>
        <v>1.5383333166666666</v>
      </c>
      <c r="O401" s="3">
        <f>Table3[[#This Row],[Clicks]]/Table3[[#This Row],[Impressions]]</f>
        <v>1.1210762331838565E-4</v>
      </c>
      <c r="P401" s="4">
        <f>IFERROR(Table3[[#This Row],[Spent]]/Table3[[#This Row],[Approved_Conversion]],0)</f>
        <v>9.2299998999999993</v>
      </c>
    </row>
    <row r="402" spans="1:16" x14ac:dyDescent="0.25">
      <c r="A402">
        <v>1121244</v>
      </c>
      <c r="B402">
        <v>1178</v>
      </c>
      <c r="C402">
        <v>144562</v>
      </c>
      <c r="D402" t="s">
        <v>11</v>
      </c>
      <c r="E402" t="s">
        <v>12</v>
      </c>
      <c r="F402">
        <v>36</v>
      </c>
      <c r="G402">
        <v>181683</v>
      </c>
      <c r="H402">
        <v>20</v>
      </c>
      <c r="I402" s="2">
        <v>34.229999720000002</v>
      </c>
      <c r="J402">
        <v>2</v>
      </c>
      <c r="K402">
        <v>1</v>
      </c>
      <c r="L402" s="5">
        <f>IFERROR(Table3[[#This Row],[Approved_Conversion]]/Table3[[#This Row],[Total_Conversion]],0)</f>
        <v>0.5</v>
      </c>
      <c r="M402" s="2">
        <f>Table3[[#This Row],[Spent]]/(Table3[[#This Row],[Impressions]]/1000)</f>
        <v>0.1884050776352218</v>
      </c>
      <c r="N402" s="2">
        <f>IFERROR(Table3[[#This Row],[Spent]]/Table3[[#This Row],[Clicks]],0)</f>
        <v>1.7114999860000002</v>
      </c>
      <c r="O402" s="3">
        <f>Table3[[#This Row],[Clicks]]/Table3[[#This Row],[Impressions]]</f>
        <v>1.1008184585239125E-4</v>
      </c>
      <c r="P402" s="4">
        <f>IFERROR(Table3[[#This Row],[Spent]]/Table3[[#This Row],[Approved_Conversion]],0)</f>
        <v>34.229999720000002</v>
      </c>
    </row>
    <row r="403" spans="1:16" x14ac:dyDescent="0.25">
      <c r="A403">
        <v>1121245</v>
      </c>
      <c r="B403">
        <v>1178</v>
      </c>
      <c r="C403">
        <v>144562</v>
      </c>
      <c r="D403" t="s">
        <v>11</v>
      </c>
      <c r="E403" t="s">
        <v>12</v>
      </c>
      <c r="F403">
        <v>36</v>
      </c>
      <c r="G403">
        <v>29185</v>
      </c>
      <c r="H403">
        <v>2</v>
      </c>
      <c r="I403" s="2">
        <v>3.1499999760000001</v>
      </c>
      <c r="J403">
        <v>1</v>
      </c>
      <c r="K403">
        <v>0</v>
      </c>
      <c r="L403" s="5">
        <f>IFERROR(Table3[[#This Row],[Approved_Conversion]]/Table3[[#This Row],[Total_Conversion]],0)</f>
        <v>0</v>
      </c>
      <c r="M403" s="2">
        <f>Table3[[#This Row],[Spent]]/(Table3[[#This Row],[Impressions]]/1000)</f>
        <v>0.10793215610758952</v>
      </c>
      <c r="N403" s="2">
        <f>IFERROR(Table3[[#This Row],[Spent]]/Table3[[#This Row],[Clicks]],0)</f>
        <v>1.5749999880000001</v>
      </c>
      <c r="O403" s="3">
        <f>Table3[[#This Row],[Clicks]]/Table3[[#This Row],[Impressions]]</f>
        <v>6.8528353606304602E-5</v>
      </c>
      <c r="P403" s="4">
        <f>IFERROR(Table3[[#This Row],[Spent]]/Table3[[#This Row],[Approved_Conversion]],0)</f>
        <v>0</v>
      </c>
    </row>
    <row r="404" spans="1:16" x14ac:dyDescent="0.25">
      <c r="A404">
        <v>1121246</v>
      </c>
      <c r="B404">
        <v>1178</v>
      </c>
      <c r="C404">
        <v>144562</v>
      </c>
      <c r="D404" t="s">
        <v>11</v>
      </c>
      <c r="E404" t="s">
        <v>12</v>
      </c>
      <c r="F404">
        <v>36</v>
      </c>
      <c r="G404">
        <v>105047</v>
      </c>
      <c r="H404">
        <v>13</v>
      </c>
      <c r="I404" s="2">
        <v>20.209999400000001</v>
      </c>
      <c r="J404">
        <v>3</v>
      </c>
      <c r="K404">
        <v>1</v>
      </c>
      <c r="L404" s="5">
        <f>IFERROR(Table3[[#This Row],[Approved_Conversion]]/Table3[[#This Row],[Total_Conversion]],0)</f>
        <v>0.33333333333333331</v>
      </c>
      <c r="M404" s="2">
        <f>Table3[[#This Row],[Spent]]/(Table3[[#This Row],[Impressions]]/1000)</f>
        <v>0.19239006730320715</v>
      </c>
      <c r="N404" s="2">
        <f>IFERROR(Table3[[#This Row],[Spent]]/Table3[[#This Row],[Clicks]],0)</f>
        <v>1.5546153384615384</v>
      </c>
      <c r="O404" s="3">
        <f>Table3[[#This Row],[Clicks]]/Table3[[#This Row],[Impressions]]</f>
        <v>1.2375412910411529E-4</v>
      </c>
      <c r="P404" s="4">
        <f>IFERROR(Table3[[#This Row],[Spent]]/Table3[[#This Row],[Approved_Conversion]],0)</f>
        <v>20.209999400000001</v>
      </c>
    </row>
    <row r="405" spans="1:16" x14ac:dyDescent="0.25">
      <c r="A405">
        <v>1121250</v>
      </c>
      <c r="B405">
        <v>1178</v>
      </c>
      <c r="C405">
        <v>144565</v>
      </c>
      <c r="D405" t="s">
        <v>11</v>
      </c>
      <c r="E405" t="s">
        <v>12</v>
      </c>
      <c r="F405">
        <v>63</v>
      </c>
      <c r="G405">
        <v>287976</v>
      </c>
      <c r="H405">
        <v>31</v>
      </c>
      <c r="I405" s="2">
        <v>59.439999819999997</v>
      </c>
      <c r="J405">
        <v>3</v>
      </c>
      <c r="K405">
        <v>2</v>
      </c>
      <c r="L405" s="5">
        <f>IFERROR(Table3[[#This Row],[Approved_Conversion]]/Table3[[#This Row],[Total_Conversion]],0)</f>
        <v>0.66666666666666663</v>
      </c>
      <c r="M405" s="2">
        <f>Table3[[#This Row],[Spent]]/(Table3[[#This Row],[Impressions]]/1000)</f>
        <v>0.20640608877128649</v>
      </c>
      <c r="N405" s="2">
        <f>IFERROR(Table3[[#This Row],[Spent]]/Table3[[#This Row],[Clicks]],0)</f>
        <v>1.917419349032258</v>
      </c>
      <c r="O405" s="3">
        <f>Table3[[#This Row],[Clicks]]/Table3[[#This Row],[Impressions]]</f>
        <v>1.0764785954385087E-4</v>
      </c>
      <c r="P405" s="4">
        <f>IFERROR(Table3[[#This Row],[Spent]]/Table3[[#This Row],[Approved_Conversion]],0)</f>
        <v>29.719999909999999</v>
      </c>
    </row>
    <row r="406" spans="1:16" x14ac:dyDescent="0.25">
      <c r="A406">
        <v>1121251</v>
      </c>
      <c r="B406">
        <v>1178</v>
      </c>
      <c r="C406">
        <v>144565</v>
      </c>
      <c r="D406" t="s">
        <v>11</v>
      </c>
      <c r="E406" t="s">
        <v>12</v>
      </c>
      <c r="F406">
        <v>63</v>
      </c>
      <c r="G406">
        <v>212175</v>
      </c>
      <c r="H406">
        <v>22</v>
      </c>
      <c r="I406" s="2">
        <v>38.589999679999998</v>
      </c>
      <c r="J406">
        <v>2</v>
      </c>
      <c r="K406">
        <v>1</v>
      </c>
      <c r="L406" s="5">
        <f>IFERROR(Table3[[#This Row],[Approved_Conversion]]/Table3[[#This Row],[Total_Conversion]],0)</f>
        <v>0.5</v>
      </c>
      <c r="M406" s="2">
        <f>Table3[[#This Row],[Spent]]/(Table3[[#This Row],[Impressions]]/1000)</f>
        <v>0.18187816509956403</v>
      </c>
      <c r="N406" s="2">
        <f>IFERROR(Table3[[#This Row],[Spent]]/Table3[[#This Row],[Clicks]],0)</f>
        <v>1.7540908945454545</v>
      </c>
      <c r="O406" s="3">
        <f>Table3[[#This Row],[Clicks]]/Table3[[#This Row],[Impressions]]</f>
        <v>1.0368799340167315E-4</v>
      </c>
      <c r="P406" s="4">
        <f>IFERROR(Table3[[#This Row],[Spent]]/Table3[[#This Row],[Approved_Conversion]],0)</f>
        <v>38.589999679999998</v>
      </c>
    </row>
    <row r="407" spans="1:16" x14ac:dyDescent="0.25">
      <c r="A407">
        <v>1121254</v>
      </c>
      <c r="B407">
        <v>1178</v>
      </c>
      <c r="C407">
        <v>144565</v>
      </c>
      <c r="D407" t="s">
        <v>11</v>
      </c>
      <c r="E407" t="s">
        <v>12</v>
      </c>
      <c r="F407">
        <v>63</v>
      </c>
      <c r="G407">
        <v>124005</v>
      </c>
      <c r="H407">
        <v>11</v>
      </c>
      <c r="I407" s="2">
        <v>21.849999789999998</v>
      </c>
      <c r="J407">
        <v>4</v>
      </c>
      <c r="K407">
        <v>1</v>
      </c>
      <c r="L407" s="5">
        <f>IFERROR(Table3[[#This Row],[Approved_Conversion]]/Table3[[#This Row],[Total_Conversion]],0)</f>
        <v>0.25</v>
      </c>
      <c r="M407" s="2">
        <f>Table3[[#This Row],[Spent]]/(Table3[[#This Row],[Impressions]]/1000)</f>
        <v>0.17620257078343615</v>
      </c>
      <c r="N407" s="2">
        <f>IFERROR(Table3[[#This Row],[Spent]]/Table3[[#This Row],[Clicks]],0)</f>
        <v>1.986363617272727</v>
      </c>
      <c r="O407" s="3">
        <f>Table3[[#This Row],[Clicks]]/Table3[[#This Row],[Impressions]]</f>
        <v>8.8706100560461272E-5</v>
      </c>
      <c r="P407" s="4">
        <f>IFERROR(Table3[[#This Row],[Spent]]/Table3[[#This Row],[Approved_Conversion]],0)</f>
        <v>21.849999789999998</v>
      </c>
    </row>
    <row r="408" spans="1:16" x14ac:dyDescent="0.25">
      <c r="A408">
        <v>1121255</v>
      </c>
      <c r="B408">
        <v>1178</v>
      </c>
      <c r="C408">
        <v>144565</v>
      </c>
      <c r="D408" t="s">
        <v>11</v>
      </c>
      <c r="E408" t="s">
        <v>12</v>
      </c>
      <c r="F408">
        <v>63</v>
      </c>
      <c r="G408">
        <v>20423</v>
      </c>
      <c r="H408">
        <v>1</v>
      </c>
      <c r="I408" s="2">
        <v>1.960000038</v>
      </c>
      <c r="J408">
        <v>1</v>
      </c>
      <c r="K408">
        <v>0</v>
      </c>
      <c r="L408" s="5">
        <f>IFERROR(Table3[[#This Row],[Approved_Conversion]]/Table3[[#This Row],[Total_Conversion]],0)</f>
        <v>0</v>
      </c>
      <c r="M408" s="2">
        <f>Table3[[#This Row],[Spent]]/(Table3[[#This Row],[Impressions]]/1000)</f>
        <v>9.5970231503696823E-2</v>
      </c>
      <c r="N408" s="2">
        <f>IFERROR(Table3[[#This Row],[Spent]]/Table3[[#This Row],[Clicks]],0)</f>
        <v>1.960000038</v>
      </c>
      <c r="O408" s="3">
        <f>Table3[[#This Row],[Clicks]]/Table3[[#This Row],[Impressions]]</f>
        <v>4.8964402879106887E-5</v>
      </c>
      <c r="P408" s="4">
        <f>IFERROR(Table3[[#This Row],[Spent]]/Table3[[#This Row],[Approved_Conversion]],0)</f>
        <v>0</v>
      </c>
    </row>
    <row r="409" spans="1:16" x14ac:dyDescent="0.25">
      <c r="A409">
        <v>1121261</v>
      </c>
      <c r="B409">
        <v>1178</v>
      </c>
      <c r="C409">
        <v>144567</v>
      </c>
      <c r="D409" t="s">
        <v>11</v>
      </c>
      <c r="E409" t="s">
        <v>12</v>
      </c>
      <c r="F409">
        <v>64</v>
      </c>
      <c r="G409">
        <v>103001</v>
      </c>
      <c r="H409">
        <v>14</v>
      </c>
      <c r="I409" s="2">
        <v>22.320000050000001</v>
      </c>
      <c r="J409">
        <v>1</v>
      </c>
      <c r="K409">
        <v>0</v>
      </c>
      <c r="L409" s="5">
        <f>IFERROR(Table3[[#This Row],[Approved_Conversion]]/Table3[[#This Row],[Total_Conversion]],0)</f>
        <v>0</v>
      </c>
      <c r="M409" s="2">
        <f>Table3[[#This Row],[Spent]]/(Table3[[#This Row],[Impressions]]/1000)</f>
        <v>0.21669692575800234</v>
      </c>
      <c r="N409" s="2">
        <f>IFERROR(Table3[[#This Row],[Spent]]/Table3[[#This Row],[Clicks]],0)</f>
        <v>1.594285717857143</v>
      </c>
      <c r="O409" s="3">
        <f>Table3[[#This Row],[Clicks]]/Table3[[#This Row],[Impressions]]</f>
        <v>1.3592101047562644E-4</v>
      </c>
      <c r="P409" s="4">
        <f>IFERROR(Table3[[#This Row],[Spent]]/Table3[[#This Row],[Approved_Conversion]],0)</f>
        <v>0</v>
      </c>
    </row>
    <row r="410" spans="1:16" x14ac:dyDescent="0.25">
      <c r="A410">
        <v>1121262</v>
      </c>
      <c r="B410">
        <v>1178</v>
      </c>
      <c r="C410">
        <v>144567</v>
      </c>
      <c r="D410" t="s">
        <v>11</v>
      </c>
      <c r="E410" t="s">
        <v>12</v>
      </c>
      <c r="F410">
        <v>64</v>
      </c>
      <c r="G410">
        <v>447420</v>
      </c>
      <c r="H410">
        <v>66</v>
      </c>
      <c r="I410" s="2">
        <v>110.23999910000001</v>
      </c>
      <c r="J410">
        <v>7</v>
      </c>
      <c r="K410">
        <v>2</v>
      </c>
      <c r="L410" s="5">
        <f>IFERROR(Table3[[#This Row],[Approved_Conversion]]/Table3[[#This Row],[Total_Conversion]],0)</f>
        <v>0.2857142857142857</v>
      </c>
      <c r="M410" s="2">
        <f>Table3[[#This Row],[Spent]]/(Table3[[#This Row],[Impressions]]/1000)</f>
        <v>0.24639041415225069</v>
      </c>
      <c r="N410" s="2">
        <f>IFERROR(Table3[[#This Row],[Spent]]/Table3[[#This Row],[Clicks]],0)</f>
        <v>1.6703030166666668</v>
      </c>
      <c r="O410" s="3">
        <f>Table3[[#This Row],[Clicks]]/Table3[[#This Row],[Impressions]]</f>
        <v>1.4751240445219258E-4</v>
      </c>
      <c r="P410" s="4">
        <f>IFERROR(Table3[[#This Row],[Spent]]/Table3[[#This Row],[Approved_Conversion]],0)</f>
        <v>55.119999550000003</v>
      </c>
    </row>
    <row r="411" spans="1:16" x14ac:dyDescent="0.25">
      <c r="A411">
        <v>1121263</v>
      </c>
      <c r="B411">
        <v>1178</v>
      </c>
      <c r="C411">
        <v>144567</v>
      </c>
      <c r="D411" t="s">
        <v>11</v>
      </c>
      <c r="E411" t="s">
        <v>12</v>
      </c>
      <c r="F411">
        <v>64</v>
      </c>
      <c r="G411">
        <v>156101</v>
      </c>
      <c r="H411">
        <v>19</v>
      </c>
      <c r="I411" s="2">
        <v>29.750000480000001</v>
      </c>
      <c r="J411">
        <v>2</v>
      </c>
      <c r="K411">
        <v>2</v>
      </c>
      <c r="L411" s="5">
        <f>IFERROR(Table3[[#This Row],[Approved_Conversion]]/Table3[[#This Row],[Total_Conversion]],0)</f>
        <v>1</v>
      </c>
      <c r="M411" s="2">
        <f>Table3[[#This Row],[Spent]]/(Table3[[#This Row],[Impressions]]/1000)</f>
        <v>0.19058174182100052</v>
      </c>
      <c r="N411" s="2">
        <f>IFERROR(Table3[[#This Row],[Spent]]/Table3[[#This Row],[Clicks]],0)</f>
        <v>1.5657894989473684</v>
      </c>
      <c r="O411" s="3">
        <f>Table3[[#This Row],[Clicks]]/Table3[[#This Row],[Impressions]]</f>
        <v>1.2171606844286712E-4</v>
      </c>
      <c r="P411" s="4">
        <f>IFERROR(Table3[[#This Row],[Spent]]/Table3[[#This Row],[Approved_Conversion]],0)</f>
        <v>14.87500024</v>
      </c>
    </row>
    <row r="412" spans="1:16" x14ac:dyDescent="0.25">
      <c r="A412">
        <v>1121264</v>
      </c>
      <c r="B412">
        <v>1178</v>
      </c>
      <c r="C412">
        <v>144567</v>
      </c>
      <c r="D412" t="s">
        <v>11</v>
      </c>
      <c r="E412" t="s">
        <v>12</v>
      </c>
      <c r="F412">
        <v>64</v>
      </c>
      <c r="G412">
        <v>93015</v>
      </c>
      <c r="H412">
        <v>12</v>
      </c>
      <c r="I412" s="2">
        <v>18.470000150000001</v>
      </c>
      <c r="J412">
        <v>1</v>
      </c>
      <c r="K412">
        <v>0</v>
      </c>
      <c r="L412" s="5">
        <f>IFERROR(Table3[[#This Row],[Approved_Conversion]]/Table3[[#This Row],[Total_Conversion]],0)</f>
        <v>0</v>
      </c>
      <c r="M412" s="2">
        <f>Table3[[#This Row],[Spent]]/(Table3[[#This Row],[Impressions]]/1000)</f>
        <v>0.19857012471106811</v>
      </c>
      <c r="N412" s="2">
        <f>IFERROR(Table3[[#This Row],[Spent]]/Table3[[#This Row],[Clicks]],0)</f>
        <v>1.5391666791666667</v>
      </c>
      <c r="O412" s="3">
        <f>Table3[[#This Row],[Clicks]]/Table3[[#This Row],[Impressions]]</f>
        <v>1.2901144976616675E-4</v>
      </c>
      <c r="P412" s="4">
        <f>IFERROR(Table3[[#This Row],[Spent]]/Table3[[#This Row],[Approved_Conversion]],0)</f>
        <v>0</v>
      </c>
    </row>
    <row r="413" spans="1:16" x14ac:dyDescent="0.25">
      <c r="A413">
        <v>1121265</v>
      </c>
      <c r="B413">
        <v>1178</v>
      </c>
      <c r="C413">
        <v>144568</v>
      </c>
      <c r="D413" t="s">
        <v>11</v>
      </c>
      <c r="E413" t="s">
        <v>12</v>
      </c>
      <c r="F413">
        <v>65</v>
      </c>
      <c r="G413">
        <v>145398</v>
      </c>
      <c r="H413">
        <v>23</v>
      </c>
      <c r="I413" s="2">
        <v>36.240000250000001</v>
      </c>
      <c r="J413">
        <v>1</v>
      </c>
      <c r="K413">
        <v>0</v>
      </c>
      <c r="L413" s="5">
        <f>IFERROR(Table3[[#This Row],[Approved_Conversion]]/Table3[[#This Row],[Total_Conversion]],0)</f>
        <v>0</v>
      </c>
      <c r="M413" s="2">
        <f>Table3[[#This Row],[Spent]]/(Table3[[#This Row],[Impressions]]/1000)</f>
        <v>0.24924689644974485</v>
      </c>
      <c r="N413" s="2">
        <f>IFERROR(Table3[[#This Row],[Spent]]/Table3[[#This Row],[Clicks]],0)</f>
        <v>1.5756521847826088</v>
      </c>
      <c r="O413" s="3">
        <f>Table3[[#This Row],[Clicks]]/Table3[[#This Row],[Impressions]]</f>
        <v>1.5818649499993123E-4</v>
      </c>
      <c r="P413" s="4">
        <f>IFERROR(Table3[[#This Row],[Spent]]/Table3[[#This Row],[Approved_Conversion]],0)</f>
        <v>0</v>
      </c>
    </row>
    <row r="414" spans="1:16" x14ac:dyDescent="0.25">
      <c r="A414">
        <v>1121269</v>
      </c>
      <c r="B414">
        <v>1178</v>
      </c>
      <c r="C414">
        <v>144568</v>
      </c>
      <c r="D414" t="s">
        <v>11</v>
      </c>
      <c r="E414" t="s">
        <v>12</v>
      </c>
      <c r="F414">
        <v>65</v>
      </c>
      <c r="G414">
        <v>296413</v>
      </c>
      <c r="H414">
        <v>50</v>
      </c>
      <c r="I414" s="2">
        <v>76.439999580000006</v>
      </c>
      <c r="J414">
        <v>3</v>
      </c>
      <c r="K414">
        <v>1</v>
      </c>
      <c r="L414" s="5">
        <f>IFERROR(Table3[[#This Row],[Approved_Conversion]]/Table3[[#This Row],[Total_Conversion]],0)</f>
        <v>0.33333333333333331</v>
      </c>
      <c r="M414" s="2">
        <f>Table3[[#This Row],[Spent]]/(Table3[[#This Row],[Impressions]]/1000)</f>
        <v>0.25788342474857717</v>
      </c>
      <c r="N414" s="2">
        <f>IFERROR(Table3[[#This Row],[Spent]]/Table3[[#This Row],[Clicks]],0)</f>
        <v>1.5287999916000001</v>
      </c>
      <c r="O414" s="3">
        <f>Table3[[#This Row],[Clicks]]/Table3[[#This Row],[Impressions]]</f>
        <v>1.686835597628984E-4</v>
      </c>
      <c r="P414" s="4">
        <f>IFERROR(Table3[[#This Row],[Spent]]/Table3[[#This Row],[Approved_Conversion]],0)</f>
        <v>76.439999580000006</v>
      </c>
    </row>
    <row r="415" spans="1:16" x14ac:dyDescent="0.25">
      <c r="A415">
        <v>1121274</v>
      </c>
      <c r="B415">
        <v>1178</v>
      </c>
      <c r="C415">
        <v>144569</v>
      </c>
      <c r="D415" t="s">
        <v>11</v>
      </c>
      <c r="E415" t="s">
        <v>12</v>
      </c>
      <c r="F415">
        <v>2</v>
      </c>
      <c r="G415">
        <v>63785</v>
      </c>
      <c r="H415">
        <v>7</v>
      </c>
      <c r="I415" s="2">
        <v>11.80000019</v>
      </c>
      <c r="J415">
        <v>6</v>
      </c>
      <c r="K415">
        <v>2</v>
      </c>
      <c r="L415" s="5">
        <f>IFERROR(Table3[[#This Row],[Approved_Conversion]]/Table3[[#This Row],[Total_Conversion]],0)</f>
        <v>0.33333333333333331</v>
      </c>
      <c r="M415" s="2">
        <f>Table3[[#This Row],[Spent]]/(Table3[[#This Row],[Impressions]]/1000)</f>
        <v>0.18499647550364506</v>
      </c>
      <c r="N415" s="2">
        <f>IFERROR(Table3[[#This Row],[Spent]]/Table3[[#This Row],[Clicks]],0)</f>
        <v>1.685714312857143</v>
      </c>
      <c r="O415" s="3">
        <f>Table3[[#This Row],[Clicks]]/Table3[[#This Row],[Impressions]]</f>
        <v>1.0974367014188289E-4</v>
      </c>
      <c r="P415" s="4">
        <f>IFERROR(Table3[[#This Row],[Spent]]/Table3[[#This Row],[Approved_Conversion]],0)</f>
        <v>5.9000000950000002</v>
      </c>
    </row>
    <row r="416" spans="1:16" x14ac:dyDescent="0.25">
      <c r="A416">
        <v>1121275</v>
      </c>
      <c r="B416">
        <v>1178</v>
      </c>
      <c r="C416">
        <v>144569</v>
      </c>
      <c r="D416" t="s">
        <v>11</v>
      </c>
      <c r="E416" t="s">
        <v>12</v>
      </c>
      <c r="F416">
        <v>2</v>
      </c>
      <c r="G416">
        <v>118522</v>
      </c>
      <c r="H416">
        <v>14</v>
      </c>
      <c r="I416" s="2">
        <v>26.819999809999999</v>
      </c>
      <c r="J416">
        <v>2</v>
      </c>
      <c r="K416">
        <v>1</v>
      </c>
      <c r="L416" s="5">
        <f>IFERROR(Table3[[#This Row],[Approved_Conversion]]/Table3[[#This Row],[Total_Conversion]],0)</f>
        <v>0.5</v>
      </c>
      <c r="M416" s="2">
        <f>Table3[[#This Row],[Spent]]/(Table3[[#This Row],[Impressions]]/1000)</f>
        <v>0.22628710121327683</v>
      </c>
      <c r="N416" s="2">
        <f>IFERROR(Table3[[#This Row],[Spent]]/Table3[[#This Row],[Clicks]],0)</f>
        <v>1.9157142721428571</v>
      </c>
      <c r="O416" s="3">
        <f>Table3[[#This Row],[Clicks]]/Table3[[#This Row],[Impressions]]</f>
        <v>1.1812153018005096E-4</v>
      </c>
      <c r="P416" s="4">
        <f>IFERROR(Table3[[#This Row],[Spent]]/Table3[[#This Row],[Approved_Conversion]],0)</f>
        <v>26.819999809999999</v>
      </c>
    </row>
    <row r="417" spans="1:16" x14ac:dyDescent="0.25">
      <c r="A417">
        <v>1121276</v>
      </c>
      <c r="B417">
        <v>1178</v>
      </c>
      <c r="C417">
        <v>144569</v>
      </c>
      <c r="D417" t="s">
        <v>11</v>
      </c>
      <c r="E417" t="s">
        <v>12</v>
      </c>
      <c r="F417">
        <v>2</v>
      </c>
      <c r="G417">
        <v>240123</v>
      </c>
      <c r="H417">
        <v>38</v>
      </c>
      <c r="I417" s="2">
        <v>65.670001150000004</v>
      </c>
      <c r="J417">
        <v>5</v>
      </c>
      <c r="K417">
        <v>4</v>
      </c>
      <c r="L417" s="5">
        <f>IFERROR(Table3[[#This Row],[Approved_Conversion]]/Table3[[#This Row],[Total_Conversion]],0)</f>
        <v>0.8</v>
      </c>
      <c r="M417" s="2">
        <f>Table3[[#This Row],[Spent]]/(Table3[[#This Row],[Impressions]]/1000)</f>
        <v>0.27348484380921445</v>
      </c>
      <c r="N417" s="2">
        <f>IFERROR(Table3[[#This Row],[Spent]]/Table3[[#This Row],[Clicks]],0)</f>
        <v>1.7281579250000001</v>
      </c>
      <c r="O417" s="3">
        <f>Table3[[#This Row],[Clicks]]/Table3[[#This Row],[Impressions]]</f>
        <v>1.5825222906593704E-4</v>
      </c>
      <c r="P417" s="4">
        <f>IFERROR(Table3[[#This Row],[Spent]]/Table3[[#This Row],[Approved_Conversion]],0)</f>
        <v>16.417500287500001</v>
      </c>
    </row>
    <row r="418" spans="1:16" x14ac:dyDescent="0.25">
      <c r="A418">
        <v>1121277</v>
      </c>
      <c r="B418">
        <v>1178</v>
      </c>
      <c r="C418">
        <v>144570</v>
      </c>
      <c r="D418" t="s">
        <v>11</v>
      </c>
      <c r="E418" t="s">
        <v>12</v>
      </c>
      <c r="F418">
        <v>7</v>
      </c>
      <c r="G418">
        <v>169108</v>
      </c>
      <c r="H418">
        <v>20</v>
      </c>
      <c r="I418" s="2">
        <v>32.240000250000001</v>
      </c>
      <c r="J418">
        <v>2</v>
      </c>
      <c r="K418">
        <v>1</v>
      </c>
      <c r="L418" s="5">
        <f>IFERROR(Table3[[#This Row],[Approved_Conversion]]/Table3[[#This Row],[Total_Conversion]],0)</f>
        <v>0.5</v>
      </c>
      <c r="M418" s="2">
        <f>Table3[[#This Row],[Spent]]/(Table3[[#This Row],[Impressions]]/1000)</f>
        <v>0.1906473984081179</v>
      </c>
      <c r="N418" s="2">
        <f>IFERROR(Table3[[#This Row],[Spent]]/Table3[[#This Row],[Clicks]],0)</f>
        <v>1.6120000125</v>
      </c>
      <c r="O418" s="3">
        <f>Table3[[#This Row],[Clicks]]/Table3[[#This Row],[Impressions]]</f>
        <v>1.1826761596139745E-4</v>
      </c>
      <c r="P418" s="4">
        <f>IFERROR(Table3[[#This Row],[Spent]]/Table3[[#This Row],[Approved_Conversion]],0)</f>
        <v>32.240000250000001</v>
      </c>
    </row>
    <row r="419" spans="1:16" x14ac:dyDescent="0.25">
      <c r="A419">
        <v>1121278</v>
      </c>
      <c r="B419">
        <v>1178</v>
      </c>
      <c r="C419">
        <v>144570</v>
      </c>
      <c r="D419" t="s">
        <v>11</v>
      </c>
      <c r="E419" t="s">
        <v>12</v>
      </c>
      <c r="F419">
        <v>7</v>
      </c>
      <c r="G419">
        <v>1044442</v>
      </c>
      <c r="H419">
        <v>142</v>
      </c>
      <c r="I419" s="2">
        <v>245.5999999</v>
      </c>
      <c r="J419">
        <v>22</v>
      </c>
      <c r="K419">
        <v>8</v>
      </c>
      <c r="L419" s="5">
        <f>IFERROR(Table3[[#This Row],[Approved_Conversion]]/Table3[[#This Row],[Total_Conversion]],0)</f>
        <v>0.36363636363636365</v>
      </c>
      <c r="M419" s="2">
        <f>Table3[[#This Row],[Spent]]/(Table3[[#This Row],[Impressions]]/1000)</f>
        <v>0.23514948642432992</v>
      </c>
      <c r="N419" s="2">
        <f>IFERROR(Table3[[#This Row],[Spent]]/Table3[[#This Row],[Clicks]],0)</f>
        <v>1.729577464084507</v>
      </c>
      <c r="O419" s="3">
        <f>Table3[[#This Row],[Clicks]]/Table3[[#This Row],[Impressions]]</f>
        <v>1.3595776500753513E-4</v>
      </c>
      <c r="P419" s="4">
        <f>IFERROR(Table3[[#This Row],[Spent]]/Table3[[#This Row],[Approved_Conversion]],0)</f>
        <v>30.6999999875</v>
      </c>
    </row>
    <row r="420" spans="1:16" x14ac:dyDescent="0.25">
      <c r="A420">
        <v>1121279</v>
      </c>
      <c r="B420">
        <v>1178</v>
      </c>
      <c r="C420">
        <v>144570</v>
      </c>
      <c r="D420" t="s">
        <v>11</v>
      </c>
      <c r="E420" t="s">
        <v>12</v>
      </c>
      <c r="F420">
        <v>7</v>
      </c>
      <c r="G420">
        <v>93891</v>
      </c>
      <c r="H420">
        <v>11</v>
      </c>
      <c r="I420" s="2">
        <v>17.640000100000002</v>
      </c>
      <c r="J420">
        <v>5</v>
      </c>
      <c r="K420">
        <v>3</v>
      </c>
      <c r="L420" s="5">
        <f>IFERROR(Table3[[#This Row],[Approved_Conversion]]/Table3[[#This Row],[Total_Conversion]],0)</f>
        <v>0.6</v>
      </c>
      <c r="M420" s="2">
        <f>Table3[[#This Row],[Spent]]/(Table3[[#This Row],[Impressions]]/1000)</f>
        <v>0.18787743340682281</v>
      </c>
      <c r="N420" s="2">
        <f>IFERROR(Table3[[#This Row],[Spent]]/Table3[[#This Row],[Clicks]],0)</f>
        <v>1.6036363727272729</v>
      </c>
      <c r="O420" s="3">
        <f>Table3[[#This Row],[Clicks]]/Table3[[#This Row],[Impressions]]</f>
        <v>1.1715712901130034E-4</v>
      </c>
      <c r="P420" s="4">
        <f>IFERROR(Table3[[#This Row],[Spent]]/Table3[[#This Row],[Approved_Conversion]],0)</f>
        <v>5.8800000333333342</v>
      </c>
    </row>
    <row r="421" spans="1:16" x14ac:dyDescent="0.25">
      <c r="A421">
        <v>1121282</v>
      </c>
      <c r="B421">
        <v>1178</v>
      </c>
      <c r="C421">
        <v>144570</v>
      </c>
      <c r="D421" t="s">
        <v>11</v>
      </c>
      <c r="E421" t="s">
        <v>12</v>
      </c>
      <c r="F421">
        <v>7</v>
      </c>
      <c r="G421">
        <v>185823</v>
      </c>
      <c r="H421">
        <v>25</v>
      </c>
      <c r="I421" s="2">
        <v>38.549999360000001</v>
      </c>
      <c r="J421">
        <v>4</v>
      </c>
      <c r="K421">
        <v>1</v>
      </c>
      <c r="L421" s="5">
        <f>IFERROR(Table3[[#This Row],[Approved_Conversion]]/Table3[[#This Row],[Total_Conversion]],0)</f>
        <v>0.25</v>
      </c>
      <c r="M421" s="2">
        <f>Table3[[#This Row],[Spent]]/(Table3[[#This Row],[Impressions]]/1000)</f>
        <v>0.2074554783853452</v>
      </c>
      <c r="N421" s="2">
        <f>IFERROR(Table3[[#This Row],[Spent]]/Table3[[#This Row],[Clicks]],0)</f>
        <v>1.5419999744000001</v>
      </c>
      <c r="O421" s="3">
        <f>Table3[[#This Row],[Clicks]]/Table3[[#This Row],[Impressions]]</f>
        <v>1.3453662894259591E-4</v>
      </c>
      <c r="P421" s="4">
        <f>IFERROR(Table3[[#This Row],[Spent]]/Table3[[#This Row],[Approved_Conversion]],0)</f>
        <v>38.549999360000001</v>
      </c>
    </row>
    <row r="422" spans="1:16" x14ac:dyDescent="0.25">
      <c r="A422">
        <v>1121284</v>
      </c>
      <c r="B422">
        <v>1178</v>
      </c>
      <c r="C422">
        <v>144571</v>
      </c>
      <c r="D422" t="s">
        <v>11</v>
      </c>
      <c r="E422" t="s">
        <v>12</v>
      </c>
      <c r="F422">
        <v>66</v>
      </c>
      <c r="G422">
        <v>175631</v>
      </c>
      <c r="H422">
        <v>23</v>
      </c>
      <c r="I422" s="2">
        <v>40.75999951</v>
      </c>
      <c r="J422">
        <v>1</v>
      </c>
      <c r="K422">
        <v>0</v>
      </c>
      <c r="L422" s="5">
        <f>IFERROR(Table3[[#This Row],[Approved_Conversion]]/Table3[[#This Row],[Total_Conversion]],0)</f>
        <v>0</v>
      </c>
      <c r="M422" s="2">
        <f>Table3[[#This Row],[Spent]]/(Table3[[#This Row],[Impressions]]/1000)</f>
        <v>0.2320774778370561</v>
      </c>
      <c r="N422" s="2">
        <f>IFERROR(Table3[[#This Row],[Spent]]/Table3[[#This Row],[Clicks]],0)</f>
        <v>1.7721738917391305</v>
      </c>
      <c r="O422" s="3">
        <f>Table3[[#This Row],[Clicks]]/Table3[[#This Row],[Impressions]]</f>
        <v>1.3095638013790276E-4</v>
      </c>
      <c r="P422" s="4">
        <f>IFERROR(Table3[[#This Row],[Spent]]/Table3[[#This Row],[Approved_Conversion]],0)</f>
        <v>0</v>
      </c>
    </row>
    <row r="423" spans="1:16" x14ac:dyDescent="0.25">
      <c r="A423">
        <v>1121285</v>
      </c>
      <c r="B423">
        <v>1178</v>
      </c>
      <c r="C423">
        <v>144571</v>
      </c>
      <c r="D423" t="s">
        <v>11</v>
      </c>
      <c r="E423" t="s">
        <v>12</v>
      </c>
      <c r="F423">
        <v>66</v>
      </c>
      <c r="G423">
        <v>37187</v>
      </c>
      <c r="H423">
        <v>4</v>
      </c>
      <c r="I423" s="2">
        <v>6.3700000049999996</v>
      </c>
      <c r="J423">
        <v>1</v>
      </c>
      <c r="K423">
        <v>0</v>
      </c>
      <c r="L423" s="5">
        <f>IFERROR(Table3[[#This Row],[Approved_Conversion]]/Table3[[#This Row],[Total_Conversion]],0)</f>
        <v>0</v>
      </c>
      <c r="M423" s="2">
        <f>Table3[[#This Row],[Spent]]/(Table3[[#This Row],[Impressions]]/1000)</f>
        <v>0.17129642092666791</v>
      </c>
      <c r="N423" s="2">
        <f>IFERROR(Table3[[#This Row],[Spent]]/Table3[[#This Row],[Clicks]],0)</f>
        <v>1.5925000012499999</v>
      </c>
      <c r="O423" s="3">
        <f>Table3[[#This Row],[Clicks]]/Table3[[#This Row],[Impressions]]</f>
        <v>1.0756447145507839E-4</v>
      </c>
      <c r="P423" s="4">
        <f>IFERROR(Table3[[#This Row],[Spent]]/Table3[[#This Row],[Approved_Conversion]],0)</f>
        <v>0</v>
      </c>
    </row>
    <row r="424" spans="1:16" x14ac:dyDescent="0.25">
      <c r="A424">
        <v>1121287</v>
      </c>
      <c r="B424">
        <v>1178</v>
      </c>
      <c r="C424">
        <v>144571</v>
      </c>
      <c r="D424" t="s">
        <v>11</v>
      </c>
      <c r="E424" t="s">
        <v>12</v>
      </c>
      <c r="F424">
        <v>66</v>
      </c>
      <c r="G424">
        <v>344618</v>
      </c>
      <c r="H424">
        <v>51</v>
      </c>
      <c r="I424" s="2">
        <v>89.760000469999994</v>
      </c>
      <c r="J424">
        <v>3</v>
      </c>
      <c r="K424">
        <v>1</v>
      </c>
      <c r="L424" s="5">
        <f>IFERROR(Table3[[#This Row],[Approved_Conversion]]/Table3[[#This Row],[Total_Conversion]],0)</f>
        <v>0.33333333333333331</v>
      </c>
      <c r="M424" s="2">
        <f>Table3[[#This Row],[Spent]]/(Table3[[#This Row],[Impressions]]/1000)</f>
        <v>0.26046231035523387</v>
      </c>
      <c r="N424" s="2">
        <f>IFERROR(Table3[[#This Row],[Spent]]/Table3[[#This Row],[Clicks]],0)</f>
        <v>1.7600000092156862</v>
      </c>
      <c r="O424" s="3">
        <f>Table3[[#This Row],[Clicks]]/Table3[[#This Row],[Impressions]]</f>
        <v>1.4798994829057102E-4</v>
      </c>
      <c r="P424" s="4">
        <f>IFERROR(Table3[[#This Row],[Spent]]/Table3[[#This Row],[Approved_Conversion]],0)</f>
        <v>89.760000469999994</v>
      </c>
    </row>
    <row r="425" spans="1:16" x14ac:dyDescent="0.25">
      <c r="A425">
        <v>1121289</v>
      </c>
      <c r="B425">
        <v>1178</v>
      </c>
      <c r="C425">
        <v>144572</v>
      </c>
      <c r="D425" t="s">
        <v>13</v>
      </c>
      <c r="E425" t="s">
        <v>12</v>
      </c>
      <c r="F425">
        <v>10</v>
      </c>
      <c r="G425">
        <v>98066</v>
      </c>
      <c r="H425">
        <v>9</v>
      </c>
      <c r="I425" s="2">
        <v>16.1500001</v>
      </c>
      <c r="J425">
        <v>1</v>
      </c>
      <c r="K425">
        <v>0</v>
      </c>
      <c r="L425" s="5">
        <f>IFERROR(Table3[[#This Row],[Approved_Conversion]]/Table3[[#This Row],[Total_Conversion]],0)</f>
        <v>0</v>
      </c>
      <c r="M425" s="2">
        <f>Table3[[#This Row],[Spent]]/(Table3[[#This Row],[Impressions]]/1000)</f>
        <v>0.16468500907552056</v>
      </c>
      <c r="N425" s="2">
        <f>IFERROR(Table3[[#This Row],[Spent]]/Table3[[#This Row],[Clicks]],0)</f>
        <v>1.7944444555555554</v>
      </c>
      <c r="O425" s="3">
        <f>Table3[[#This Row],[Clicks]]/Table3[[#This Row],[Impressions]]</f>
        <v>9.1774927089919041E-5</v>
      </c>
      <c r="P425" s="4">
        <f>IFERROR(Table3[[#This Row],[Spent]]/Table3[[#This Row],[Approved_Conversion]],0)</f>
        <v>0</v>
      </c>
    </row>
    <row r="426" spans="1:16" x14ac:dyDescent="0.25">
      <c r="A426">
        <v>1121290</v>
      </c>
      <c r="B426">
        <v>1178</v>
      </c>
      <c r="C426">
        <v>144572</v>
      </c>
      <c r="D426" t="s">
        <v>13</v>
      </c>
      <c r="E426" t="s">
        <v>12</v>
      </c>
      <c r="F426">
        <v>10</v>
      </c>
      <c r="G426">
        <v>770749</v>
      </c>
      <c r="H426">
        <v>100</v>
      </c>
      <c r="I426" s="2">
        <v>189.12999840000001</v>
      </c>
      <c r="J426">
        <v>13</v>
      </c>
      <c r="K426">
        <v>3</v>
      </c>
      <c r="L426" s="5">
        <f>IFERROR(Table3[[#This Row],[Approved_Conversion]]/Table3[[#This Row],[Total_Conversion]],0)</f>
        <v>0.23076923076923078</v>
      </c>
      <c r="M426" s="2">
        <f>Table3[[#This Row],[Spent]]/(Table3[[#This Row],[Impressions]]/1000)</f>
        <v>0.24538468217279555</v>
      </c>
      <c r="N426" s="2">
        <f>IFERROR(Table3[[#This Row],[Spent]]/Table3[[#This Row],[Clicks]],0)</f>
        <v>1.891299984</v>
      </c>
      <c r="O426" s="3">
        <f>Table3[[#This Row],[Clicks]]/Table3[[#This Row],[Impressions]]</f>
        <v>1.2974392441637939E-4</v>
      </c>
      <c r="P426" s="4">
        <f>IFERROR(Table3[[#This Row],[Spent]]/Table3[[#This Row],[Approved_Conversion]],0)</f>
        <v>63.043332800000002</v>
      </c>
    </row>
    <row r="427" spans="1:16" x14ac:dyDescent="0.25">
      <c r="A427">
        <v>1121291</v>
      </c>
      <c r="B427">
        <v>1178</v>
      </c>
      <c r="C427">
        <v>144572</v>
      </c>
      <c r="D427" t="s">
        <v>13</v>
      </c>
      <c r="E427" t="s">
        <v>12</v>
      </c>
      <c r="F427">
        <v>10</v>
      </c>
      <c r="G427">
        <v>52553</v>
      </c>
      <c r="H427">
        <v>5</v>
      </c>
      <c r="I427" s="2">
        <v>8.5299998519999995</v>
      </c>
      <c r="J427">
        <v>1</v>
      </c>
      <c r="K427">
        <v>0</v>
      </c>
      <c r="L427" s="5">
        <f>IFERROR(Table3[[#This Row],[Approved_Conversion]]/Table3[[#This Row],[Total_Conversion]],0)</f>
        <v>0</v>
      </c>
      <c r="M427" s="2">
        <f>Table3[[#This Row],[Spent]]/(Table3[[#This Row],[Impressions]]/1000)</f>
        <v>0.16231232949593744</v>
      </c>
      <c r="N427" s="2">
        <f>IFERROR(Table3[[#This Row],[Spent]]/Table3[[#This Row],[Clicks]],0)</f>
        <v>1.7059999704</v>
      </c>
      <c r="O427" s="3">
        <f>Table3[[#This Row],[Clicks]]/Table3[[#This Row],[Impressions]]</f>
        <v>9.5142047076284892E-5</v>
      </c>
      <c r="P427" s="4">
        <f>IFERROR(Table3[[#This Row],[Spent]]/Table3[[#This Row],[Approved_Conversion]],0)</f>
        <v>0</v>
      </c>
    </row>
    <row r="428" spans="1:16" x14ac:dyDescent="0.25">
      <c r="A428">
        <v>1121292</v>
      </c>
      <c r="B428">
        <v>1178</v>
      </c>
      <c r="C428">
        <v>144572</v>
      </c>
      <c r="D428" t="s">
        <v>13</v>
      </c>
      <c r="E428" t="s">
        <v>12</v>
      </c>
      <c r="F428">
        <v>10</v>
      </c>
      <c r="G428">
        <v>362296</v>
      </c>
      <c r="H428">
        <v>39</v>
      </c>
      <c r="I428" s="2">
        <v>67.770001289999996</v>
      </c>
      <c r="J428">
        <v>7</v>
      </c>
      <c r="K428">
        <v>3</v>
      </c>
      <c r="L428" s="5">
        <f>IFERROR(Table3[[#This Row],[Approved_Conversion]]/Table3[[#This Row],[Total_Conversion]],0)</f>
        <v>0.42857142857142855</v>
      </c>
      <c r="M428" s="2">
        <f>Table3[[#This Row],[Spent]]/(Table3[[#This Row],[Impressions]]/1000)</f>
        <v>0.18705699563340472</v>
      </c>
      <c r="N428" s="2">
        <f>IFERROR(Table3[[#This Row],[Spent]]/Table3[[#This Row],[Clicks]],0)</f>
        <v>1.7376923407692306</v>
      </c>
      <c r="O428" s="3">
        <f>Table3[[#This Row],[Clicks]]/Table3[[#This Row],[Impressions]]</f>
        <v>1.0764678605339281E-4</v>
      </c>
      <c r="P428" s="4">
        <f>IFERROR(Table3[[#This Row],[Spent]]/Table3[[#This Row],[Approved_Conversion]],0)</f>
        <v>22.59000043</v>
      </c>
    </row>
    <row r="429" spans="1:16" x14ac:dyDescent="0.25">
      <c r="A429">
        <v>1121293</v>
      </c>
      <c r="B429">
        <v>1178</v>
      </c>
      <c r="C429">
        <v>144572</v>
      </c>
      <c r="D429" t="s">
        <v>13</v>
      </c>
      <c r="E429" t="s">
        <v>12</v>
      </c>
      <c r="F429">
        <v>10</v>
      </c>
      <c r="G429">
        <v>427729</v>
      </c>
      <c r="H429">
        <v>50</v>
      </c>
      <c r="I429" s="2">
        <v>96.8999989</v>
      </c>
      <c r="J429">
        <v>4</v>
      </c>
      <c r="K429">
        <v>1</v>
      </c>
      <c r="L429" s="5">
        <f>IFERROR(Table3[[#This Row],[Approved_Conversion]]/Table3[[#This Row],[Total_Conversion]],0)</f>
        <v>0.25</v>
      </c>
      <c r="M429" s="2">
        <f>Table3[[#This Row],[Spent]]/(Table3[[#This Row],[Impressions]]/1000)</f>
        <v>0.22654530999768546</v>
      </c>
      <c r="N429" s="2">
        <f>IFERROR(Table3[[#This Row],[Spent]]/Table3[[#This Row],[Clicks]],0)</f>
        <v>1.9379999779999999</v>
      </c>
      <c r="O429" s="3">
        <f>Table3[[#This Row],[Clicks]]/Table3[[#This Row],[Impressions]]</f>
        <v>1.1689644611424524E-4</v>
      </c>
      <c r="P429" s="4">
        <f>IFERROR(Table3[[#This Row],[Spent]]/Table3[[#This Row],[Approved_Conversion]],0)</f>
        <v>96.8999989</v>
      </c>
    </row>
    <row r="430" spans="1:16" x14ac:dyDescent="0.25">
      <c r="A430">
        <v>1121296</v>
      </c>
      <c r="B430">
        <v>1178</v>
      </c>
      <c r="C430">
        <v>144573</v>
      </c>
      <c r="D430" t="s">
        <v>13</v>
      </c>
      <c r="E430" t="s">
        <v>12</v>
      </c>
      <c r="F430">
        <v>15</v>
      </c>
      <c r="G430">
        <v>180351</v>
      </c>
      <c r="H430">
        <v>21</v>
      </c>
      <c r="I430" s="2">
        <v>37.130000109999997</v>
      </c>
      <c r="J430">
        <v>1</v>
      </c>
      <c r="K430">
        <v>1</v>
      </c>
      <c r="L430" s="5">
        <f>IFERROR(Table3[[#This Row],[Approved_Conversion]]/Table3[[#This Row],[Total_Conversion]],0)</f>
        <v>1</v>
      </c>
      <c r="M430" s="2">
        <f>Table3[[#This Row],[Spent]]/(Table3[[#This Row],[Impressions]]/1000)</f>
        <v>0.20587631956573568</v>
      </c>
      <c r="N430" s="2">
        <f>IFERROR(Table3[[#This Row],[Spent]]/Table3[[#This Row],[Clicks]],0)</f>
        <v>1.7680952433333332</v>
      </c>
      <c r="O430" s="3">
        <f>Table3[[#This Row],[Clicks]]/Table3[[#This Row],[Impressions]]</f>
        <v>1.1643960942828152E-4</v>
      </c>
      <c r="P430" s="4">
        <f>IFERROR(Table3[[#This Row],[Spent]]/Table3[[#This Row],[Approved_Conversion]],0)</f>
        <v>37.130000109999997</v>
      </c>
    </row>
    <row r="431" spans="1:16" x14ac:dyDescent="0.25">
      <c r="A431">
        <v>1121297</v>
      </c>
      <c r="B431">
        <v>1178</v>
      </c>
      <c r="C431">
        <v>144573</v>
      </c>
      <c r="D431" t="s">
        <v>13</v>
      </c>
      <c r="E431" t="s">
        <v>12</v>
      </c>
      <c r="F431">
        <v>15</v>
      </c>
      <c r="G431">
        <v>187329</v>
      </c>
      <c r="H431">
        <v>29</v>
      </c>
      <c r="I431" s="2">
        <v>53.15999961</v>
      </c>
      <c r="J431">
        <v>2</v>
      </c>
      <c r="K431">
        <v>1</v>
      </c>
      <c r="L431" s="5">
        <f>IFERROR(Table3[[#This Row],[Approved_Conversion]]/Table3[[#This Row],[Total_Conversion]],0)</f>
        <v>0.5</v>
      </c>
      <c r="M431" s="2">
        <f>Table3[[#This Row],[Spent]]/(Table3[[#This Row],[Impressions]]/1000)</f>
        <v>0.28377880418942075</v>
      </c>
      <c r="N431" s="2">
        <f>IFERROR(Table3[[#This Row],[Spent]]/Table3[[#This Row],[Clicks]],0)</f>
        <v>1.8331034348275863</v>
      </c>
      <c r="O431" s="3">
        <f>Table3[[#This Row],[Clicks]]/Table3[[#This Row],[Impressions]]</f>
        <v>1.5480785142716824E-4</v>
      </c>
      <c r="P431" s="4">
        <f>IFERROR(Table3[[#This Row],[Spent]]/Table3[[#This Row],[Approved_Conversion]],0)</f>
        <v>53.15999961</v>
      </c>
    </row>
    <row r="432" spans="1:16" x14ac:dyDescent="0.25">
      <c r="A432">
        <v>1121300</v>
      </c>
      <c r="B432">
        <v>1178</v>
      </c>
      <c r="C432">
        <v>144573</v>
      </c>
      <c r="D432" t="s">
        <v>13</v>
      </c>
      <c r="E432" t="s">
        <v>12</v>
      </c>
      <c r="F432">
        <v>15</v>
      </c>
      <c r="G432">
        <v>782894</v>
      </c>
      <c r="H432">
        <v>118</v>
      </c>
      <c r="I432" s="2">
        <v>192.92999950000001</v>
      </c>
      <c r="J432">
        <v>5</v>
      </c>
      <c r="K432">
        <v>2</v>
      </c>
      <c r="L432" s="5">
        <f>IFERROR(Table3[[#This Row],[Approved_Conversion]]/Table3[[#This Row],[Total_Conversion]],0)</f>
        <v>0.4</v>
      </c>
      <c r="M432" s="2">
        <f>Table3[[#This Row],[Spent]]/(Table3[[#This Row],[Impressions]]/1000)</f>
        <v>0.24643182793583807</v>
      </c>
      <c r="N432" s="2">
        <f>IFERROR(Table3[[#This Row],[Spent]]/Table3[[#This Row],[Clicks]],0)</f>
        <v>1.6349999957627119</v>
      </c>
      <c r="O432" s="3">
        <f>Table3[[#This Row],[Clicks]]/Table3[[#This Row],[Impressions]]</f>
        <v>1.5072283093241231E-4</v>
      </c>
      <c r="P432" s="4">
        <f>IFERROR(Table3[[#This Row],[Spent]]/Table3[[#This Row],[Approved_Conversion]],0)</f>
        <v>96.464999750000004</v>
      </c>
    </row>
    <row r="433" spans="1:16" x14ac:dyDescent="0.25">
      <c r="A433">
        <v>1121302</v>
      </c>
      <c r="B433">
        <v>1178</v>
      </c>
      <c r="C433">
        <v>144574</v>
      </c>
      <c r="D433" t="s">
        <v>13</v>
      </c>
      <c r="E433" t="s">
        <v>12</v>
      </c>
      <c r="F433">
        <v>16</v>
      </c>
      <c r="G433">
        <v>1206533</v>
      </c>
      <c r="H433">
        <v>128</v>
      </c>
      <c r="I433" s="2">
        <v>236.11999879999999</v>
      </c>
      <c r="J433">
        <v>17</v>
      </c>
      <c r="K433">
        <v>6</v>
      </c>
      <c r="L433" s="5">
        <f>IFERROR(Table3[[#This Row],[Approved_Conversion]]/Table3[[#This Row],[Total_Conversion]],0)</f>
        <v>0.35294117647058826</v>
      </c>
      <c r="M433" s="2">
        <f>Table3[[#This Row],[Spent]]/(Table3[[#This Row],[Impressions]]/1000)</f>
        <v>0.19570123552360358</v>
      </c>
      <c r="N433" s="2">
        <f>IFERROR(Table3[[#This Row],[Spent]]/Table3[[#This Row],[Clicks]],0)</f>
        <v>1.8446874906249999</v>
      </c>
      <c r="O433" s="3">
        <f>Table3[[#This Row],[Clicks]]/Table3[[#This Row],[Impressions]]</f>
        <v>1.0608909992515746E-4</v>
      </c>
      <c r="P433" s="4">
        <f>IFERROR(Table3[[#This Row],[Spent]]/Table3[[#This Row],[Approved_Conversion]],0)</f>
        <v>39.353333133333329</v>
      </c>
    </row>
    <row r="434" spans="1:16" x14ac:dyDescent="0.25">
      <c r="A434">
        <v>1121303</v>
      </c>
      <c r="B434">
        <v>1178</v>
      </c>
      <c r="C434">
        <v>144574</v>
      </c>
      <c r="D434" t="s">
        <v>13</v>
      </c>
      <c r="E434" t="s">
        <v>12</v>
      </c>
      <c r="F434">
        <v>16</v>
      </c>
      <c r="G434">
        <v>84494</v>
      </c>
      <c r="H434">
        <v>7</v>
      </c>
      <c r="I434" s="2">
        <v>12.57000017</v>
      </c>
      <c r="J434">
        <v>2</v>
      </c>
      <c r="K434">
        <v>0</v>
      </c>
      <c r="L434" s="5">
        <f>IFERROR(Table3[[#This Row],[Approved_Conversion]]/Table3[[#This Row],[Total_Conversion]],0)</f>
        <v>0</v>
      </c>
      <c r="M434" s="2">
        <f>Table3[[#This Row],[Spent]]/(Table3[[#This Row],[Impressions]]/1000)</f>
        <v>0.14876796186711483</v>
      </c>
      <c r="N434" s="2">
        <f>IFERROR(Table3[[#This Row],[Spent]]/Table3[[#This Row],[Clicks]],0)</f>
        <v>1.7957143099999999</v>
      </c>
      <c r="O434" s="3">
        <f>Table3[[#This Row],[Clicks]]/Table3[[#This Row],[Impressions]]</f>
        <v>8.284611925107108E-5</v>
      </c>
      <c r="P434" s="4">
        <f>IFERROR(Table3[[#This Row],[Spent]]/Table3[[#This Row],[Approved_Conversion]],0)</f>
        <v>0</v>
      </c>
    </row>
    <row r="435" spans="1:16" x14ac:dyDescent="0.25">
      <c r="A435">
        <v>1121304</v>
      </c>
      <c r="B435">
        <v>1178</v>
      </c>
      <c r="C435">
        <v>144574</v>
      </c>
      <c r="D435" t="s">
        <v>13</v>
      </c>
      <c r="E435" t="s">
        <v>12</v>
      </c>
      <c r="F435">
        <v>16</v>
      </c>
      <c r="G435">
        <v>94257</v>
      </c>
      <c r="H435">
        <v>7</v>
      </c>
      <c r="I435" s="2">
        <v>12.580000399999999</v>
      </c>
      <c r="J435">
        <v>1</v>
      </c>
      <c r="K435">
        <v>1</v>
      </c>
      <c r="L435" s="5">
        <f>IFERROR(Table3[[#This Row],[Approved_Conversion]]/Table3[[#This Row],[Total_Conversion]],0)</f>
        <v>1</v>
      </c>
      <c r="M435" s="2">
        <f>Table3[[#This Row],[Spent]]/(Table3[[#This Row],[Impressions]]/1000)</f>
        <v>0.13346489279310819</v>
      </c>
      <c r="N435" s="2">
        <f>IFERROR(Table3[[#This Row],[Spent]]/Table3[[#This Row],[Clicks]],0)</f>
        <v>1.7971429142857143</v>
      </c>
      <c r="O435" s="3">
        <f>Table3[[#This Row],[Clicks]]/Table3[[#This Row],[Impressions]]</f>
        <v>7.4265041323190849E-5</v>
      </c>
      <c r="P435" s="4">
        <f>IFERROR(Table3[[#This Row],[Spent]]/Table3[[#This Row],[Approved_Conversion]],0)</f>
        <v>12.580000399999999</v>
      </c>
    </row>
    <row r="436" spans="1:16" x14ac:dyDescent="0.25">
      <c r="A436">
        <v>1121309</v>
      </c>
      <c r="B436">
        <v>1178</v>
      </c>
      <c r="C436">
        <v>144575</v>
      </c>
      <c r="D436" t="s">
        <v>13</v>
      </c>
      <c r="E436" t="s">
        <v>12</v>
      </c>
      <c r="F436">
        <v>18</v>
      </c>
      <c r="G436">
        <v>131060</v>
      </c>
      <c r="H436">
        <v>16</v>
      </c>
      <c r="I436" s="2">
        <v>28.049999589999999</v>
      </c>
      <c r="J436">
        <v>2</v>
      </c>
      <c r="K436">
        <v>1</v>
      </c>
      <c r="L436" s="5">
        <f>IFERROR(Table3[[#This Row],[Approved_Conversion]]/Table3[[#This Row],[Total_Conversion]],0)</f>
        <v>0.5</v>
      </c>
      <c r="M436" s="2">
        <f>Table3[[#This Row],[Spent]]/(Table3[[#This Row],[Impressions]]/1000)</f>
        <v>0.21402410796581717</v>
      </c>
      <c r="N436" s="2">
        <f>IFERROR(Table3[[#This Row],[Spent]]/Table3[[#This Row],[Clicks]],0)</f>
        <v>1.7531249743749999</v>
      </c>
      <c r="O436" s="3">
        <f>Table3[[#This Row],[Clicks]]/Table3[[#This Row],[Impressions]]</f>
        <v>1.220814893941706E-4</v>
      </c>
      <c r="P436" s="4">
        <f>IFERROR(Table3[[#This Row],[Spent]]/Table3[[#This Row],[Approved_Conversion]],0)</f>
        <v>28.049999589999999</v>
      </c>
    </row>
    <row r="437" spans="1:16" x14ac:dyDescent="0.25">
      <c r="A437">
        <v>1121310</v>
      </c>
      <c r="B437">
        <v>1178</v>
      </c>
      <c r="C437">
        <v>144575</v>
      </c>
      <c r="D437" t="s">
        <v>13</v>
      </c>
      <c r="E437" t="s">
        <v>12</v>
      </c>
      <c r="F437">
        <v>18</v>
      </c>
      <c r="G437">
        <v>341603</v>
      </c>
      <c r="H437">
        <v>50</v>
      </c>
      <c r="I437" s="2">
        <v>83.480001209999998</v>
      </c>
      <c r="J437">
        <v>4</v>
      </c>
      <c r="K437">
        <v>2</v>
      </c>
      <c r="L437" s="5">
        <f>IFERROR(Table3[[#This Row],[Approved_Conversion]]/Table3[[#This Row],[Total_Conversion]],0)</f>
        <v>0.5</v>
      </c>
      <c r="M437" s="2">
        <f>Table3[[#This Row],[Spent]]/(Table3[[#This Row],[Impressions]]/1000)</f>
        <v>0.24437724847264219</v>
      </c>
      <c r="N437" s="2">
        <f>IFERROR(Table3[[#This Row],[Spent]]/Table3[[#This Row],[Clicks]],0)</f>
        <v>1.6696000242</v>
      </c>
      <c r="O437" s="3">
        <f>Table3[[#This Row],[Clicks]]/Table3[[#This Row],[Impressions]]</f>
        <v>1.463687379794674E-4</v>
      </c>
      <c r="P437" s="4">
        <f>IFERROR(Table3[[#This Row],[Spent]]/Table3[[#This Row],[Approved_Conversion]],0)</f>
        <v>41.740000604999999</v>
      </c>
    </row>
    <row r="438" spans="1:16" x14ac:dyDescent="0.25">
      <c r="A438">
        <v>1121311</v>
      </c>
      <c r="B438">
        <v>1178</v>
      </c>
      <c r="C438">
        <v>144575</v>
      </c>
      <c r="D438" t="s">
        <v>13</v>
      </c>
      <c r="E438" t="s">
        <v>12</v>
      </c>
      <c r="F438">
        <v>18</v>
      </c>
      <c r="G438">
        <v>140749</v>
      </c>
      <c r="H438">
        <v>19</v>
      </c>
      <c r="I438" s="2">
        <v>30.479999899999999</v>
      </c>
      <c r="J438">
        <v>1</v>
      </c>
      <c r="K438">
        <v>1</v>
      </c>
      <c r="L438" s="5">
        <f>IFERROR(Table3[[#This Row],[Approved_Conversion]]/Table3[[#This Row],[Total_Conversion]],0)</f>
        <v>1</v>
      </c>
      <c r="M438" s="2">
        <f>Table3[[#This Row],[Spent]]/(Table3[[#This Row],[Impressions]]/1000)</f>
        <v>0.21655571194111503</v>
      </c>
      <c r="N438" s="2">
        <f>IFERROR(Table3[[#This Row],[Spent]]/Table3[[#This Row],[Clicks]],0)</f>
        <v>1.6042105210526316</v>
      </c>
      <c r="O438" s="3">
        <f>Table3[[#This Row],[Clicks]]/Table3[[#This Row],[Impressions]]</f>
        <v>1.349920780964696E-4</v>
      </c>
      <c r="P438" s="4">
        <f>IFERROR(Table3[[#This Row],[Spent]]/Table3[[#This Row],[Approved_Conversion]],0)</f>
        <v>30.479999899999999</v>
      </c>
    </row>
    <row r="439" spans="1:16" x14ac:dyDescent="0.25">
      <c r="A439">
        <v>1121312</v>
      </c>
      <c r="B439">
        <v>1178</v>
      </c>
      <c r="C439">
        <v>144575</v>
      </c>
      <c r="D439" t="s">
        <v>13</v>
      </c>
      <c r="E439" t="s">
        <v>12</v>
      </c>
      <c r="F439">
        <v>18</v>
      </c>
      <c r="G439">
        <v>102525</v>
      </c>
      <c r="H439">
        <v>13</v>
      </c>
      <c r="I439" s="2">
        <v>20.299999830000001</v>
      </c>
      <c r="J439">
        <v>2</v>
      </c>
      <c r="K439">
        <v>1</v>
      </c>
      <c r="L439" s="5">
        <f>IFERROR(Table3[[#This Row],[Approved_Conversion]]/Table3[[#This Row],[Total_Conversion]],0)</f>
        <v>0.5</v>
      </c>
      <c r="M439" s="2">
        <f>Table3[[#This Row],[Spent]]/(Table3[[#This Row],[Impressions]]/1000)</f>
        <v>0.1980004860277981</v>
      </c>
      <c r="N439" s="2">
        <f>IFERROR(Table3[[#This Row],[Spent]]/Table3[[#This Row],[Clicks]],0)</f>
        <v>1.5615384484615384</v>
      </c>
      <c r="O439" s="3">
        <f>Table3[[#This Row],[Clicks]]/Table3[[#This Row],[Impressions]]</f>
        <v>1.2679834186783711E-4</v>
      </c>
      <c r="P439" s="4">
        <f>IFERROR(Table3[[#This Row],[Spent]]/Table3[[#This Row],[Approved_Conversion]],0)</f>
        <v>20.299999830000001</v>
      </c>
    </row>
    <row r="440" spans="1:16" x14ac:dyDescent="0.25">
      <c r="A440">
        <v>1121316</v>
      </c>
      <c r="B440">
        <v>1178</v>
      </c>
      <c r="C440">
        <v>144576</v>
      </c>
      <c r="D440" t="s">
        <v>13</v>
      </c>
      <c r="E440" t="s">
        <v>12</v>
      </c>
      <c r="F440">
        <v>19</v>
      </c>
      <c r="G440">
        <v>447952</v>
      </c>
      <c r="H440">
        <v>68</v>
      </c>
      <c r="I440" s="2">
        <v>131.5799983</v>
      </c>
      <c r="J440">
        <v>8</v>
      </c>
      <c r="K440">
        <v>1</v>
      </c>
      <c r="L440" s="5">
        <f>IFERROR(Table3[[#This Row],[Approved_Conversion]]/Table3[[#This Row],[Total_Conversion]],0)</f>
        <v>0.125</v>
      </c>
      <c r="M440" s="2">
        <f>Table3[[#This Row],[Spent]]/(Table3[[#This Row],[Impressions]]/1000)</f>
        <v>0.29373682515090904</v>
      </c>
      <c r="N440" s="2">
        <f>IFERROR(Table3[[#This Row],[Spent]]/Table3[[#This Row],[Clicks]],0)</f>
        <v>1.934999975</v>
      </c>
      <c r="O440" s="3">
        <f>Table3[[#This Row],[Clicks]]/Table3[[#This Row],[Impressions]]</f>
        <v>1.5180197878344109E-4</v>
      </c>
      <c r="P440" s="4">
        <f>IFERROR(Table3[[#This Row],[Spent]]/Table3[[#This Row],[Approved_Conversion]],0)</f>
        <v>131.5799983</v>
      </c>
    </row>
    <row r="441" spans="1:16" x14ac:dyDescent="0.25">
      <c r="A441">
        <v>1121317</v>
      </c>
      <c r="B441">
        <v>1178</v>
      </c>
      <c r="C441">
        <v>144576</v>
      </c>
      <c r="D441" t="s">
        <v>13</v>
      </c>
      <c r="E441" t="s">
        <v>12</v>
      </c>
      <c r="F441">
        <v>19</v>
      </c>
      <c r="G441">
        <v>76355</v>
      </c>
      <c r="H441">
        <v>9</v>
      </c>
      <c r="I441" s="2">
        <v>14.62999988</v>
      </c>
      <c r="J441">
        <v>2</v>
      </c>
      <c r="K441">
        <v>0</v>
      </c>
      <c r="L441" s="5">
        <f>IFERROR(Table3[[#This Row],[Approved_Conversion]]/Table3[[#This Row],[Total_Conversion]],0)</f>
        <v>0</v>
      </c>
      <c r="M441" s="2">
        <f>Table3[[#This Row],[Spent]]/(Table3[[#This Row],[Impressions]]/1000)</f>
        <v>0.19160500137515551</v>
      </c>
      <c r="N441" s="2">
        <f>IFERROR(Table3[[#This Row],[Spent]]/Table3[[#This Row],[Clicks]],0)</f>
        <v>1.6255555422222221</v>
      </c>
      <c r="O441" s="3">
        <f>Table3[[#This Row],[Clicks]]/Table3[[#This Row],[Impressions]]</f>
        <v>1.1787047344640168E-4</v>
      </c>
      <c r="P441" s="4">
        <f>IFERROR(Table3[[#This Row],[Spent]]/Table3[[#This Row],[Approved_Conversion]],0)</f>
        <v>0</v>
      </c>
    </row>
    <row r="442" spans="1:16" x14ac:dyDescent="0.25">
      <c r="A442">
        <v>1121319</v>
      </c>
      <c r="B442">
        <v>1178</v>
      </c>
      <c r="C442">
        <v>144577</v>
      </c>
      <c r="D442" t="s">
        <v>13</v>
      </c>
      <c r="E442" t="s">
        <v>12</v>
      </c>
      <c r="F442">
        <v>20</v>
      </c>
      <c r="G442">
        <v>256598</v>
      </c>
      <c r="H442">
        <v>38</v>
      </c>
      <c r="I442" s="2">
        <v>64.469999310000006</v>
      </c>
      <c r="J442">
        <v>6</v>
      </c>
      <c r="K442">
        <v>1</v>
      </c>
      <c r="L442" s="5">
        <f>IFERROR(Table3[[#This Row],[Approved_Conversion]]/Table3[[#This Row],[Total_Conversion]],0)</f>
        <v>0.16666666666666666</v>
      </c>
      <c r="M442" s="2">
        <f>Table3[[#This Row],[Spent]]/(Table3[[#This Row],[Impressions]]/1000)</f>
        <v>0.25124903276720784</v>
      </c>
      <c r="N442" s="2">
        <f>IFERROR(Table3[[#This Row],[Spent]]/Table3[[#This Row],[Clicks]],0)</f>
        <v>1.6965789292105264</v>
      </c>
      <c r="O442" s="3">
        <f>Table3[[#This Row],[Clicks]]/Table3[[#This Row],[Impressions]]</f>
        <v>1.4809156735438311E-4</v>
      </c>
      <c r="P442" s="4">
        <f>IFERROR(Table3[[#This Row],[Spent]]/Table3[[#This Row],[Approved_Conversion]],0)</f>
        <v>64.469999310000006</v>
      </c>
    </row>
    <row r="443" spans="1:16" x14ac:dyDescent="0.25">
      <c r="A443">
        <v>1121321</v>
      </c>
      <c r="B443">
        <v>1178</v>
      </c>
      <c r="C443">
        <v>144577</v>
      </c>
      <c r="D443" t="s">
        <v>13</v>
      </c>
      <c r="E443" t="s">
        <v>12</v>
      </c>
      <c r="F443">
        <v>20</v>
      </c>
      <c r="G443">
        <v>127476</v>
      </c>
      <c r="H443">
        <v>21</v>
      </c>
      <c r="I443" s="2">
        <v>30.15000057</v>
      </c>
      <c r="J443">
        <v>3</v>
      </c>
      <c r="K443">
        <v>2</v>
      </c>
      <c r="L443" s="5">
        <f>IFERROR(Table3[[#This Row],[Approved_Conversion]]/Table3[[#This Row],[Total_Conversion]],0)</f>
        <v>0.66666666666666663</v>
      </c>
      <c r="M443" s="2">
        <f>Table3[[#This Row],[Spent]]/(Table3[[#This Row],[Impressions]]/1000)</f>
        <v>0.2365151131977784</v>
      </c>
      <c r="N443" s="2">
        <f>IFERROR(Table3[[#This Row],[Spent]]/Table3[[#This Row],[Clicks]],0)</f>
        <v>1.4357143128571428</v>
      </c>
      <c r="O443" s="3">
        <f>Table3[[#This Row],[Clicks]]/Table3[[#This Row],[Impressions]]</f>
        <v>1.6473689165019299E-4</v>
      </c>
      <c r="P443" s="4">
        <f>IFERROR(Table3[[#This Row],[Spent]]/Table3[[#This Row],[Approved_Conversion]],0)</f>
        <v>15.075000285</v>
      </c>
    </row>
    <row r="444" spans="1:16" x14ac:dyDescent="0.25">
      <c r="A444">
        <v>1121322</v>
      </c>
      <c r="B444">
        <v>1178</v>
      </c>
      <c r="C444">
        <v>144577</v>
      </c>
      <c r="D444" t="s">
        <v>13</v>
      </c>
      <c r="E444" t="s">
        <v>12</v>
      </c>
      <c r="F444">
        <v>20</v>
      </c>
      <c r="G444">
        <v>237603</v>
      </c>
      <c r="H444">
        <v>37</v>
      </c>
      <c r="I444" s="2">
        <v>62.250000239999999</v>
      </c>
      <c r="J444">
        <v>5</v>
      </c>
      <c r="K444">
        <v>2</v>
      </c>
      <c r="L444" s="5">
        <f>IFERROR(Table3[[#This Row],[Approved_Conversion]]/Table3[[#This Row],[Total_Conversion]],0)</f>
        <v>0.4</v>
      </c>
      <c r="M444" s="2">
        <f>Table3[[#This Row],[Spent]]/(Table3[[#This Row],[Impressions]]/1000)</f>
        <v>0.26199164252976603</v>
      </c>
      <c r="N444" s="2">
        <f>IFERROR(Table3[[#This Row],[Spent]]/Table3[[#This Row],[Clicks]],0)</f>
        <v>1.6824324389189189</v>
      </c>
      <c r="O444" s="3">
        <f>Table3[[#This Row],[Clicks]]/Table3[[#This Row],[Impressions]]</f>
        <v>1.5572193953780045E-4</v>
      </c>
      <c r="P444" s="4">
        <f>IFERROR(Table3[[#This Row],[Spent]]/Table3[[#This Row],[Approved_Conversion]],0)</f>
        <v>31.125000119999999</v>
      </c>
    </row>
    <row r="445" spans="1:16" x14ac:dyDescent="0.25">
      <c r="A445">
        <v>1121327</v>
      </c>
      <c r="B445">
        <v>1178</v>
      </c>
      <c r="C445">
        <v>144578</v>
      </c>
      <c r="D445" t="s">
        <v>13</v>
      </c>
      <c r="E445" t="s">
        <v>12</v>
      </c>
      <c r="F445">
        <v>21</v>
      </c>
      <c r="G445">
        <v>271091</v>
      </c>
      <c r="H445">
        <v>42</v>
      </c>
      <c r="I445" s="2">
        <v>78.039999839999993</v>
      </c>
      <c r="J445">
        <v>3</v>
      </c>
      <c r="K445">
        <v>1</v>
      </c>
      <c r="L445" s="5">
        <f>IFERROR(Table3[[#This Row],[Approved_Conversion]]/Table3[[#This Row],[Total_Conversion]],0)</f>
        <v>0.33333333333333331</v>
      </c>
      <c r="M445" s="2">
        <f>Table3[[#This Row],[Spent]]/(Table3[[#This Row],[Impressions]]/1000)</f>
        <v>0.28787381300006265</v>
      </c>
      <c r="N445" s="2">
        <f>IFERROR(Table3[[#This Row],[Spent]]/Table3[[#This Row],[Clicks]],0)</f>
        <v>1.8580952342857142</v>
      </c>
      <c r="O445" s="3">
        <f>Table3[[#This Row],[Clicks]]/Table3[[#This Row],[Impressions]]</f>
        <v>1.5492952550988414E-4</v>
      </c>
      <c r="P445" s="4">
        <f>IFERROR(Table3[[#This Row],[Spent]]/Table3[[#This Row],[Approved_Conversion]],0)</f>
        <v>78.039999839999993</v>
      </c>
    </row>
    <row r="446" spans="1:16" x14ac:dyDescent="0.25">
      <c r="A446">
        <v>1121330</v>
      </c>
      <c r="B446">
        <v>1178</v>
      </c>
      <c r="C446">
        <v>144578</v>
      </c>
      <c r="D446" t="s">
        <v>13</v>
      </c>
      <c r="E446" t="s">
        <v>12</v>
      </c>
      <c r="F446">
        <v>21</v>
      </c>
      <c r="G446">
        <v>21743</v>
      </c>
      <c r="H446">
        <v>2</v>
      </c>
      <c r="I446" s="2">
        <v>3.4000000950000002</v>
      </c>
      <c r="J446">
        <v>1</v>
      </c>
      <c r="K446">
        <v>0</v>
      </c>
      <c r="L446" s="5">
        <f>IFERROR(Table3[[#This Row],[Approved_Conversion]]/Table3[[#This Row],[Total_Conversion]],0)</f>
        <v>0</v>
      </c>
      <c r="M446" s="2">
        <f>Table3[[#This Row],[Spent]]/(Table3[[#This Row],[Impressions]]/1000)</f>
        <v>0.15637217012371799</v>
      </c>
      <c r="N446" s="2">
        <f>IFERROR(Table3[[#This Row],[Spent]]/Table3[[#This Row],[Clicks]],0)</f>
        <v>1.7000000475000001</v>
      </c>
      <c r="O446" s="3">
        <f>Table3[[#This Row],[Clicks]]/Table3[[#This Row],[Impressions]]</f>
        <v>9.1983626914409237E-5</v>
      </c>
      <c r="P446" s="4">
        <f>IFERROR(Table3[[#This Row],[Spent]]/Table3[[#This Row],[Approved_Conversion]],0)</f>
        <v>0</v>
      </c>
    </row>
    <row r="447" spans="1:16" x14ac:dyDescent="0.25">
      <c r="A447">
        <v>1121333</v>
      </c>
      <c r="B447">
        <v>1178</v>
      </c>
      <c r="C447">
        <v>144579</v>
      </c>
      <c r="D447" t="s">
        <v>13</v>
      </c>
      <c r="E447" t="s">
        <v>12</v>
      </c>
      <c r="F447">
        <v>22</v>
      </c>
      <c r="G447">
        <v>88970</v>
      </c>
      <c r="H447">
        <v>10</v>
      </c>
      <c r="I447" s="2">
        <v>14.830000399999999</v>
      </c>
      <c r="J447">
        <v>2</v>
      </c>
      <c r="K447">
        <v>0</v>
      </c>
      <c r="L447" s="5">
        <f>IFERROR(Table3[[#This Row],[Approved_Conversion]]/Table3[[#This Row],[Total_Conversion]],0)</f>
        <v>0</v>
      </c>
      <c r="M447" s="2">
        <f>Table3[[#This Row],[Spent]]/(Table3[[#This Row],[Impressions]]/1000)</f>
        <v>0.16668540406878724</v>
      </c>
      <c r="N447" s="2">
        <f>IFERROR(Table3[[#This Row],[Spent]]/Table3[[#This Row],[Clicks]],0)</f>
        <v>1.4830000399999999</v>
      </c>
      <c r="O447" s="3">
        <f>Table3[[#This Row],[Clicks]]/Table3[[#This Row],[Impressions]]</f>
        <v>1.1239743733842868E-4</v>
      </c>
      <c r="P447" s="4">
        <f>IFERROR(Table3[[#This Row],[Spent]]/Table3[[#This Row],[Approved_Conversion]],0)</f>
        <v>0</v>
      </c>
    </row>
    <row r="448" spans="1:16" x14ac:dyDescent="0.25">
      <c r="A448">
        <v>1121334</v>
      </c>
      <c r="B448">
        <v>1178</v>
      </c>
      <c r="C448">
        <v>144579</v>
      </c>
      <c r="D448" t="s">
        <v>13</v>
      </c>
      <c r="E448" t="s">
        <v>12</v>
      </c>
      <c r="F448">
        <v>22</v>
      </c>
      <c r="G448">
        <v>108362</v>
      </c>
      <c r="H448">
        <v>13</v>
      </c>
      <c r="I448" s="2">
        <v>22.42999983</v>
      </c>
      <c r="J448">
        <v>1</v>
      </c>
      <c r="K448">
        <v>1</v>
      </c>
      <c r="L448" s="5">
        <f>IFERROR(Table3[[#This Row],[Approved_Conversion]]/Table3[[#This Row],[Total_Conversion]],0)</f>
        <v>1</v>
      </c>
      <c r="M448" s="2">
        <f>Table3[[#This Row],[Spent]]/(Table3[[#This Row],[Impressions]]/1000)</f>
        <v>0.20699137917351101</v>
      </c>
      <c r="N448" s="2">
        <f>IFERROR(Table3[[#This Row],[Spent]]/Table3[[#This Row],[Clicks]],0)</f>
        <v>1.7253846023076922</v>
      </c>
      <c r="O448" s="3">
        <f>Table3[[#This Row],[Clicks]]/Table3[[#This Row],[Impressions]]</f>
        <v>1.1996825455417951E-4</v>
      </c>
      <c r="P448" s="4">
        <f>IFERROR(Table3[[#This Row],[Spent]]/Table3[[#This Row],[Approved_Conversion]],0)</f>
        <v>22.42999983</v>
      </c>
    </row>
    <row r="449" spans="1:16" x14ac:dyDescent="0.25">
      <c r="A449">
        <v>1121335</v>
      </c>
      <c r="B449">
        <v>1178</v>
      </c>
      <c r="C449">
        <v>144579</v>
      </c>
      <c r="D449" t="s">
        <v>13</v>
      </c>
      <c r="E449" t="s">
        <v>12</v>
      </c>
      <c r="F449">
        <v>22</v>
      </c>
      <c r="G449">
        <v>188596</v>
      </c>
      <c r="H449">
        <v>27</v>
      </c>
      <c r="I449" s="2">
        <v>44.14000034</v>
      </c>
      <c r="J449">
        <v>3</v>
      </c>
      <c r="K449">
        <v>0</v>
      </c>
      <c r="L449" s="5">
        <f>IFERROR(Table3[[#This Row],[Approved_Conversion]]/Table3[[#This Row],[Total_Conversion]],0)</f>
        <v>0</v>
      </c>
      <c r="M449" s="2">
        <f>Table3[[#This Row],[Spent]]/(Table3[[#This Row],[Impressions]]/1000)</f>
        <v>0.23404526257184669</v>
      </c>
      <c r="N449" s="2">
        <f>IFERROR(Table3[[#This Row],[Spent]]/Table3[[#This Row],[Clicks]],0)</f>
        <v>1.6348148274074075</v>
      </c>
      <c r="O449" s="3">
        <f>Table3[[#This Row],[Clicks]]/Table3[[#This Row],[Impressions]]</f>
        <v>1.4316316358777492E-4</v>
      </c>
      <c r="P449" s="4">
        <f>IFERROR(Table3[[#This Row],[Spent]]/Table3[[#This Row],[Approved_Conversion]],0)</f>
        <v>0</v>
      </c>
    </row>
    <row r="450" spans="1:16" x14ac:dyDescent="0.25">
      <c r="A450">
        <v>1121336</v>
      </c>
      <c r="B450">
        <v>1178</v>
      </c>
      <c r="C450">
        <v>144579</v>
      </c>
      <c r="D450" t="s">
        <v>13</v>
      </c>
      <c r="E450" t="s">
        <v>12</v>
      </c>
      <c r="F450">
        <v>22</v>
      </c>
      <c r="G450">
        <v>275080</v>
      </c>
      <c r="H450">
        <v>43</v>
      </c>
      <c r="I450" s="2">
        <v>69.659999970000001</v>
      </c>
      <c r="J450">
        <v>4</v>
      </c>
      <c r="K450">
        <v>3</v>
      </c>
      <c r="L450" s="5">
        <f>IFERROR(Table3[[#This Row],[Approved_Conversion]]/Table3[[#This Row],[Total_Conversion]],0)</f>
        <v>0.75</v>
      </c>
      <c r="M450" s="2">
        <f>Table3[[#This Row],[Spent]]/(Table3[[#This Row],[Impressions]]/1000)</f>
        <v>0.25323542231350882</v>
      </c>
      <c r="N450" s="2">
        <f>IFERROR(Table3[[#This Row],[Spent]]/Table3[[#This Row],[Clicks]],0)</f>
        <v>1.6199999993023255</v>
      </c>
      <c r="O450" s="3">
        <f>Table3[[#This Row],[Clicks]]/Table3[[#This Row],[Impressions]]</f>
        <v>1.563181619892395E-4</v>
      </c>
      <c r="P450" s="4">
        <f>IFERROR(Table3[[#This Row],[Spent]]/Table3[[#This Row],[Approved_Conversion]],0)</f>
        <v>23.219999990000002</v>
      </c>
    </row>
    <row r="451" spans="1:16" x14ac:dyDescent="0.25">
      <c r="A451">
        <v>1121337</v>
      </c>
      <c r="B451">
        <v>1178</v>
      </c>
      <c r="C451">
        <v>144580</v>
      </c>
      <c r="D451" t="s">
        <v>13</v>
      </c>
      <c r="E451" t="s">
        <v>12</v>
      </c>
      <c r="F451">
        <v>23</v>
      </c>
      <c r="G451">
        <v>64647</v>
      </c>
      <c r="H451">
        <v>10</v>
      </c>
      <c r="I451" s="2">
        <v>16.269999980000001</v>
      </c>
      <c r="J451">
        <v>1</v>
      </c>
      <c r="K451">
        <v>0</v>
      </c>
      <c r="L451" s="5">
        <f>IFERROR(Table3[[#This Row],[Approved_Conversion]]/Table3[[#This Row],[Total_Conversion]],0)</f>
        <v>0</v>
      </c>
      <c r="M451" s="2">
        <f>Table3[[#This Row],[Spent]]/(Table3[[#This Row],[Impressions]]/1000)</f>
        <v>0.25167447801135395</v>
      </c>
      <c r="N451" s="2">
        <f>IFERROR(Table3[[#This Row],[Spent]]/Table3[[#This Row],[Clicks]],0)</f>
        <v>1.6269999980000001</v>
      </c>
      <c r="O451" s="3">
        <f>Table3[[#This Row],[Clicks]]/Table3[[#This Row],[Impressions]]</f>
        <v>1.5468621900474887E-4</v>
      </c>
      <c r="P451" s="4">
        <f>IFERROR(Table3[[#This Row],[Spent]]/Table3[[#This Row],[Approved_Conversion]],0)</f>
        <v>0</v>
      </c>
    </row>
    <row r="452" spans="1:16" x14ac:dyDescent="0.25">
      <c r="A452">
        <v>1121338</v>
      </c>
      <c r="B452">
        <v>1178</v>
      </c>
      <c r="C452">
        <v>144580</v>
      </c>
      <c r="D452" t="s">
        <v>13</v>
      </c>
      <c r="E452" t="s">
        <v>12</v>
      </c>
      <c r="F452">
        <v>23</v>
      </c>
      <c r="G452">
        <v>31265</v>
      </c>
      <c r="H452">
        <v>4</v>
      </c>
      <c r="I452" s="2">
        <v>5.7899999019999999</v>
      </c>
      <c r="J452">
        <v>1</v>
      </c>
      <c r="K452">
        <v>0</v>
      </c>
      <c r="L452" s="5">
        <f>IFERROR(Table3[[#This Row],[Approved_Conversion]]/Table3[[#This Row],[Total_Conversion]],0)</f>
        <v>0</v>
      </c>
      <c r="M452" s="2">
        <f>Table3[[#This Row],[Spent]]/(Table3[[#This Row],[Impressions]]/1000)</f>
        <v>0.1851911051335359</v>
      </c>
      <c r="N452" s="2">
        <f>IFERROR(Table3[[#This Row],[Spent]]/Table3[[#This Row],[Clicks]],0)</f>
        <v>1.4474999755</v>
      </c>
      <c r="O452" s="3">
        <f>Table3[[#This Row],[Clicks]]/Table3[[#This Row],[Impressions]]</f>
        <v>1.2793858947705101E-4</v>
      </c>
      <c r="P452" s="4">
        <f>IFERROR(Table3[[#This Row],[Spent]]/Table3[[#This Row],[Approved_Conversion]],0)</f>
        <v>0</v>
      </c>
    </row>
    <row r="453" spans="1:16" x14ac:dyDescent="0.25">
      <c r="A453">
        <v>1121340</v>
      </c>
      <c r="B453">
        <v>1178</v>
      </c>
      <c r="C453">
        <v>144580</v>
      </c>
      <c r="D453" t="s">
        <v>13</v>
      </c>
      <c r="E453" t="s">
        <v>12</v>
      </c>
      <c r="F453">
        <v>23</v>
      </c>
      <c r="G453">
        <v>140147</v>
      </c>
      <c r="H453">
        <v>24</v>
      </c>
      <c r="I453" s="2">
        <v>42.080000159999997</v>
      </c>
      <c r="J453">
        <v>2</v>
      </c>
      <c r="K453">
        <v>0</v>
      </c>
      <c r="L453" s="5">
        <f>IFERROR(Table3[[#This Row],[Approved_Conversion]]/Table3[[#This Row],[Total_Conversion]],0)</f>
        <v>0</v>
      </c>
      <c r="M453" s="2">
        <f>Table3[[#This Row],[Spent]]/(Table3[[#This Row],[Impressions]]/1000)</f>
        <v>0.30025616074550293</v>
      </c>
      <c r="N453" s="2">
        <f>IFERROR(Table3[[#This Row],[Spent]]/Table3[[#This Row],[Clicks]],0)</f>
        <v>1.75333334</v>
      </c>
      <c r="O453" s="3">
        <f>Table3[[#This Row],[Clicks]]/Table3[[#This Row],[Impressions]]</f>
        <v>1.7124876023032957E-4</v>
      </c>
      <c r="P453" s="4">
        <f>IFERROR(Table3[[#This Row],[Spent]]/Table3[[#This Row],[Approved_Conversion]],0)</f>
        <v>0</v>
      </c>
    </row>
    <row r="454" spans="1:16" x14ac:dyDescent="0.25">
      <c r="A454">
        <v>1121341</v>
      </c>
      <c r="B454">
        <v>1178</v>
      </c>
      <c r="C454">
        <v>144580</v>
      </c>
      <c r="D454" t="s">
        <v>13</v>
      </c>
      <c r="E454" t="s">
        <v>12</v>
      </c>
      <c r="F454">
        <v>23</v>
      </c>
      <c r="G454">
        <v>223120</v>
      </c>
      <c r="H454">
        <v>40</v>
      </c>
      <c r="I454" s="2">
        <v>67.669999840000003</v>
      </c>
      <c r="J454">
        <v>1</v>
      </c>
      <c r="K454">
        <v>0</v>
      </c>
      <c r="L454" s="5">
        <f>IFERROR(Table3[[#This Row],[Approved_Conversion]]/Table3[[#This Row],[Total_Conversion]],0)</f>
        <v>0</v>
      </c>
      <c r="M454" s="2">
        <f>Table3[[#This Row],[Spent]]/(Table3[[#This Row],[Impressions]]/1000)</f>
        <v>0.30328970885622086</v>
      </c>
      <c r="N454" s="2">
        <f>IFERROR(Table3[[#This Row],[Spent]]/Table3[[#This Row],[Clicks]],0)</f>
        <v>1.691749996</v>
      </c>
      <c r="O454" s="3">
        <f>Table3[[#This Row],[Clicks]]/Table3[[#This Row],[Impressions]]</f>
        <v>1.7927572606669058E-4</v>
      </c>
      <c r="P454" s="4">
        <f>IFERROR(Table3[[#This Row],[Spent]]/Table3[[#This Row],[Approved_Conversion]],0)</f>
        <v>0</v>
      </c>
    </row>
    <row r="455" spans="1:16" x14ac:dyDescent="0.25">
      <c r="A455">
        <v>1121342</v>
      </c>
      <c r="B455">
        <v>1178</v>
      </c>
      <c r="C455">
        <v>144580</v>
      </c>
      <c r="D455" t="s">
        <v>13</v>
      </c>
      <c r="E455" t="s">
        <v>12</v>
      </c>
      <c r="F455">
        <v>23</v>
      </c>
      <c r="G455">
        <v>104869</v>
      </c>
      <c r="H455">
        <v>18</v>
      </c>
      <c r="I455" s="2">
        <v>34.070000890000003</v>
      </c>
      <c r="J455">
        <v>1</v>
      </c>
      <c r="K455">
        <v>0</v>
      </c>
      <c r="L455" s="5">
        <f>IFERROR(Table3[[#This Row],[Approved_Conversion]]/Table3[[#This Row],[Total_Conversion]],0)</f>
        <v>0</v>
      </c>
      <c r="M455" s="2">
        <f>Table3[[#This Row],[Spent]]/(Table3[[#This Row],[Impressions]]/1000)</f>
        <v>0.32488152733410258</v>
      </c>
      <c r="N455" s="2">
        <f>IFERROR(Table3[[#This Row],[Spent]]/Table3[[#This Row],[Clicks]],0)</f>
        <v>1.8927778272222224</v>
      </c>
      <c r="O455" s="3">
        <f>Table3[[#This Row],[Clicks]]/Table3[[#This Row],[Impressions]]</f>
        <v>1.7164271615062603E-4</v>
      </c>
      <c r="P455" s="4">
        <f>IFERROR(Table3[[#This Row],[Spent]]/Table3[[#This Row],[Approved_Conversion]],0)</f>
        <v>0</v>
      </c>
    </row>
    <row r="456" spans="1:16" x14ac:dyDescent="0.25">
      <c r="A456">
        <v>1121344</v>
      </c>
      <c r="B456">
        <v>1178</v>
      </c>
      <c r="C456">
        <v>144581</v>
      </c>
      <c r="D456" t="s">
        <v>13</v>
      </c>
      <c r="E456" t="s">
        <v>12</v>
      </c>
      <c r="F456">
        <v>24</v>
      </c>
      <c r="G456">
        <v>165177</v>
      </c>
      <c r="H456">
        <v>23</v>
      </c>
      <c r="I456" s="2">
        <v>41.71999967</v>
      </c>
      <c r="J456">
        <v>4</v>
      </c>
      <c r="K456">
        <v>1</v>
      </c>
      <c r="L456" s="5">
        <f>IFERROR(Table3[[#This Row],[Approved_Conversion]]/Table3[[#This Row],[Total_Conversion]],0)</f>
        <v>0.25</v>
      </c>
      <c r="M456" s="2">
        <f>Table3[[#This Row],[Spent]]/(Table3[[#This Row],[Impressions]]/1000)</f>
        <v>0.25257753603709959</v>
      </c>
      <c r="N456" s="2">
        <f>IFERROR(Table3[[#This Row],[Spent]]/Table3[[#This Row],[Clicks]],0)</f>
        <v>1.8139130291304348</v>
      </c>
      <c r="O456" s="3">
        <f>Table3[[#This Row],[Clicks]]/Table3[[#This Row],[Impressions]]</f>
        <v>1.3924456794832209E-4</v>
      </c>
      <c r="P456" s="4">
        <f>IFERROR(Table3[[#This Row],[Spent]]/Table3[[#This Row],[Approved_Conversion]],0)</f>
        <v>41.71999967</v>
      </c>
    </row>
    <row r="457" spans="1:16" x14ac:dyDescent="0.25">
      <c r="A457">
        <v>1121345</v>
      </c>
      <c r="B457">
        <v>1178</v>
      </c>
      <c r="C457">
        <v>144581</v>
      </c>
      <c r="D457" t="s">
        <v>13</v>
      </c>
      <c r="E457" t="s">
        <v>12</v>
      </c>
      <c r="F457">
        <v>24</v>
      </c>
      <c r="G457">
        <v>84194</v>
      </c>
      <c r="H457">
        <v>11</v>
      </c>
      <c r="I457" s="2">
        <v>19.569999809999999</v>
      </c>
      <c r="J457">
        <v>1</v>
      </c>
      <c r="K457">
        <v>0</v>
      </c>
      <c r="L457" s="5">
        <f>IFERROR(Table3[[#This Row],[Approved_Conversion]]/Table3[[#This Row],[Total_Conversion]],0)</f>
        <v>0</v>
      </c>
      <c r="M457" s="2">
        <f>Table3[[#This Row],[Spent]]/(Table3[[#This Row],[Impressions]]/1000)</f>
        <v>0.23243936396892889</v>
      </c>
      <c r="N457" s="2">
        <f>IFERROR(Table3[[#This Row],[Spent]]/Table3[[#This Row],[Clicks]],0)</f>
        <v>1.7790908918181818</v>
      </c>
      <c r="O457" s="3">
        <f>Table3[[#This Row],[Clicks]]/Table3[[#This Row],[Impressions]]</f>
        <v>1.3065064018813691E-4</v>
      </c>
      <c r="P457" s="4">
        <f>IFERROR(Table3[[#This Row],[Spent]]/Table3[[#This Row],[Approved_Conversion]],0)</f>
        <v>0</v>
      </c>
    </row>
    <row r="458" spans="1:16" x14ac:dyDescent="0.25">
      <c r="A458">
        <v>1121347</v>
      </c>
      <c r="B458">
        <v>1178</v>
      </c>
      <c r="C458">
        <v>144581</v>
      </c>
      <c r="D458" t="s">
        <v>13</v>
      </c>
      <c r="E458" t="s">
        <v>12</v>
      </c>
      <c r="F458">
        <v>24</v>
      </c>
      <c r="G458">
        <v>220581</v>
      </c>
      <c r="H458">
        <v>31</v>
      </c>
      <c r="I458" s="2">
        <v>57.37</v>
      </c>
      <c r="J458">
        <v>1</v>
      </c>
      <c r="K458">
        <v>1</v>
      </c>
      <c r="L458" s="5">
        <f>IFERROR(Table3[[#This Row],[Approved_Conversion]]/Table3[[#This Row],[Total_Conversion]],0)</f>
        <v>1</v>
      </c>
      <c r="M458" s="2">
        <f>Table3[[#This Row],[Spent]]/(Table3[[#This Row],[Impressions]]/1000)</f>
        <v>0.26008586414967744</v>
      </c>
      <c r="N458" s="2">
        <f>IFERROR(Table3[[#This Row],[Spent]]/Table3[[#This Row],[Clicks]],0)</f>
        <v>1.8506451612903225</v>
      </c>
      <c r="O458" s="3">
        <f>Table3[[#This Row],[Clicks]]/Table3[[#This Row],[Impressions]]</f>
        <v>1.4053794297786302E-4</v>
      </c>
      <c r="P458" s="4">
        <f>IFERROR(Table3[[#This Row],[Spent]]/Table3[[#This Row],[Approved_Conversion]],0)</f>
        <v>57.37</v>
      </c>
    </row>
    <row r="459" spans="1:16" x14ac:dyDescent="0.25">
      <c r="A459">
        <v>1121350</v>
      </c>
      <c r="B459">
        <v>1178</v>
      </c>
      <c r="C459">
        <v>144582</v>
      </c>
      <c r="D459" t="s">
        <v>13</v>
      </c>
      <c r="E459" t="s">
        <v>12</v>
      </c>
      <c r="F459">
        <v>25</v>
      </c>
      <c r="G459">
        <v>75804</v>
      </c>
      <c r="H459">
        <v>10</v>
      </c>
      <c r="I459" s="2">
        <v>17.36999965</v>
      </c>
      <c r="J459">
        <v>2</v>
      </c>
      <c r="K459">
        <v>1</v>
      </c>
      <c r="L459" s="5">
        <f>IFERROR(Table3[[#This Row],[Approved_Conversion]]/Table3[[#This Row],[Total_Conversion]],0)</f>
        <v>0.5</v>
      </c>
      <c r="M459" s="2">
        <f>Table3[[#This Row],[Spent]]/(Table3[[#This Row],[Impressions]]/1000)</f>
        <v>0.22914357619650677</v>
      </c>
      <c r="N459" s="2">
        <f>IFERROR(Table3[[#This Row],[Spent]]/Table3[[#This Row],[Clicks]],0)</f>
        <v>1.7369999650000001</v>
      </c>
      <c r="O459" s="3">
        <f>Table3[[#This Row],[Clicks]]/Table3[[#This Row],[Impressions]]</f>
        <v>1.3191915993878952E-4</v>
      </c>
      <c r="P459" s="4">
        <f>IFERROR(Table3[[#This Row],[Spent]]/Table3[[#This Row],[Approved_Conversion]],0)</f>
        <v>17.36999965</v>
      </c>
    </row>
    <row r="460" spans="1:16" x14ac:dyDescent="0.25">
      <c r="A460">
        <v>1121352</v>
      </c>
      <c r="B460">
        <v>1178</v>
      </c>
      <c r="C460">
        <v>144582</v>
      </c>
      <c r="D460" t="s">
        <v>13</v>
      </c>
      <c r="E460" t="s">
        <v>12</v>
      </c>
      <c r="F460">
        <v>25</v>
      </c>
      <c r="G460">
        <v>368986</v>
      </c>
      <c r="H460">
        <v>59</v>
      </c>
      <c r="I460" s="2">
        <v>100.28999899999999</v>
      </c>
      <c r="J460">
        <v>0</v>
      </c>
      <c r="K460">
        <v>0</v>
      </c>
      <c r="L460" s="5">
        <f>IFERROR(Table3[[#This Row],[Approved_Conversion]]/Table3[[#This Row],[Total_Conversion]],0)</f>
        <v>0</v>
      </c>
      <c r="M460" s="2">
        <f>Table3[[#This Row],[Spent]]/(Table3[[#This Row],[Impressions]]/1000)</f>
        <v>0.2717989273305762</v>
      </c>
      <c r="N460" s="2">
        <f>IFERROR(Table3[[#This Row],[Spent]]/Table3[[#This Row],[Clicks]],0)</f>
        <v>1.6998304915254236</v>
      </c>
      <c r="O460" s="3">
        <f>Table3[[#This Row],[Clicks]]/Table3[[#This Row],[Impressions]]</f>
        <v>1.5989766549408379E-4</v>
      </c>
      <c r="P460" s="4">
        <f>IFERROR(Table3[[#This Row],[Spent]]/Table3[[#This Row],[Approved_Conversion]],0)</f>
        <v>0</v>
      </c>
    </row>
    <row r="461" spans="1:16" x14ac:dyDescent="0.25">
      <c r="A461">
        <v>1121353</v>
      </c>
      <c r="B461">
        <v>1178</v>
      </c>
      <c r="C461">
        <v>144582</v>
      </c>
      <c r="D461" t="s">
        <v>13</v>
      </c>
      <c r="E461" t="s">
        <v>12</v>
      </c>
      <c r="F461">
        <v>25</v>
      </c>
      <c r="G461">
        <v>28194</v>
      </c>
      <c r="H461">
        <v>3</v>
      </c>
      <c r="I461" s="2">
        <v>3.7099999189999999</v>
      </c>
      <c r="J461">
        <v>2</v>
      </c>
      <c r="K461">
        <v>0</v>
      </c>
      <c r="L461" s="5">
        <f>IFERROR(Table3[[#This Row],[Approved_Conversion]]/Table3[[#This Row],[Total_Conversion]],0)</f>
        <v>0</v>
      </c>
      <c r="M461" s="2">
        <f>Table3[[#This Row],[Spent]]/(Table3[[#This Row],[Impressions]]/1000)</f>
        <v>0.13158827832162873</v>
      </c>
      <c r="N461" s="2">
        <f>IFERROR(Table3[[#This Row],[Spent]]/Table3[[#This Row],[Clicks]],0)</f>
        <v>1.2366666396666666</v>
      </c>
      <c r="O461" s="3">
        <f>Table3[[#This Row],[Clicks]]/Table3[[#This Row],[Impressions]]</f>
        <v>1.0640561821664184E-4</v>
      </c>
      <c r="P461" s="4">
        <f>IFERROR(Table3[[#This Row],[Spent]]/Table3[[#This Row],[Approved_Conversion]],0)</f>
        <v>0</v>
      </c>
    </row>
    <row r="462" spans="1:16" x14ac:dyDescent="0.25">
      <c r="A462">
        <v>1121355</v>
      </c>
      <c r="B462">
        <v>1178</v>
      </c>
      <c r="C462">
        <v>144583</v>
      </c>
      <c r="D462" t="s">
        <v>13</v>
      </c>
      <c r="E462" t="s">
        <v>12</v>
      </c>
      <c r="F462">
        <v>26</v>
      </c>
      <c r="G462">
        <v>99961</v>
      </c>
      <c r="H462">
        <v>14</v>
      </c>
      <c r="I462" s="2">
        <v>23.209999799999999</v>
      </c>
      <c r="J462">
        <v>1</v>
      </c>
      <c r="K462">
        <v>0</v>
      </c>
      <c r="L462" s="5">
        <f>IFERROR(Table3[[#This Row],[Approved_Conversion]]/Table3[[#This Row],[Total_Conversion]],0)</f>
        <v>0</v>
      </c>
      <c r="M462" s="2">
        <f>Table3[[#This Row],[Spent]]/(Table3[[#This Row],[Impressions]]/1000)</f>
        <v>0.232190552315403</v>
      </c>
      <c r="N462" s="2">
        <f>IFERROR(Table3[[#This Row],[Spent]]/Table3[[#This Row],[Clicks]],0)</f>
        <v>1.6578571285714285</v>
      </c>
      <c r="O462" s="3">
        <f>Table3[[#This Row],[Clicks]]/Table3[[#This Row],[Impressions]]</f>
        <v>1.4005462130230791E-4</v>
      </c>
      <c r="P462" s="4">
        <f>IFERROR(Table3[[#This Row],[Spent]]/Table3[[#This Row],[Approved_Conversion]],0)</f>
        <v>0</v>
      </c>
    </row>
    <row r="463" spans="1:16" x14ac:dyDescent="0.25">
      <c r="A463">
        <v>1121361</v>
      </c>
      <c r="B463">
        <v>1178</v>
      </c>
      <c r="C463">
        <v>144584</v>
      </c>
      <c r="D463" t="s">
        <v>13</v>
      </c>
      <c r="E463" t="s">
        <v>12</v>
      </c>
      <c r="F463">
        <v>27</v>
      </c>
      <c r="G463">
        <v>685781</v>
      </c>
      <c r="H463">
        <v>103</v>
      </c>
      <c r="I463" s="2">
        <v>177.88999920000001</v>
      </c>
      <c r="J463">
        <v>10</v>
      </c>
      <c r="K463">
        <v>1</v>
      </c>
      <c r="L463" s="5">
        <f>IFERROR(Table3[[#This Row],[Approved_Conversion]]/Table3[[#This Row],[Total_Conversion]],0)</f>
        <v>0.1</v>
      </c>
      <c r="M463" s="2">
        <f>Table3[[#This Row],[Spent]]/(Table3[[#This Row],[Impressions]]/1000)</f>
        <v>0.25939767826755189</v>
      </c>
      <c r="N463" s="2">
        <f>IFERROR(Table3[[#This Row],[Spent]]/Table3[[#This Row],[Clicks]],0)</f>
        <v>1.7270873708737864</v>
      </c>
      <c r="O463" s="3">
        <f>Table3[[#This Row],[Clicks]]/Table3[[#This Row],[Impressions]]</f>
        <v>1.5019372073592007E-4</v>
      </c>
      <c r="P463" s="4">
        <f>IFERROR(Table3[[#This Row],[Spent]]/Table3[[#This Row],[Approved_Conversion]],0)</f>
        <v>177.88999920000001</v>
      </c>
    </row>
    <row r="464" spans="1:16" x14ac:dyDescent="0.25">
      <c r="A464">
        <v>1121364</v>
      </c>
      <c r="B464">
        <v>1178</v>
      </c>
      <c r="C464">
        <v>144584</v>
      </c>
      <c r="D464" t="s">
        <v>13</v>
      </c>
      <c r="E464" t="s">
        <v>12</v>
      </c>
      <c r="F464">
        <v>27</v>
      </c>
      <c r="G464">
        <v>274222</v>
      </c>
      <c r="H464">
        <v>43</v>
      </c>
      <c r="I464" s="2">
        <v>66.770000100000004</v>
      </c>
      <c r="J464">
        <v>2</v>
      </c>
      <c r="K464">
        <v>1</v>
      </c>
      <c r="L464" s="5">
        <f>IFERROR(Table3[[#This Row],[Approved_Conversion]]/Table3[[#This Row],[Total_Conversion]],0)</f>
        <v>0.5</v>
      </c>
      <c r="M464" s="2">
        <f>Table3[[#This Row],[Spent]]/(Table3[[#This Row],[Impressions]]/1000)</f>
        <v>0.24348885246260332</v>
      </c>
      <c r="N464" s="2">
        <f>IFERROR(Table3[[#This Row],[Spent]]/Table3[[#This Row],[Clicks]],0)</f>
        <v>1.5527907000000001</v>
      </c>
      <c r="O464" s="3">
        <f>Table3[[#This Row],[Clicks]]/Table3[[#This Row],[Impressions]]</f>
        <v>1.568072583527215E-4</v>
      </c>
      <c r="P464" s="4">
        <f>IFERROR(Table3[[#This Row],[Spent]]/Table3[[#This Row],[Approved_Conversion]],0)</f>
        <v>66.770000100000004</v>
      </c>
    </row>
    <row r="465" spans="1:16" x14ac:dyDescent="0.25">
      <c r="A465">
        <v>1121365</v>
      </c>
      <c r="B465">
        <v>1178</v>
      </c>
      <c r="C465">
        <v>144584</v>
      </c>
      <c r="D465" t="s">
        <v>13</v>
      </c>
      <c r="E465" t="s">
        <v>12</v>
      </c>
      <c r="F465">
        <v>27</v>
      </c>
      <c r="G465">
        <v>110503</v>
      </c>
      <c r="H465">
        <v>25</v>
      </c>
      <c r="I465" s="2">
        <v>32.679999950000003</v>
      </c>
      <c r="J465">
        <v>4</v>
      </c>
      <c r="K465">
        <v>0</v>
      </c>
      <c r="L465" s="5">
        <f>IFERROR(Table3[[#This Row],[Approved_Conversion]]/Table3[[#This Row],[Total_Conversion]],0)</f>
        <v>0</v>
      </c>
      <c r="M465" s="2">
        <f>Table3[[#This Row],[Spent]]/(Table3[[#This Row],[Impressions]]/1000)</f>
        <v>0.29573857678072091</v>
      </c>
      <c r="N465" s="2">
        <f>IFERROR(Table3[[#This Row],[Spent]]/Table3[[#This Row],[Clicks]],0)</f>
        <v>1.3071999980000002</v>
      </c>
      <c r="O465" s="3">
        <f>Table3[[#This Row],[Clicks]]/Table3[[#This Row],[Impressions]]</f>
        <v>2.2623820167778249E-4</v>
      </c>
      <c r="P465" s="4">
        <f>IFERROR(Table3[[#This Row],[Spent]]/Table3[[#This Row],[Approved_Conversion]],0)</f>
        <v>0</v>
      </c>
    </row>
    <row r="466" spans="1:16" x14ac:dyDescent="0.25">
      <c r="A466">
        <v>1121367</v>
      </c>
      <c r="B466">
        <v>1178</v>
      </c>
      <c r="C466">
        <v>144585</v>
      </c>
      <c r="D466" t="s">
        <v>13</v>
      </c>
      <c r="E466" t="s">
        <v>12</v>
      </c>
      <c r="F466">
        <v>28</v>
      </c>
      <c r="G466">
        <v>1447755</v>
      </c>
      <c r="H466">
        <v>233</v>
      </c>
      <c r="I466" s="2">
        <v>420.5799983</v>
      </c>
      <c r="J466">
        <v>11</v>
      </c>
      <c r="K466">
        <v>8</v>
      </c>
      <c r="L466" s="5">
        <f>IFERROR(Table3[[#This Row],[Approved_Conversion]]/Table3[[#This Row],[Total_Conversion]],0)</f>
        <v>0.72727272727272729</v>
      </c>
      <c r="M466" s="2">
        <f>Table3[[#This Row],[Spent]]/(Table3[[#This Row],[Impressions]]/1000)</f>
        <v>0.29050495304799495</v>
      </c>
      <c r="N466" s="2">
        <f>IFERROR(Table3[[#This Row],[Spent]]/Table3[[#This Row],[Clicks]],0)</f>
        <v>1.8050643703862661</v>
      </c>
      <c r="O466" s="3">
        <f>Table3[[#This Row],[Clicks]]/Table3[[#This Row],[Impressions]]</f>
        <v>1.6093883288263554E-4</v>
      </c>
      <c r="P466" s="4">
        <f>IFERROR(Table3[[#This Row],[Spent]]/Table3[[#This Row],[Approved_Conversion]],0)</f>
        <v>52.5724997875</v>
      </c>
    </row>
    <row r="467" spans="1:16" x14ac:dyDescent="0.25">
      <c r="A467">
        <v>1121368</v>
      </c>
      <c r="B467">
        <v>1178</v>
      </c>
      <c r="C467">
        <v>144585</v>
      </c>
      <c r="D467" t="s">
        <v>13</v>
      </c>
      <c r="E467" t="s">
        <v>12</v>
      </c>
      <c r="F467">
        <v>28</v>
      </c>
      <c r="G467">
        <v>358987</v>
      </c>
      <c r="H467">
        <v>52</v>
      </c>
      <c r="I467" s="2">
        <v>87.550000670000003</v>
      </c>
      <c r="J467">
        <v>1</v>
      </c>
      <c r="K467">
        <v>0</v>
      </c>
      <c r="L467" s="5">
        <f>IFERROR(Table3[[#This Row],[Approved_Conversion]]/Table3[[#This Row],[Total_Conversion]],0)</f>
        <v>0</v>
      </c>
      <c r="M467" s="2">
        <f>Table3[[#This Row],[Spent]]/(Table3[[#This Row],[Impressions]]/1000)</f>
        <v>0.24388069949608202</v>
      </c>
      <c r="N467" s="2">
        <f>IFERROR(Table3[[#This Row],[Spent]]/Table3[[#This Row],[Clicks]],0)</f>
        <v>1.6836538590384615</v>
      </c>
      <c r="O467" s="3">
        <f>Table3[[#This Row],[Clicks]]/Table3[[#This Row],[Impressions]]</f>
        <v>1.4485204199594972E-4</v>
      </c>
      <c r="P467" s="4">
        <f>IFERROR(Table3[[#This Row],[Spent]]/Table3[[#This Row],[Approved_Conversion]],0)</f>
        <v>0</v>
      </c>
    </row>
    <row r="468" spans="1:16" x14ac:dyDescent="0.25">
      <c r="A468">
        <v>1121369</v>
      </c>
      <c r="B468">
        <v>1178</v>
      </c>
      <c r="C468">
        <v>144585</v>
      </c>
      <c r="D468" t="s">
        <v>13</v>
      </c>
      <c r="E468" t="s">
        <v>12</v>
      </c>
      <c r="F468">
        <v>28</v>
      </c>
      <c r="G468">
        <v>826205</v>
      </c>
      <c r="H468">
        <v>125</v>
      </c>
      <c r="I468" s="2">
        <v>232.37000080000001</v>
      </c>
      <c r="J468">
        <v>5</v>
      </c>
      <c r="K468">
        <v>1</v>
      </c>
      <c r="L468" s="5">
        <f>IFERROR(Table3[[#This Row],[Approved_Conversion]]/Table3[[#This Row],[Total_Conversion]],0)</f>
        <v>0.2</v>
      </c>
      <c r="M468" s="2">
        <f>Table3[[#This Row],[Spent]]/(Table3[[#This Row],[Impressions]]/1000)</f>
        <v>0.2812498118505698</v>
      </c>
      <c r="N468" s="2">
        <f>IFERROR(Table3[[#This Row],[Spent]]/Table3[[#This Row],[Clicks]],0)</f>
        <v>1.8589600064</v>
      </c>
      <c r="O468" s="3">
        <f>Table3[[#This Row],[Clicks]]/Table3[[#This Row],[Impressions]]</f>
        <v>1.5129417033302872E-4</v>
      </c>
      <c r="P468" s="4">
        <f>IFERROR(Table3[[#This Row],[Spent]]/Table3[[#This Row],[Approved_Conversion]],0)</f>
        <v>232.37000080000001</v>
      </c>
    </row>
    <row r="469" spans="1:16" x14ac:dyDescent="0.25">
      <c r="A469">
        <v>1121370</v>
      </c>
      <c r="B469">
        <v>1178</v>
      </c>
      <c r="C469">
        <v>144585</v>
      </c>
      <c r="D469" t="s">
        <v>13</v>
      </c>
      <c r="E469" t="s">
        <v>12</v>
      </c>
      <c r="F469">
        <v>28</v>
      </c>
      <c r="G469">
        <v>550954</v>
      </c>
      <c r="H469">
        <v>84</v>
      </c>
      <c r="I469" s="2">
        <v>150.1400012</v>
      </c>
      <c r="J469">
        <v>3</v>
      </c>
      <c r="K469">
        <v>0</v>
      </c>
      <c r="L469" s="5">
        <f>IFERROR(Table3[[#This Row],[Approved_Conversion]]/Table3[[#This Row],[Total_Conversion]],0)</f>
        <v>0</v>
      </c>
      <c r="M469" s="2">
        <f>Table3[[#This Row],[Spent]]/(Table3[[#This Row],[Impressions]]/1000)</f>
        <v>0.27250914087201472</v>
      </c>
      <c r="N469" s="2">
        <f>IFERROR(Table3[[#This Row],[Spent]]/Table3[[#This Row],[Clicks]],0)</f>
        <v>1.7873809666666667</v>
      </c>
      <c r="O469" s="3">
        <f>Table3[[#This Row],[Clicks]]/Table3[[#This Row],[Impressions]]</f>
        <v>1.5246281903752399E-4</v>
      </c>
      <c r="P469" s="4">
        <f>IFERROR(Table3[[#This Row],[Spent]]/Table3[[#This Row],[Approved_Conversion]],0)</f>
        <v>0</v>
      </c>
    </row>
    <row r="470" spans="1:16" x14ac:dyDescent="0.25">
      <c r="A470">
        <v>1121372</v>
      </c>
      <c r="B470">
        <v>1178</v>
      </c>
      <c r="C470">
        <v>144585</v>
      </c>
      <c r="D470" t="s">
        <v>13</v>
      </c>
      <c r="E470" t="s">
        <v>12</v>
      </c>
      <c r="F470">
        <v>28</v>
      </c>
      <c r="G470">
        <v>378350</v>
      </c>
      <c r="H470">
        <v>55</v>
      </c>
      <c r="I470" s="2">
        <v>96.48000073</v>
      </c>
      <c r="J470">
        <v>4</v>
      </c>
      <c r="K470">
        <v>0</v>
      </c>
      <c r="L470" s="5">
        <f>IFERROR(Table3[[#This Row],[Approved_Conversion]]/Table3[[#This Row],[Total_Conversion]],0)</f>
        <v>0</v>
      </c>
      <c r="M470" s="2">
        <f>Table3[[#This Row],[Spent]]/(Table3[[#This Row],[Impressions]]/1000)</f>
        <v>0.25500198422095943</v>
      </c>
      <c r="N470" s="2">
        <f>IFERROR(Table3[[#This Row],[Spent]]/Table3[[#This Row],[Clicks]],0)</f>
        <v>1.7541818314545454</v>
      </c>
      <c r="O470" s="3">
        <f>Table3[[#This Row],[Clicks]]/Table3[[#This Row],[Impressions]]</f>
        <v>1.4536804546055239E-4</v>
      </c>
      <c r="P470" s="4">
        <f>IFERROR(Table3[[#This Row],[Spent]]/Table3[[#This Row],[Approved_Conversion]],0)</f>
        <v>0</v>
      </c>
    </row>
    <row r="471" spans="1:16" x14ac:dyDescent="0.25">
      <c r="A471">
        <v>1121373</v>
      </c>
      <c r="B471">
        <v>1178</v>
      </c>
      <c r="C471">
        <v>144586</v>
      </c>
      <c r="D471" t="s">
        <v>13</v>
      </c>
      <c r="E471" t="s">
        <v>12</v>
      </c>
      <c r="F471">
        <v>29</v>
      </c>
      <c r="G471">
        <v>492784</v>
      </c>
      <c r="H471">
        <v>56</v>
      </c>
      <c r="I471" s="2">
        <v>95.510001299999999</v>
      </c>
      <c r="J471">
        <v>7</v>
      </c>
      <c r="K471">
        <v>4</v>
      </c>
      <c r="L471" s="5">
        <f>IFERROR(Table3[[#This Row],[Approved_Conversion]]/Table3[[#This Row],[Total_Conversion]],0)</f>
        <v>0.5714285714285714</v>
      </c>
      <c r="M471" s="2">
        <f>Table3[[#This Row],[Spent]]/(Table3[[#This Row],[Impressions]]/1000)</f>
        <v>0.19381717202668919</v>
      </c>
      <c r="N471" s="2">
        <f>IFERROR(Table3[[#This Row],[Spent]]/Table3[[#This Row],[Clicks]],0)</f>
        <v>1.7055357375</v>
      </c>
      <c r="O471" s="3">
        <f>Table3[[#This Row],[Clicks]]/Table3[[#This Row],[Impressions]]</f>
        <v>1.136400532484821E-4</v>
      </c>
      <c r="P471" s="4">
        <f>IFERROR(Table3[[#This Row],[Spent]]/Table3[[#This Row],[Approved_Conversion]],0)</f>
        <v>23.877500325</v>
      </c>
    </row>
    <row r="472" spans="1:16" x14ac:dyDescent="0.25">
      <c r="A472">
        <v>1121374</v>
      </c>
      <c r="B472">
        <v>1178</v>
      </c>
      <c r="C472">
        <v>144586</v>
      </c>
      <c r="D472" t="s">
        <v>13</v>
      </c>
      <c r="E472" t="s">
        <v>12</v>
      </c>
      <c r="F472">
        <v>29</v>
      </c>
      <c r="G472">
        <v>327158</v>
      </c>
      <c r="H472">
        <v>43</v>
      </c>
      <c r="I472" s="2">
        <v>72.310000299999999</v>
      </c>
      <c r="J472">
        <v>6</v>
      </c>
      <c r="K472">
        <v>2</v>
      </c>
      <c r="L472" s="5">
        <f>IFERROR(Table3[[#This Row],[Approved_Conversion]]/Table3[[#This Row],[Total_Conversion]],0)</f>
        <v>0.33333333333333331</v>
      </c>
      <c r="M472" s="2">
        <f>Table3[[#This Row],[Spent]]/(Table3[[#This Row],[Impressions]]/1000)</f>
        <v>0.22102470457699336</v>
      </c>
      <c r="N472" s="2">
        <f>IFERROR(Table3[[#This Row],[Spent]]/Table3[[#This Row],[Clicks]],0)</f>
        <v>1.6816279139534884</v>
      </c>
      <c r="O472" s="3">
        <f>Table3[[#This Row],[Clicks]]/Table3[[#This Row],[Impressions]]</f>
        <v>1.3143496414576444E-4</v>
      </c>
      <c r="P472" s="4">
        <f>IFERROR(Table3[[#This Row],[Spent]]/Table3[[#This Row],[Approved_Conversion]],0)</f>
        <v>36.155000149999999</v>
      </c>
    </row>
    <row r="473" spans="1:16" x14ac:dyDescent="0.25">
      <c r="A473">
        <v>1121377</v>
      </c>
      <c r="B473">
        <v>1178</v>
      </c>
      <c r="C473">
        <v>144586</v>
      </c>
      <c r="D473" t="s">
        <v>13</v>
      </c>
      <c r="E473" t="s">
        <v>12</v>
      </c>
      <c r="F473">
        <v>29</v>
      </c>
      <c r="G473">
        <v>59390</v>
      </c>
      <c r="H473">
        <v>5</v>
      </c>
      <c r="I473" s="2">
        <v>9.2099999189999995</v>
      </c>
      <c r="J473">
        <v>5</v>
      </c>
      <c r="K473">
        <v>3</v>
      </c>
      <c r="L473" s="5">
        <f>IFERROR(Table3[[#This Row],[Approved_Conversion]]/Table3[[#This Row],[Total_Conversion]],0)</f>
        <v>0.6</v>
      </c>
      <c r="M473" s="2">
        <f>Table3[[#This Row],[Spent]]/(Table3[[#This Row],[Impressions]]/1000)</f>
        <v>0.15507661086041419</v>
      </c>
      <c r="N473" s="2">
        <f>IFERROR(Table3[[#This Row],[Spent]]/Table3[[#This Row],[Clicks]],0)</f>
        <v>1.8419999837999999</v>
      </c>
      <c r="O473" s="3">
        <f>Table3[[#This Row],[Clicks]]/Table3[[#This Row],[Impressions]]</f>
        <v>8.418925745074928E-5</v>
      </c>
      <c r="P473" s="4">
        <f>IFERROR(Table3[[#This Row],[Spent]]/Table3[[#This Row],[Approved_Conversion]],0)</f>
        <v>3.0699999729999998</v>
      </c>
    </row>
    <row r="474" spans="1:16" x14ac:dyDescent="0.25">
      <c r="A474">
        <v>1121378</v>
      </c>
      <c r="B474">
        <v>1178</v>
      </c>
      <c r="C474">
        <v>144586</v>
      </c>
      <c r="D474" t="s">
        <v>13</v>
      </c>
      <c r="E474" t="s">
        <v>12</v>
      </c>
      <c r="F474">
        <v>29</v>
      </c>
      <c r="G474">
        <v>1040330</v>
      </c>
      <c r="H474">
        <v>147</v>
      </c>
      <c r="I474" s="2">
        <v>254.2500038</v>
      </c>
      <c r="J474">
        <v>13</v>
      </c>
      <c r="K474">
        <v>2</v>
      </c>
      <c r="L474" s="5">
        <f>IFERROR(Table3[[#This Row],[Approved_Conversion]]/Table3[[#This Row],[Total_Conversion]],0)</f>
        <v>0.15384615384615385</v>
      </c>
      <c r="M474" s="2">
        <f>Table3[[#This Row],[Spent]]/(Table3[[#This Row],[Impressions]]/1000)</f>
        <v>0.24439360952774603</v>
      </c>
      <c r="N474" s="2">
        <f>IFERROR(Table3[[#This Row],[Spent]]/Table3[[#This Row],[Clicks]],0)</f>
        <v>1.7295918625850339</v>
      </c>
      <c r="O474" s="3">
        <f>Table3[[#This Row],[Clicks]]/Table3[[#This Row],[Impressions]]</f>
        <v>1.4130131785106649E-4</v>
      </c>
      <c r="P474" s="4">
        <f>IFERROR(Table3[[#This Row],[Spent]]/Table3[[#This Row],[Approved_Conversion]],0)</f>
        <v>127.1250019</v>
      </c>
    </row>
    <row r="475" spans="1:16" x14ac:dyDescent="0.25">
      <c r="A475">
        <v>1121379</v>
      </c>
      <c r="B475">
        <v>1178</v>
      </c>
      <c r="C475">
        <v>144587</v>
      </c>
      <c r="D475" t="s">
        <v>13</v>
      </c>
      <c r="E475" t="s">
        <v>12</v>
      </c>
      <c r="F475">
        <v>30</v>
      </c>
      <c r="G475">
        <v>49422</v>
      </c>
      <c r="H475">
        <v>6</v>
      </c>
      <c r="I475" s="2">
        <v>11.170000310000001</v>
      </c>
      <c r="J475">
        <v>1</v>
      </c>
      <c r="K475">
        <v>0</v>
      </c>
      <c r="L475" s="5">
        <f>IFERROR(Table3[[#This Row],[Approved_Conversion]]/Table3[[#This Row],[Total_Conversion]],0)</f>
        <v>0</v>
      </c>
      <c r="M475" s="2">
        <f>Table3[[#This Row],[Spent]]/(Table3[[#This Row],[Impressions]]/1000)</f>
        <v>0.22601271316417793</v>
      </c>
      <c r="N475" s="2">
        <f>IFERROR(Table3[[#This Row],[Spent]]/Table3[[#This Row],[Clicks]],0)</f>
        <v>1.8616667183333335</v>
      </c>
      <c r="O475" s="3">
        <f>Table3[[#This Row],[Clicks]]/Table3[[#This Row],[Impressions]]</f>
        <v>1.2140342357654485E-4</v>
      </c>
      <c r="P475" s="4">
        <f>IFERROR(Table3[[#This Row],[Spent]]/Table3[[#This Row],[Approved_Conversion]],0)</f>
        <v>0</v>
      </c>
    </row>
    <row r="476" spans="1:16" x14ac:dyDescent="0.25">
      <c r="A476">
        <v>1121380</v>
      </c>
      <c r="B476">
        <v>1178</v>
      </c>
      <c r="C476">
        <v>144587</v>
      </c>
      <c r="D476" t="s">
        <v>13</v>
      </c>
      <c r="E476" t="s">
        <v>12</v>
      </c>
      <c r="F476">
        <v>30</v>
      </c>
      <c r="G476">
        <v>131091</v>
      </c>
      <c r="H476">
        <v>18</v>
      </c>
      <c r="I476" s="2">
        <v>34.230000259999997</v>
      </c>
      <c r="J476">
        <v>3</v>
      </c>
      <c r="K476">
        <v>1</v>
      </c>
      <c r="L476" s="5">
        <f>IFERROR(Table3[[#This Row],[Approved_Conversion]]/Table3[[#This Row],[Total_Conversion]],0)</f>
        <v>0.33333333333333331</v>
      </c>
      <c r="M476" s="2">
        <f>Table3[[#This Row],[Spent]]/(Table3[[#This Row],[Impressions]]/1000)</f>
        <v>0.26111632575844257</v>
      </c>
      <c r="N476" s="2">
        <f>IFERROR(Table3[[#This Row],[Spent]]/Table3[[#This Row],[Clicks]],0)</f>
        <v>1.9016666811111109</v>
      </c>
      <c r="O476" s="3">
        <f>Table3[[#This Row],[Clicks]]/Table3[[#This Row],[Impressions]]</f>
        <v>1.3730919742774102E-4</v>
      </c>
      <c r="P476" s="4">
        <f>IFERROR(Table3[[#This Row],[Spent]]/Table3[[#This Row],[Approved_Conversion]],0)</f>
        <v>34.230000259999997</v>
      </c>
    </row>
    <row r="477" spans="1:16" x14ac:dyDescent="0.25">
      <c r="A477">
        <v>1121381</v>
      </c>
      <c r="B477">
        <v>1178</v>
      </c>
      <c r="C477">
        <v>144587</v>
      </c>
      <c r="D477" t="s">
        <v>13</v>
      </c>
      <c r="E477" t="s">
        <v>12</v>
      </c>
      <c r="F477">
        <v>30</v>
      </c>
      <c r="G477">
        <v>95691</v>
      </c>
      <c r="H477">
        <v>15</v>
      </c>
      <c r="I477" s="2">
        <v>25.26000011</v>
      </c>
      <c r="J477">
        <v>1</v>
      </c>
      <c r="K477">
        <v>1</v>
      </c>
      <c r="L477" s="5">
        <f>IFERROR(Table3[[#This Row],[Approved_Conversion]]/Table3[[#This Row],[Total_Conversion]],0)</f>
        <v>1</v>
      </c>
      <c r="M477" s="2">
        <f>Table3[[#This Row],[Spent]]/(Table3[[#This Row],[Impressions]]/1000)</f>
        <v>0.26397466961365229</v>
      </c>
      <c r="N477" s="2">
        <f>IFERROR(Table3[[#This Row],[Spent]]/Table3[[#This Row],[Clicks]],0)</f>
        <v>1.6840000073333334</v>
      </c>
      <c r="O477" s="3">
        <f>Table3[[#This Row],[Clicks]]/Table3[[#This Row],[Impressions]]</f>
        <v>1.5675455371978557E-4</v>
      </c>
      <c r="P477" s="4">
        <f>IFERROR(Table3[[#This Row],[Spent]]/Table3[[#This Row],[Approved_Conversion]],0)</f>
        <v>25.26000011</v>
      </c>
    </row>
    <row r="478" spans="1:16" x14ac:dyDescent="0.25">
      <c r="A478">
        <v>1121390</v>
      </c>
      <c r="B478">
        <v>1178</v>
      </c>
      <c r="C478">
        <v>144588</v>
      </c>
      <c r="D478" t="s">
        <v>13</v>
      </c>
      <c r="E478" t="s">
        <v>12</v>
      </c>
      <c r="F478">
        <v>31</v>
      </c>
      <c r="G478">
        <v>15513</v>
      </c>
      <c r="H478">
        <v>1</v>
      </c>
      <c r="I478" s="2">
        <v>1.289999962</v>
      </c>
      <c r="J478">
        <v>1</v>
      </c>
      <c r="K478">
        <v>0</v>
      </c>
      <c r="L478" s="5">
        <f>IFERROR(Table3[[#This Row],[Approved_Conversion]]/Table3[[#This Row],[Total_Conversion]],0)</f>
        <v>0</v>
      </c>
      <c r="M478" s="2">
        <f>Table3[[#This Row],[Spent]]/(Table3[[#This Row],[Impressions]]/1000)</f>
        <v>8.3156060207567842E-2</v>
      </c>
      <c r="N478" s="2">
        <f>IFERROR(Table3[[#This Row],[Spent]]/Table3[[#This Row],[Clicks]],0)</f>
        <v>1.289999962</v>
      </c>
      <c r="O478" s="3">
        <f>Table3[[#This Row],[Clicks]]/Table3[[#This Row],[Impressions]]</f>
        <v>6.4462064075291697E-5</v>
      </c>
      <c r="P478" s="4">
        <f>IFERROR(Table3[[#This Row],[Spent]]/Table3[[#This Row],[Approved_Conversion]],0)</f>
        <v>0</v>
      </c>
    </row>
    <row r="479" spans="1:16" x14ac:dyDescent="0.25">
      <c r="A479">
        <v>1121391</v>
      </c>
      <c r="B479">
        <v>1178</v>
      </c>
      <c r="C479">
        <v>144589</v>
      </c>
      <c r="D479" t="s">
        <v>13</v>
      </c>
      <c r="E479" t="s">
        <v>12</v>
      </c>
      <c r="F479">
        <v>32</v>
      </c>
      <c r="G479">
        <v>382537</v>
      </c>
      <c r="H479">
        <v>63</v>
      </c>
      <c r="I479" s="2">
        <v>113.99000119999999</v>
      </c>
      <c r="J479">
        <v>4</v>
      </c>
      <c r="K479">
        <v>3</v>
      </c>
      <c r="L479" s="5">
        <f>IFERROR(Table3[[#This Row],[Approved_Conversion]]/Table3[[#This Row],[Total_Conversion]],0)</f>
        <v>0.75</v>
      </c>
      <c r="M479" s="2">
        <f>Table3[[#This Row],[Spent]]/(Table3[[#This Row],[Impressions]]/1000)</f>
        <v>0.29798425041237842</v>
      </c>
      <c r="N479" s="2">
        <f>IFERROR(Table3[[#This Row],[Spent]]/Table3[[#This Row],[Clicks]],0)</f>
        <v>1.8093650984126983</v>
      </c>
      <c r="O479" s="3">
        <f>Table3[[#This Row],[Clicks]]/Table3[[#This Row],[Impressions]]</f>
        <v>1.6468995156024123E-4</v>
      </c>
      <c r="P479" s="4">
        <f>IFERROR(Table3[[#This Row],[Spent]]/Table3[[#This Row],[Approved_Conversion]],0)</f>
        <v>37.996667066666667</v>
      </c>
    </row>
    <row r="480" spans="1:16" x14ac:dyDescent="0.25">
      <c r="A480">
        <v>1121394</v>
      </c>
      <c r="B480">
        <v>1178</v>
      </c>
      <c r="C480">
        <v>144589</v>
      </c>
      <c r="D480" t="s">
        <v>13</v>
      </c>
      <c r="E480" t="s">
        <v>12</v>
      </c>
      <c r="F480">
        <v>32</v>
      </c>
      <c r="G480">
        <v>461356</v>
      </c>
      <c r="H480">
        <v>64</v>
      </c>
      <c r="I480" s="2">
        <v>121.0999982</v>
      </c>
      <c r="J480">
        <v>6</v>
      </c>
      <c r="K480">
        <v>3</v>
      </c>
      <c r="L480" s="5">
        <f>IFERROR(Table3[[#This Row],[Approved_Conversion]]/Table3[[#This Row],[Total_Conversion]],0)</f>
        <v>0.5</v>
      </c>
      <c r="M480" s="2">
        <f>Table3[[#This Row],[Spent]]/(Table3[[#This Row],[Impressions]]/1000)</f>
        <v>0.26248709933326975</v>
      </c>
      <c r="N480" s="2">
        <f>IFERROR(Table3[[#This Row],[Spent]]/Table3[[#This Row],[Clicks]],0)</f>
        <v>1.892187471875</v>
      </c>
      <c r="O480" s="3">
        <f>Table3[[#This Row],[Clicks]]/Table3[[#This Row],[Impressions]]</f>
        <v>1.3872150790279091E-4</v>
      </c>
      <c r="P480" s="4">
        <f>IFERROR(Table3[[#This Row],[Spent]]/Table3[[#This Row],[Approved_Conversion]],0)</f>
        <v>40.366666066666667</v>
      </c>
    </row>
    <row r="481" spans="1:16" x14ac:dyDescent="0.25">
      <c r="A481">
        <v>1121395</v>
      </c>
      <c r="B481">
        <v>1178</v>
      </c>
      <c r="C481">
        <v>144589</v>
      </c>
      <c r="D481" t="s">
        <v>13</v>
      </c>
      <c r="E481" t="s">
        <v>12</v>
      </c>
      <c r="F481">
        <v>32</v>
      </c>
      <c r="G481">
        <v>392541</v>
      </c>
      <c r="H481">
        <v>53</v>
      </c>
      <c r="I481" s="2">
        <v>98.700000169999996</v>
      </c>
      <c r="J481">
        <v>3</v>
      </c>
      <c r="K481">
        <v>2</v>
      </c>
      <c r="L481" s="5">
        <f>IFERROR(Table3[[#This Row],[Approved_Conversion]]/Table3[[#This Row],[Total_Conversion]],0)</f>
        <v>0.66666666666666663</v>
      </c>
      <c r="M481" s="2">
        <f>Table3[[#This Row],[Spent]]/(Table3[[#This Row],[Impressions]]/1000)</f>
        <v>0.2514387036513383</v>
      </c>
      <c r="N481" s="2">
        <f>IFERROR(Table3[[#This Row],[Spent]]/Table3[[#This Row],[Clicks]],0)</f>
        <v>1.8622641541509433</v>
      </c>
      <c r="O481" s="3">
        <f>Table3[[#This Row],[Clicks]]/Table3[[#This Row],[Impressions]]</f>
        <v>1.3501774336948242E-4</v>
      </c>
      <c r="P481" s="4">
        <f>IFERROR(Table3[[#This Row],[Spent]]/Table3[[#This Row],[Approved_Conversion]],0)</f>
        <v>49.350000084999998</v>
      </c>
    </row>
    <row r="482" spans="1:16" x14ac:dyDescent="0.25">
      <c r="A482">
        <v>1121398</v>
      </c>
      <c r="B482">
        <v>1178</v>
      </c>
      <c r="C482">
        <v>144590</v>
      </c>
      <c r="D482" t="s">
        <v>13</v>
      </c>
      <c r="E482" t="s">
        <v>12</v>
      </c>
      <c r="F482">
        <v>36</v>
      </c>
      <c r="G482">
        <v>35088</v>
      </c>
      <c r="H482">
        <v>5</v>
      </c>
      <c r="I482" s="2">
        <v>8.8000000719999996</v>
      </c>
      <c r="J482">
        <v>1</v>
      </c>
      <c r="K482">
        <v>1</v>
      </c>
      <c r="L482" s="5">
        <f>IFERROR(Table3[[#This Row],[Approved_Conversion]]/Table3[[#This Row],[Total_Conversion]],0)</f>
        <v>1</v>
      </c>
      <c r="M482" s="2">
        <f>Table3[[#This Row],[Spent]]/(Table3[[#This Row],[Impressions]]/1000)</f>
        <v>0.25079799566803462</v>
      </c>
      <c r="N482" s="2">
        <f>IFERROR(Table3[[#This Row],[Spent]]/Table3[[#This Row],[Clicks]],0)</f>
        <v>1.7600000143999999</v>
      </c>
      <c r="O482" s="3">
        <f>Table3[[#This Row],[Clicks]]/Table3[[#This Row],[Impressions]]</f>
        <v>1.4249886000911993E-4</v>
      </c>
      <c r="P482" s="4">
        <f>IFERROR(Table3[[#This Row],[Spent]]/Table3[[#This Row],[Approved_Conversion]],0)</f>
        <v>8.8000000719999996</v>
      </c>
    </row>
    <row r="483" spans="1:16" x14ac:dyDescent="0.25">
      <c r="A483">
        <v>1121400</v>
      </c>
      <c r="B483">
        <v>1178</v>
      </c>
      <c r="C483">
        <v>144590</v>
      </c>
      <c r="D483" t="s">
        <v>13</v>
      </c>
      <c r="E483" t="s">
        <v>12</v>
      </c>
      <c r="F483">
        <v>36</v>
      </c>
      <c r="G483">
        <v>53933</v>
      </c>
      <c r="H483">
        <v>6</v>
      </c>
      <c r="I483" s="2">
        <v>9.9299999480000007</v>
      </c>
      <c r="J483">
        <v>3</v>
      </c>
      <c r="K483">
        <v>1</v>
      </c>
      <c r="L483" s="5">
        <f>IFERROR(Table3[[#This Row],[Approved_Conversion]]/Table3[[#This Row],[Total_Conversion]],0)</f>
        <v>0.33333333333333331</v>
      </c>
      <c r="M483" s="2">
        <f>Table3[[#This Row],[Spent]]/(Table3[[#This Row],[Impressions]]/1000)</f>
        <v>0.18411732979808282</v>
      </c>
      <c r="N483" s="2">
        <f>IFERROR(Table3[[#This Row],[Spent]]/Table3[[#This Row],[Clicks]],0)</f>
        <v>1.6549999913333335</v>
      </c>
      <c r="O483" s="3">
        <f>Table3[[#This Row],[Clicks]]/Table3[[#This Row],[Impressions]]</f>
        <v>1.1124914245452691E-4</v>
      </c>
      <c r="P483" s="4">
        <f>IFERROR(Table3[[#This Row],[Spent]]/Table3[[#This Row],[Approved_Conversion]],0)</f>
        <v>9.9299999480000007</v>
      </c>
    </row>
    <row r="484" spans="1:16" x14ac:dyDescent="0.25">
      <c r="A484">
        <v>1121403</v>
      </c>
      <c r="B484">
        <v>1178</v>
      </c>
      <c r="C484">
        <v>144591</v>
      </c>
      <c r="D484" t="s">
        <v>13</v>
      </c>
      <c r="E484" t="s">
        <v>12</v>
      </c>
      <c r="F484">
        <v>63</v>
      </c>
      <c r="G484">
        <v>228861</v>
      </c>
      <c r="H484">
        <v>33</v>
      </c>
      <c r="I484" s="2">
        <v>53.38999939</v>
      </c>
      <c r="J484">
        <v>4</v>
      </c>
      <c r="K484">
        <v>2</v>
      </c>
      <c r="L484" s="5">
        <f>IFERROR(Table3[[#This Row],[Approved_Conversion]]/Table3[[#This Row],[Total_Conversion]],0)</f>
        <v>0.5</v>
      </c>
      <c r="M484" s="2">
        <f>Table3[[#This Row],[Spent]]/(Table3[[#This Row],[Impressions]]/1000)</f>
        <v>0.23328570350562133</v>
      </c>
      <c r="N484" s="2">
        <f>IFERROR(Table3[[#This Row],[Spent]]/Table3[[#This Row],[Clicks]],0)</f>
        <v>1.6178787693939394</v>
      </c>
      <c r="O484" s="3">
        <f>Table3[[#This Row],[Clicks]]/Table3[[#This Row],[Impressions]]</f>
        <v>1.4419232634655971E-4</v>
      </c>
      <c r="P484" s="4">
        <f>IFERROR(Table3[[#This Row],[Spent]]/Table3[[#This Row],[Approved_Conversion]],0)</f>
        <v>26.694999695</v>
      </c>
    </row>
    <row r="485" spans="1:16" x14ac:dyDescent="0.25">
      <c r="A485">
        <v>1121405</v>
      </c>
      <c r="B485">
        <v>1178</v>
      </c>
      <c r="C485">
        <v>144591</v>
      </c>
      <c r="D485" t="s">
        <v>13</v>
      </c>
      <c r="E485" t="s">
        <v>12</v>
      </c>
      <c r="F485">
        <v>63</v>
      </c>
      <c r="G485">
        <v>20959</v>
      </c>
      <c r="H485">
        <v>2</v>
      </c>
      <c r="I485" s="2">
        <v>3.7699999810000002</v>
      </c>
      <c r="J485">
        <v>1</v>
      </c>
      <c r="K485">
        <v>1</v>
      </c>
      <c r="L485" s="5">
        <f>IFERROR(Table3[[#This Row],[Approved_Conversion]]/Table3[[#This Row],[Total_Conversion]],0)</f>
        <v>1</v>
      </c>
      <c r="M485" s="2">
        <f>Table3[[#This Row],[Spent]]/(Table3[[#This Row],[Impressions]]/1000)</f>
        <v>0.17987499312944322</v>
      </c>
      <c r="N485" s="2">
        <f>IFERROR(Table3[[#This Row],[Spent]]/Table3[[#This Row],[Clicks]],0)</f>
        <v>1.8849999905000001</v>
      </c>
      <c r="O485" s="3">
        <f>Table3[[#This Row],[Clicks]]/Table3[[#This Row],[Impressions]]</f>
        <v>9.5424400019084886E-5</v>
      </c>
      <c r="P485" s="4">
        <f>IFERROR(Table3[[#This Row],[Spent]]/Table3[[#This Row],[Approved_Conversion]],0)</f>
        <v>3.7699999810000002</v>
      </c>
    </row>
    <row r="486" spans="1:16" x14ac:dyDescent="0.25">
      <c r="A486">
        <v>1121410</v>
      </c>
      <c r="B486">
        <v>1178</v>
      </c>
      <c r="C486">
        <v>144592</v>
      </c>
      <c r="D486" t="s">
        <v>13</v>
      </c>
      <c r="E486" t="s">
        <v>12</v>
      </c>
      <c r="F486">
        <v>64</v>
      </c>
      <c r="G486">
        <v>24992</v>
      </c>
      <c r="H486">
        <v>2</v>
      </c>
      <c r="I486" s="2">
        <v>3.1900000570000002</v>
      </c>
      <c r="J486">
        <v>1</v>
      </c>
      <c r="K486">
        <v>0</v>
      </c>
      <c r="L486" s="5">
        <f>IFERROR(Table3[[#This Row],[Approved_Conversion]]/Table3[[#This Row],[Total_Conversion]],0)</f>
        <v>0</v>
      </c>
      <c r="M486" s="2">
        <f>Table3[[#This Row],[Spent]]/(Table3[[#This Row],[Impressions]]/1000)</f>
        <v>0.12764084735115239</v>
      </c>
      <c r="N486" s="2">
        <f>IFERROR(Table3[[#This Row],[Spent]]/Table3[[#This Row],[Clicks]],0)</f>
        <v>1.5950000285000001</v>
      </c>
      <c r="O486" s="3">
        <f>Table3[[#This Row],[Clicks]]/Table3[[#This Row],[Impressions]]</f>
        <v>8.0025608194622276E-5</v>
      </c>
      <c r="P486" s="4">
        <f>IFERROR(Table3[[#This Row],[Spent]]/Table3[[#This Row],[Approved_Conversion]],0)</f>
        <v>0</v>
      </c>
    </row>
    <row r="487" spans="1:16" x14ac:dyDescent="0.25">
      <c r="A487">
        <v>1121411</v>
      </c>
      <c r="B487">
        <v>1178</v>
      </c>
      <c r="C487">
        <v>144592</v>
      </c>
      <c r="D487" t="s">
        <v>13</v>
      </c>
      <c r="E487" t="s">
        <v>12</v>
      </c>
      <c r="F487">
        <v>64</v>
      </c>
      <c r="G487">
        <v>100351</v>
      </c>
      <c r="H487">
        <v>15</v>
      </c>
      <c r="I487" s="2">
        <v>24.179999949999999</v>
      </c>
      <c r="J487">
        <v>2</v>
      </c>
      <c r="K487">
        <v>1</v>
      </c>
      <c r="L487" s="5">
        <f>IFERROR(Table3[[#This Row],[Approved_Conversion]]/Table3[[#This Row],[Total_Conversion]],0)</f>
        <v>0.5</v>
      </c>
      <c r="M487" s="2">
        <f>Table3[[#This Row],[Spent]]/(Table3[[#This Row],[Impressions]]/1000)</f>
        <v>0.24095425008221144</v>
      </c>
      <c r="N487" s="2">
        <f>IFERROR(Table3[[#This Row],[Spent]]/Table3[[#This Row],[Clicks]],0)</f>
        <v>1.6119999966666667</v>
      </c>
      <c r="O487" s="3">
        <f>Table3[[#This Row],[Clicks]]/Table3[[#This Row],[Impressions]]</f>
        <v>1.4947534155115546E-4</v>
      </c>
      <c r="P487" s="4">
        <f>IFERROR(Table3[[#This Row],[Spent]]/Table3[[#This Row],[Approved_Conversion]],0)</f>
        <v>24.179999949999999</v>
      </c>
    </row>
    <row r="488" spans="1:16" x14ac:dyDescent="0.25">
      <c r="A488">
        <v>1121412</v>
      </c>
      <c r="B488">
        <v>1178</v>
      </c>
      <c r="C488">
        <v>144592</v>
      </c>
      <c r="D488" t="s">
        <v>13</v>
      </c>
      <c r="E488" t="s">
        <v>12</v>
      </c>
      <c r="F488">
        <v>64</v>
      </c>
      <c r="G488">
        <v>292448</v>
      </c>
      <c r="H488">
        <v>43</v>
      </c>
      <c r="I488" s="2">
        <v>76.899999679999993</v>
      </c>
      <c r="J488">
        <v>2</v>
      </c>
      <c r="K488">
        <v>1</v>
      </c>
      <c r="L488" s="5">
        <f>IFERROR(Table3[[#This Row],[Approved_Conversion]]/Table3[[#This Row],[Total_Conversion]],0)</f>
        <v>0.5</v>
      </c>
      <c r="M488" s="2">
        <f>Table3[[#This Row],[Spent]]/(Table3[[#This Row],[Impressions]]/1000)</f>
        <v>0.26295272896378158</v>
      </c>
      <c r="N488" s="2">
        <f>IFERROR(Table3[[#This Row],[Spent]]/Table3[[#This Row],[Clicks]],0)</f>
        <v>1.7883720855813952</v>
      </c>
      <c r="O488" s="3">
        <f>Table3[[#This Row],[Clicks]]/Table3[[#This Row],[Impressions]]</f>
        <v>1.4703468650837073E-4</v>
      </c>
      <c r="P488" s="4">
        <f>IFERROR(Table3[[#This Row],[Spent]]/Table3[[#This Row],[Approved_Conversion]],0)</f>
        <v>76.899999679999993</v>
      </c>
    </row>
    <row r="489" spans="1:16" x14ac:dyDescent="0.25">
      <c r="A489">
        <v>1121413</v>
      </c>
      <c r="B489">
        <v>1178</v>
      </c>
      <c r="C489">
        <v>144592</v>
      </c>
      <c r="D489" t="s">
        <v>13</v>
      </c>
      <c r="E489" t="s">
        <v>12</v>
      </c>
      <c r="F489">
        <v>64</v>
      </c>
      <c r="G489">
        <v>65060</v>
      </c>
      <c r="H489">
        <v>7</v>
      </c>
      <c r="I489" s="2">
        <v>14.520000100000001</v>
      </c>
      <c r="J489">
        <v>1</v>
      </c>
      <c r="K489">
        <v>1</v>
      </c>
      <c r="L489" s="5">
        <f>IFERROR(Table3[[#This Row],[Approved_Conversion]]/Table3[[#This Row],[Total_Conversion]],0)</f>
        <v>1</v>
      </c>
      <c r="M489" s="2">
        <f>Table3[[#This Row],[Spent]]/(Table3[[#This Row],[Impressions]]/1000)</f>
        <v>0.22317860590224409</v>
      </c>
      <c r="N489" s="2">
        <f>IFERROR(Table3[[#This Row],[Spent]]/Table3[[#This Row],[Clicks]],0)</f>
        <v>2.0742857285714287</v>
      </c>
      <c r="O489" s="3">
        <f>Table3[[#This Row],[Clicks]]/Table3[[#This Row],[Impressions]]</f>
        <v>1.0759299108515216E-4</v>
      </c>
      <c r="P489" s="4">
        <f>IFERROR(Table3[[#This Row],[Spent]]/Table3[[#This Row],[Approved_Conversion]],0)</f>
        <v>14.520000100000001</v>
      </c>
    </row>
    <row r="490" spans="1:16" x14ac:dyDescent="0.25">
      <c r="A490">
        <v>1121414</v>
      </c>
      <c r="B490">
        <v>1178</v>
      </c>
      <c r="C490">
        <v>144592</v>
      </c>
      <c r="D490" t="s">
        <v>13</v>
      </c>
      <c r="E490" t="s">
        <v>12</v>
      </c>
      <c r="F490">
        <v>64</v>
      </c>
      <c r="G490">
        <v>133316</v>
      </c>
      <c r="H490">
        <v>21</v>
      </c>
      <c r="I490" s="2">
        <v>36.170000549999997</v>
      </c>
      <c r="J490">
        <v>2</v>
      </c>
      <c r="K490">
        <v>0</v>
      </c>
      <c r="L490" s="5">
        <f>IFERROR(Table3[[#This Row],[Approved_Conversion]]/Table3[[#This Row],[Total_Conversion]],0)</f>
        <v>0</v>
      </c>
      <c r="M490" s="2">
        <f>Table3[[#This Row],[Spent]]/(Table3[[#This Row],[Impressions]]/1000)</f>
        <v>0.27131027446067985</v>
      </c>
      <c r="N490" s="2">
        <f>IFERROR(Table3[[#This Row],[Spent]]/Table3[[#This Row],[Clicks]],0)</f>
        <v>1.7223809785714284</v>
      </c>
      <c r="O490" s="3">
        <f>Table3[[#This Row],[Clicks]]/Table3[[#This Row],[Impressions]]</f>
        <v>1.5752047766209607E-4</v>
      </c>
      <c r="P490" s="4">
        <f>IFERROR(Table3[[#This Row],[Spent]]/Table3[[#This Row],[Approved_Conversion]],0)</f>
        <v>0</v>
      </c>
    </row>
    <row r="491" spans="1:16" x14ac:dyDescent="0.25">
      <c r="A491">
        <v>1121415</v>
      </c>
      <c r="B491">
        <v>1178</v>
      </c>
      <c r="C491">
        <v>144593</v>
      </c>
      <c r="D491" t="s">
        <v>13</v>
      </c>
      <c r="E491" t="s">
        <v>12</v>
      </c>
      <c r="F491">
        <v>65</v>
      </c>
      <c r="G491">
        <v>113501</v>
      </c>
      <c r="H491">
        <v>26</v>
      </c>
      <c r="I491" s="2">
        <v>38.440000769999997</v>
      </c>
      <c r="J491">
        <v>5</v>
      </c>
      <c r="K491">
        <v>4</v>
      </c>
      <c r="L491" s="5">
        <f>IFERROR(Table3[[#This Row],[Approved_Conversion]]/Table3[[#This Row],[Total_Conversion]],0)</f>
        <v>0.8</v>
      </c>
      <c r="M491" s="2">
        <f>Table3[[#This Row],[Spent]]/(Table3[[#This Row],[Impressions]]/1000)</f>
        <v>0.33867543695650254</v>
      </c>
      <c r="N491" s="2">
        <f>IFERROR(Table3[[#This Row],[Spent]]/Table3[[#This Row],[Clicks]],0)</f>
        <v>1.4784615680769231</v>
      </c>
      <c r="O491" s="3">
        <f>Table3[[#This Row],[Clicks]]/Table3[[#This Row],[Impressions]]</f>
        <v>2.2907287160465545E-4</v>
      </c>
      <c r="P491" s="4">
        <f>IFERROR(Table3[[#This Row],[Spent]]/Table3[[#This Row],[Approved_Conversion]],0)</f>
        <v>9.6100001924999994</v>
      </c>
    </row>
    <row r="492" spans="1:16" x14ac:dyDescent="0.25">
      <c r="A492">
        <v>1121418</v>
      </c>
      <c r="B492">
        <v>1178</v>
      </c>
      <c r="C492">
        <v>144593</v>
      </c>
      <c r="D492" t="s">
        <v>13</v>
      </c>
      <c r="E492" t="s">
        <v>12</v>
      </c>
      <c r="F492">
        <v>65</v>
      </c>
      <c r="G492">
        <v>192810</v>
      </c>
      <c r="H492">
        <v>41</v>
      </c>
      <c r="I492" s="2">
        <v>61.929999950000003</v>
      </c>
      <c r="J492">
        <v>4</v>
      </c>
      <c r="K492">
        <v>3</v>
      </c>
      <c r="L492" s="5">
        <f>IFERROR(Table3[[#This Row],[Approved_Conversion]]/Table3[[#This Row],[Total_Conversion]],0)</f>
        <v>0.75</v>
      </c>
      <c r="M492" s="2">
        <f>Table3[[#This Row],[Spent]]/(Table3[[#This Row],[Impressions]]/1000)</f>
        <v>0.32119703308957004</v>
      </c>
      <c r="N492" s="2">
        <f>IFERROR(Table3[[#This Row],[Spent]]/Table3[[#This Row],[Clicks]],0)</f>
        <v>1.5104878036585367</v>
      </c>
      <c r="O492" s="3">
        <f>Table3[[#This Row],[Clicks]]/Table3[[#This Row],[Impressions]]</f>
        <v>2.126445723769514E-4</v>
      </c>
      <c r="P492" s="4">
        <f>IFERROR(Table3[[#This Row],[Spent]]/Table3[[#This Row],[Approved_Conversion]],0)</f>
        <v>20.643333316666666</v>
      </c>
    </row>
    <row r="493" spans="1:16" x14ac:dyDescent="0.25">
      <c r="A493">
        <v>1121421</v>
      </c>
      <c r="B493">
        <v>1178</v>
      </c>
      <c r="C493">
        <v>144594</v>
      </c>
      <c r="D493" t="s">
        <v>13</v>
      </c>
      <c r="E493" t="s">
        <v>12</v>
      </c>
      <c r="F493">
        <v>2</v>
      </c>
      <c r="G493">
        <v>233404</v>
      </c>
      <c r="H493">
        <v>43</v>
      </c>
      <c r="I493" s="2">
        <v>70.410000800000006</v>
      </c>
      <c r="J493">
        <v>2</v>
      </c>
      <c r="K493">
        <v>1</v>
      </c>
      <c r="L493" s="5">
        <f>IFERROR(Table3[[#This Row],[Approved_Conversion]]/Table3[[#This Row],[Total_Conversion]],0)</f>
        <v>0.5</v>
      </c>
      <c r="M493" s="2">
        <f>Table3[[#This Row],[Spent]]/(Table3[[#This Row],[Impressions]]/1000)</f>
        <v>0.30166578464807803</v>
      </c>
      <c r="N493" s="2">
        <f>IFERROR(Table3[[#This Row],[Spent]]/Table3[[#This Row],[Clicks]],0)</f>
        <v>1.6374418790697676</v>
      </c>
      <c r="O493" s="3">
        <f>Table3[[#This Row],[Clicks]]/Table3[[#This Row],[Impressions]]</f>
        <v>1.8422991893883567E-4</v>
      </c>
      <c r="P493" s="4">
        <f>IFERROR(Table3[[#This Row],[Spent]]/Table3[[#This Row],[Approved_Conversion]],0)</f>
        <v>70.410000800000006</v>
      </c>
    </row>
    <row r="494" spans="1:16" x14ac:dyDescent="0.25">
      <c r="A494">
        <v>1121422</v>
      </c>
      <c r="B494">
        <v>1178</v>
      </c>
      <c r="C494">
        <v>144594</v>
      </c>
      <c r="D494" t="s">
        <v>13</v>
      </c>
      <c r="E494" t="s">
        <v>12</v>
      </c>
      <c r="F494">
        <v>2</v>
      </c>
      <c r="G494">
        <v>128843</v>
      </c>
      <c r="H494">
        <v>24</v>
      </c>
      <c r="I494" s="2">
        <v>37.5999999</v>
      </c>
      <c r="J494">
        <v>2</v>
      </c>
      <c r="K494">
        <v>0</v>
      </c>
      <c r="L494" s="5">
        <f>IFERROR(Table3[[#This Row],[Approved_Conversion]]/Table3[[#This Row],[Total_Conversion]],0)</f>
        <v>0</v>
      </c>
      <c r="M494" s="2">
        <f>Table3[[#This Row],[Spent]]/(Table3[[#This Row],[Impressions]]/1000)</f>
        <v>0.29182803799973611</v>
      </c>
      <c r="N494" s="2">
        <f>IFERROR(Table3[[#This Row],[Spent]]/Table3[[#This Row],[Clicks]],0)</f>
        <v>1.5666666625000001</v>
      </c>
      <c r="O494" s="3">
        <f>Table3[[#This Row],[Clicks]]/Table3[[#This Row],[Impressions]]</f>
        <v>1.8627321623991992E-4</v>
      </c>
      <c r="P494" s="4">
        <f>IFERROR(Table3[[#This Row],[Spent]]/Table3[[#This Row],[Approved_Conversion]],0)</f>
        <v>0</v>
      </c>
    </row>
    <row r="495" spans="1:16" x14ac:dyDescent="0.25">
      <c r="A495">
        <v>1121423</v>
      </c>
      <c r="B495">
        <v>1178</v>
      </c>
      <c r="C495">
        <v>144594</v>
      </c>
      <c r="D495" t="s">
        <v>13</v>
      </c>
      <c r="E495" t="s">
        <v>12</v>
      </c>
      <c r="F495">
        <v>2</v>
      </c>
      <c r="G495">
        <v>63564</v>
      </c>
      <c r="H495">
        <v>12</v>
      </c>
      <c r="I495" s="2">
        <v>20.590000270000001</v>
      </c>
      <c r="J495">
        <v>2</v>
      </c>
      <c r="K495">
        <v>0</v>
      </c>
      <c r="L495" s="5">
        <f>IFERROR(Table3[[#This Row],[Approved_Conversion]]/Table3[[#This Row],[Total_Conversion]],0)</f>
        <v>0</v>
      </c>
      <c r="M495" s="2">
        <f>Table3[[#This Row],[Spent]]/(Table3[[#This Row],[Impressions]]/1000)</f>
        <v>0.32392549666477882</v>
      </c>
      <c r="N495" s="2">
        <f>IFERROR(Table3[[#This Row],[Spent]]/Table3[[#This Row],[Clicks]],0)</f>
        <v>1.7158333558333334</v>
      </c>
      <c r="O495" s="3">
        <f>Table3[[#This Row],[Clicks]]/Table3[[#This Row],[Impressions]]</f>
        <v>1.8878610534264677E-4</v>
      </c>
      <c r="P495" s="4">
        <f>IFERROR(Table3[[#This Row],[Spent]]/Table3[[#This Row],[Approved_Conversion]],0)</f>
        <v>0</v>
      </c>
    </row>
    <row r="496" spans="1:16" x14ac:dyDescent="0.25">
      <c r="A496">
        <v>1121425</v>
      </c>
      <c r="B496">
        <v>1178</v>
      </c>
      <c r="C496">
        <v>144594</v>
      </c>
      <c r="D496" t="s">
        <v>13</v>
      </c>
      <c r="E496" t="s">
        <v>12</v>
      </c>
      <c r="F496">
        <v>2</v>
      </c>
      <c r="G496">
        <v>85970</v>
      </c>
      <c r="H496">
        <v>14</v>
      </c>
      <c r="I496" s="2">
        <v>24.780000210000001</v>
      </c>
      <c r="J496">
        <v>1</v>
      </c>
      <c r="K496">
        <v>1</v>
      </c>
      <c r="L496" s="5">
        <f>IFERROR(Table3[[#This Row],[Approved_Conversion]]/Table3[[#This Row],[Total_Conversion]],0)</f>
        <v>1</v>
      </c>
      <c r="M496" s="2">
        <f>Table3[[#This Row],[Spent]]/(Table3[[#This Row],[Impressions]]/1000)</f>
        <v>0.28824008619285801</v>
      </c>
      <c r="N496" s="2">
        <f>IFERROR(Table3[[#This Row],[Spent]]/Table3[[#This Row],[Clicks]],0)</f>
        <v>1.7700000150000001</v>
      </c>
      <c r="O496" s="3">
        <f>Table3[[#This Row],[Clicks]]/Table3[[#This Row],[Impressions]]</f>
        <v>1.6284750494358497E-4</v>
      </c>
      <c r="P496" s="4">
        <f>IFERROR(Table3[[#This Row],[Spent]]/Table3[[#This Row],[Approved_Conversion]],0)</f>
        <v>24.780000210000001</v>
      </c>
    </row>
    <row r="497" spans="1:16" x14ac:dyDescent="0.25">
      <c r="A497">
        <v>1121428</v>
      </c>
      <c r="B497">
        <v>1178</v>
      </c>
      <c r="C497">
        <v>144595</v>
      </c>
      <c r="D497" t="s">
        <v>13</v>
      </c>
      <c r="E497" t="s">
        <v>12</v>
      </c>
      <c r="F497">
        <v>7</v>
      </c>
      <c r="G497">
        <v>131232</v>
      </c>
      <c r="H497">
        <v>16</v>
      </c>
      <c r="I497" s="2">
        <v>29.53999937</v>
      </c>
      <c r="J497">
        <v>1</v>
      </c>
      <c r="K497">
        <v>1</v>
      </c>
      <c r="L497" s="5">
        <f>IFERROR(Table3[[#This Row],[Approved_Conversion]]/Table3[[#This Row],[Total_Conversion]],0)</f>
        <v>1</v>
      </c>
      <c r="M497" s="2">
        <f>Table3[[#This Row],[Spent]]/(Table3[[#This Row],[Impressions]]/1000)</f>
        <v>0.22509753238539382</v>
      </c>
      <c r="N497" s="2">
        <f>IFERROR(Table3[[#This Row],[Spent]]/Table3[[#This Row],[Clicks]],0)</f>
        <v>1.846249960625</v>
      </c>
      <c r="O497" s="3">
        <f>Table3[[#This Row],[Clicks]]/Table3[[#This Row],[Impressions]]</f>
        <v>1.21921482565228E-4</v>
      </c>
      <c r="P497" s="4">
        <f>IFERROR(Table3[[#This Row],[Spent]]/Table3[[#This Row],[Approved_Conversion]],0)</f>
        <v>29.53999937</v>
      </c>
    </row>
    <row r="498" spans="1:16" x14ac:dyDescent="0.25">
      <c r="A498">
        <v>1121429</v>
      </c>
      <c r="B498">
        <v>1178</v>
      </c>
      <c r="C498">
        <v>144595</v>
      </c>
      <c r="D498" t="s">
        <v>13</v>
      </c>
      <c r="E498" t="s">
        <v>12</v>
      </c>
      <c r="F498">
        <v>7</v>
      </c>
      <c r="G498">
        <v>152454</v>
      </c>
      <c r="H498">
        <v>22</v>
      </c>
      <c r="I498" s="2">
        <v>37.849999789999998</v>
      </c>
      <c r="J498">
        <v>1</v>
      </c>
      <c r="K498">
        <v>1</v>
      </c>
      <c r="L498" s="5">
        <f>IFERROR(Table3[[#This Row],[Approved_Conversion]]/Table3[[#This Row],[Total_Conversion]],0)</f>
        <v>1</v>
      </c>
      <c r="M498" s="2">
        <f>Table3[[#This Row],[Spent]]/(Table3[[#This Row],[Impressions]]/1000)</f>
        <v>0.24827160841958884</v>
      </c>
      <c r="N498" s="2">
        <f>IFERROR(Table3[[#This Row],[Spent]]/Table3[[#This Row],[Clicks]],0)</f>
        <v>1.7204545359090908</v>
      </c>
      <c r="O498" s="3">
        <f>Table3[[#This Row],[Clicks]]/Table3[[#This Row],[Impressions]]</f>
        <v>1.443058233959096E-4</v>
      </c>
      <c r="P498" s="4">
        <f>IFERROR(Table3[[#This Row],[Spent]]/Table3[[#This Row],[Approved_Conversion]],0)</f>
        <v>37.849999789999998</v>
      </c>
    </row>
    <row r="499" spans="1:16" x14ac:dyDescent="0.25">
      <c r="A499">
        <v>1121430</v>
      </c>
      <c r="B499">
        <v>1178</v>
      </c>
      <c r="C499">
        <v>144595</v>
      </c>
      <c r="D499" t="s">
        <v>13</v>
      </c>
      <c r="E499" t="s">
        <v>12</v>
      </c>
      <c r="F499">
        <v>7</v>
      </c>
      <c r="G499">
        <v>28989</v>
      </c>
      <c r="H499">
        <v>2</v>
      </c>
      <c r="I499" s="2">
        <v>2.290000021</v>
      </c>
      <c r="J499">
        <v>1</v>
      </c>
      <c r="K499">
        <v>0</v>
      </c>
      <c r="L499" s="5">
        <f>IFERROR(Table3[[#This Row],[Approved_Conversion]]/Table3[[#This Row],[Total_Conversion]],0)</f>
        <v>0</v>
      </c>
      <c r="M499" s="2">
        <f>Table3[[#This Row],[Spent]]/(Table3[[#This Row],[Impressions]]/1000)</f>
        <v>7.8995481768946843E-2</v>
      </c>
      <c r="N499" s="2">
        <f>IFERROR(Table3[[#This Row],[Spent]]/Table3[[#This Row],[Clicks]],0)</f>
        <v>1.1450000105</v>
      </c>
      <c r="O499" s="3">
        <f>Table3[[#This Row],[Clicks]]/Table3[[#This Row],[Impressions]]</f>
        <v>6.8991686501776532E-5</v>
      </c>
      <c r="P499" s="4">
        <f>IFERROR(Table3[[#This Row],[Spent]]/Table3[[#This Row],[Approved_Conversion]],0)</f>
        <v>0</v>
      </c>
    </row>
    <row r="500" spans="1:16" x14ac:dyDescent="0.25">
      <c r="A500">
        <v>1121433</v>
      </c>
      <c r="B500">
        <v>1178</v>
      </c>
      <c r="C500">
        <v>144596</v>
      </c>
      <c r="D500" t="s">
        <v>13</v>
      </c>
      <c r="E500" t="s">
        <v>12</v>
      </c>
      <c r="F500">
        <v>66</v>
      </c>
      <c r="G500">
        <v>80248</v>
      </c>
      <c r="H500">
        <v>15</v>
      </c>
      <c r="I500" s="2">
        <v>24.190000300000001</v>
      </c>
      <c r="J500">
        <v>1</v>
      </c>
      <c r="K500">
        <v>1</v>
      </c>
      <c r="L500" s="5">
        <f>IFERROR(Table3[[#This Row],[Approved_Conversion]]/Table3[[#This Row],[Total_Conversion]],0)</f>
        <v>1</v>
      </c>
      <c r="M500" s="2">
        <f>Table3[[#This Row],[Spent]]/(Table3[[#This Row],[Impressions]]/1000)</f>
        <v>0.30144053808194599</v>
      </c>
      <c r="N500" s="2">
        <f>IFERROR(Table3[[#This Row],[Spent]]/Table3[[#This Row],[Clicks]],0)</f>
        <v>1.6126666866666668</v>
      </c>
      <c r="O500" s="3">
        <f>Table3[[#This Row],[Clicks]]/Table3[[#This Row],[Impressions]]</f>
        <v>1.8692054630645001E-4</v>
      </c>
      <c r="P500" s="4">
        <f>IFERROR(Table3[[#This Row],[Spent]]/Table3[[#This Row],[Approved_Conversion]],0)</f>
        <v>24.190000300000001</v>
      </c>
    </row>
    <row r="501" spans="1:16" x14ac:dyDescent="0.25">
      <c r="A501">
        <v>1121437</v>
      </c>
      <c r="B501">
        <v>1178</v>
      </c>
      <c r="C501">
        <v>144596</v>
      </c>
      <c r="D501" t="s">
        <v>13</v>
      </c>
      <c r="E501" t="s">
        <v>12</v>
      </c>
      <c r="F501">
        <v>66</v>
      </c>
      <c r="G501">
        <v>38580</v>
      </c>
      <c r="H501">
        <v>5</v>
      </c>
      <c r="I501" s="2">
        <v>8.5199999809999998</v>
      </c>
      <c r="J501">
        <v>1</v>
      </c>
      <c r="K501">
        <v>0</v>
      </c>
      <c r="L501" s="5">
        <f>IFERROR(Table3[[#This Row],[Approved_Conversion]]/Table3[[#This Row],[Total_Conversion]],0)</f>
        <v>0</v>
      </c>
      <c r="M501" s="2">
        <f>Table3[[#This Row],[Spent]]/(Table3[[#This Row],[Impressions]]/1000)</f>
        <v>0.22083981288232246</v>
      </c>
      <c r="N501" s="2">
        <f>IFERROR(Table3[[#This Row],[Spent]]/Table3[[#This Row],[Clicks]],0)</f>
        <v>1.7039999961999999</v>
      </c>
      <c r="O501" s="3">
        <f>Table3[[#This Row],[Clicks]]/Table3[[#This Row],[Impressions]]</f>
        <v>1.2960082944530845E-4</v>
      </c>
      <c r="P501" s="4">
        <f>IFERROR(Table3[[#This Row],[Spent]]/Table3[[#This Row],[Approved_Conversion]],0)</f>
        <v>0</v>
      </c>
    </row>
    <row r="502" spans="1:16" x14ac:dyDescent="0.25">
      <c r="A502">
        <v>1121439</v>
      </c>
      <c r="B502">
        <v>1178</v>
      </c>
      <c r="C502">
        <v>144597</v>
      </c>
      <c r="D502" t="s">
        <v>14</v>
      </c>
      <c r="E502" t="s">
        <v>12</v>
      </c>
      <c r="F502">
        <v>10</v>
      </c>
      <c r="G502">
        <v>621591</v>
      </c>
      <c r="H502">
        <v>91</v>
      </c>
      <c r="I502" s="2">
        <v>163.36000000000001</v>
      </c>
      <c r="J502">
        <v>5</v>
      </c>
      <c r="K502">
        <v>1</v>
      </c>
      <c r="L502" s="5">
        <f>IFERROR(Table3[[#This Row],[Approved_Conversion]]/Table3[[#This Row],[Total_Conversion]],0)</f>
        <v>0.2</v>
      </c>
      <c r="M502" s="2">
        <f>Table3[[#This Row],[Spent]]/(Table3[[#This Row],[Impressions]]/1000)</f>
        <v>0.26280946796205223</v>
      </c>
      <c r="N502" s="2">
        <f>IFERROR(Table3[[#This Row],[Spent]]/Table3[[#This Row],[Clicks]],0)</f>
        <v>1.7951648351648353</v>
      </c>
      <c r="O502" s="3">
        <f>Table3[[#This Row],[Clicks]]/Table3[[#This Row],[Impressions]]</f>
        <v>1.4639851606603057E-4</v>
      </c>
      <c r="P502" s="4">
        <f>IFERROR(Table3[[#This Row],[Spent]]/Table3[[#This Row],[Approved_Conversion]],0)</f>
        <v>163.36000000000001</v>
      </c>
    </row>
    <row r="503" spans="1:16" x14ac:dyDescent="0.25">
      <c r="A503">
        <v>1121440</v>
      </c>
      <c r="B503">
        <v>1178</v>
      </c>
      <c r="C503">
        <v>144597</v>
      </c>
      <c r="D503" t="s">
        <v>14</v>
      </c>
      <c r="E503" t="s">
        <v>12</v>
      </c>
      <c r="F503">
        <v>10</v>
      </c>
      <c r="G503">
        <v>250499</v>
      </c>
      <c r="H503">
        <v>36</v>
      </c>
      <c r="I503" s="2">
        <v>58.140000049999998</v>
      </c>
      <c r="J503">
        <v>3</v>
      </c>
      <c r="K503">
        <v>1</v>
      </c>
      <c r="L503" s="5">
        <f>IFERROR(Table3[[#This Row],[Approved_Conversion]]/Table3[[#This Row],[Total_Conversion]],0)</f>
        <v>0.33333333333333331</v>
      </c>
      <c r="M503" s="2">
        <f>Table3[[#This Row],[Spent]]/(Table3[[#This Row],[Impressions]]/1000)</f>
        <v>0.23209673511670706</v>
      </c>
      <c r="N503" s="2">
        <f>IFERROR(Table3[[#This Row],[Spent]]/Table3[[#This Row],[Clicks]],0)</f>
        <v>1.6150000013888888</v>
      </c>
      <c r="O503" s="3">
        <f>Table3[[#This Row],[Clicks]]/Table3[[#This Row],[Impressions]]</f>
        <v>1.4371314855548325E-4</v>
      </c>
      <c r="P503" s="4">
        <f>IFERROR(Table3[[#This Row],[Spent]]/Table3[[#This Row],[Approved_Conversion]],0)</f>
        <v>58.140000049999998</v>
      </c>
    </row>
    <row r="504" spans="1:16" x14ac:dyDescent="0.25">
      <c r="A504">
        <v>1121442</v>
      </c>
      <c r="B504">
        <v>1178</v>
      </c>
      <c r="C504">
        <v>144597</v>
      </c>
      <c r="D504" t="s">
        <v>14</v>
      </c>
      <c r="E504" t="s">
        <v>12</v>
      </c>
      <c r="F504">
        <v>10</v>
      </c>
      <c r="G504">
        <v>131637</v>
      </c>
      <c r="H504">
        <v>18</v>
      </c>
      <c r="I504" s="2">
        <v>29.309999820000002</v>
      </c>
      <c r="J504">
        <v>2</v>
      </c>
      <c r="K504">
        <v>1</v>
      </c>
      <c r="L504" s="5">
        <f>IFERROR(Table3[[#This Row],[Approved_Conversion]]/Table3[[#This Row],[Total_Conversion]],0)</f>
        <v>0.5</v>
      </c>
      <c r="M504" s="2">
        <f>Table3[[#This Row],[Spent]]/(Table3[[#This Row],[Impressions]]/1000)</f>
        <v>0.22265776202739351</v>
      </c>
      <c r="N504" s="2">
        <f>IFERROR(Table3[[#This Row],[Spent]]/Table3[[#This Row],[Clicks]],0)</f>
        <v>1.6283333233333335</v>
      </c>
      <c r="O504" s="3">
        <f>Table3[[#This Row],[Clicks]]/Table3[[#This Row],[Impressions]]</f>
        <v>1.367396704573942E-4</v>
      </c>
      <c r="P504" s="4">
        <f>IFERROR(Table3[[#This Row],[Spent]]/Table3[[#This Row],[Approved_Conversion]],0)</f>
        <v>29.309999820000002</v>
      </c>
    </row>
    <row r="505" spans="1:16" x14ac:dyDescent="0.25">
      <c r="A505">
        <v>1121443</v>
      </c>
      <c r="B505">
        <v>1178</v>
      </c>
      <c r="C505">
        <v>144597</v>
      </c>
      <c r="D505" t="s">
        <v>14</v>
      </c>
      <c r="E505" t="s">
        <v>12</v>
      </c>
      <c r="F505">
        <v>10</v>
      </c>
      <c r="G505">
        <v>463813</v>
      </c>
      <c r="H505">
        <v>69</v>
      </c>
      <c r="I505" s="2">
        <v>116.3399996</v>
      </c>
      <c r="J505">
        <v>4</v>
      </c>
      <c r="K505">
        <v>2</v>
      </c>
      <c r="L505" s="5">
        <f>IFERROR(Table3[[#This Row],[Approved_Conversion]]/Table3[[#This Row],[Total_Conversion]],0)</f>
        <v>0.5</v>
      </c>
      <c r="M505" s="2">
        <f>Table3[[#This Row],[Spent]]/(Table3[[#This Row],[Impressions]]/1000)</f>
        <v>0.25083384812413623</v>
      </c>
      <c r="N505" s="2">
        <f>IFERROR(Table3[[#This Row],[Spent]]/Table3[[#This Row],[Clicks]],0)</f>
        <v>1.6860869507246377</v>
      </c>
      <c r="O505" s="3">
        <f>Table3[[#This Row],[Clicks]]/Table3[[#This Row],[Impressions]]</f>
        <v>1.4876685215808958E-4</v>
      </c>
      <c r="P505" s="4">
        <f>IFERROR(Table3[[#This Row],[Spent]]/Table3[[#This Row],[Approved_Conversion]],0)</f>
        <v>58.169999799999999</v>
      </c>
    </row>
    <row r="506" spans="1:16" x14ac:dyDescent="0.25">
      <c r="A506">
        <v>1121444</v>
      </c>
      <c r="B506">
        <v>1178</v>
      </c>
      <c r="C506">
        <v>144597</v>
      </c>
      <c r="D506" t="s">
        <v>14</v>
      </c>
      <c r="E506" t="s">
        <v>12</v>
      </c>
      <c r="F506">
        <v>10</v>
      </c>
      <c r="G506">
        <v>211767</v>
      </c>
      <c r="H506">
        <v>35</v>
      </c>
      <c r="I506" s="2">
        <v>60.899999139999998</v>
      </c>
      <c r="J506">
        <v>5</v>
      </c>
      <c r="K506">
        <v>1</v>
      </c>
      <c r="L506" s="5">
        <f>IFERROR(Table3[[#This Row],[Approved_Conversion]]/Table3[[#This Row],[Total_Conversion]],0)</f>
        <v>0.2</v>
      </c>
      <c r="M506" s="2">
        <f>Table3[[#This Row],[Spent]]/(Table3[[#This Row],[Impressions]]/1000)</f>
        <v>0.28758021381990584</v>
      </c>
      <c r="N506" s="2">
        <f>IFERROR(Table3[[#This Row],[Spent]]/Table3[[#This Row],[Clicks]],0)</f>
        <v>1.7399999754285713</v>
      </c>
      <c r="O506" s="3">
        <f>Table3[[#This Row],[Clicks]]/Table3[[#This Row],[Impressions]]</f>
        <v>1.652759872879155E-4</v>
      </c>
      <c r="P506" s="4">
        <f>IFERROR(Table3[[#This Row],[Spent]]/Table3[[#This Row],[Approved_Conversion]],0)</f>
        <v>60.899999139999998</v>
      </c>
    </row>
    <row r="507" spans="1:16" x14ac:dyDescent="0.25">
      <c r="A507">
        <v>1121446</v>
      </c>
      <c r="B507">
        <v>1178</v>
      </c>
      <c r="C507">
        <v>144598</v>
      </c>
      <c r="D507" t="s">
        <v>14</v>
      </c>
      <c r="E507" t="s">
        <v>12</v>
      </c>
      <c r="F507">
        <v>15</v>
      </c>
      <c r="G507">
        <v>163181</v>
      </c>
      <c r="H507">
        <v>26</v>
      </c>
      <c r="I507" s="2">
        <v>40.020000930000002</v>
      </c>
      <c r="J507">
        <v>1</v>
      </c>
      <c r="K507">
        <v>1</v>
      </c>
      <c r="L507" s="5">
        <f>IFERROR(Table3[[#This Row],[Approved_Conversion]]/Table3[[#This Row],[Total_Conversion]],0)</f>
        <v>1</v>
      </c>
      <c r="M507" s="2">
        <f>Table3[[#This Row],[Spent]]/(Table3[[#This Row],[Impressions]]/1000)</f>
        <v>0.24524914622413149</v>
      </c>
      <c r="N507" s="2">
        <f>IFERROR(Table3[[#This Row],[Spent]]/Table3[[#This Row],[Clicks]],0)</f>
        <v>1.5392308050000001</v>
      </c>
      <c r="O507" s="3">
        <f>Table3[[#This Row],[Clicks]]/Table3[[#This Row],[Impressions]]</f>
        <v>1.5933227520360826E-4</v>
      </c>
      <c r="P507" s="4">
        <f>IFERROR(Table3[[#This Row],[Spent]]/Table3[[#This Row],[Approved_Conversion]],0)</f>
        <v>40.020000930000002</v>
      </c>
    </row>
    <row r="508" spans="1:16" x14ac:dyDescent="0.25">
      <c r="A508">
        <v>1121451</v>
      </c>
      <c r="B508">
        <v>1178</v>
      </c>
      <c r="C508">
        <v>144599</v>
      </c>
      <c r="D508" t="s">
        <v>14</v>
      </c>
      <c r="E508" t="s">
        <v>12</v>
      </c>
      <c r="F508">
        <v>16</v>
      </c>
      <c r="G508">
        <v>1117385</v>
      </c>
      <c r="H508">
        <v>147</v>
      </c>
      <c r="I508" s="2">
        <v>260.06999839999997</v>
      </c>
      <c r="J508">
        <v>11</v>
      </c>
      <c r="K508">
        <v>2</v>
      </c>
      <c r="L508" s="5">
        <f>IFERROR(Table3[[#This Row],[Approved_Conversion]]/Table3[[#This Row],[Total_Conversion]],0)</f>
        <v>0.18181818181818182</v>
      </c>
      <c r="M508" s="2">
        <f>Table3[[#This Row],[Spent]]/(Table3[[#This Row],[Impressions]]/1000)</f>
        <v>0.232748782559279</v>
      </c>
      <c r="N508" s="2">
        <f>IFERROR(Table3[[#This Row],[Spent]]/Table3[[#This Row],[Clicks]],0)</f>
        <v>1.7691836625850339</v>
      </c>
      <c r="O508" s="3">
        <f>Table3[[#This Row],[Clicks]]/Table3[[#This Row],[Impressions]]</f>
        <v>1.3155716248204513E-4</v>
      </c>
      <c r="P508" s="4">
        <f>IFERROR(Table3[[#This Row],[Spent]]/Table3[[#This Row],[Approved_Conversion]],0)</f>
        <v>130.03499919999999</v>
      </c>
    </row>
    <row r="509" spans="1:16" x14ac:dyDescent="0.25">
      <c r="A509">
        <v>1121452</v>
      </c>
      <c r="B509">
        <v>1178</v>
      </c>
      <c r="C509">
        <v>144599</v>
      </c>
      <c r="D509" t="s">
        <v>14</v>
      </c>
      <c r="E509" t="s">
        <v>12</v>
      </c>
      <c r="F509">
        <v>16</v>
      </c>
      <c r="G509">
        <v>1663441</v>
      </c>
      <c r="H509">
        <v>205</v>
      </c>
      <c r="I509" s="2">
        <v>359.47000009999999</v>
      </c>
      <c r="J509">
        <v>17</v>
      </c>
      <c r="K509">
        <v>6</v>
      </c>
      <c r="L509" s="5">
        <f>IFERROR(Table3[[#This Row],[Approved_Conversion]]/Table3[[#This Row],[Total_Conversion]],0)</f>
        <v>0.35294117647058826</v>
      </c>
      <c r="M509" s="2">
        <f>Table3[[#This Row],[Spent]]/(Table3[[#This Row],[Impressions]]/1000)</f>
        <v>0.21610024046539672</v>
      </c>
      <c r="N509" s="2">
        <f>IFERROR(Table3[[#This Row],[Spent]]/Table3[[#This Row],[Clicks]],0)</f>
        <v>1.7535121956097561</v>
      </c>
      <c r="O509" s="3">
        <f>Table3[[#This Row],[Clicks]]/Table3[[#This Row],[Impressions]]</f>
        <v>1.2323851582352486E-4</v>
      </c>
      <c r="P509" s="4">
        <f>IFERROR(Table3[[#This Row],[Spent]]/Table3[[#This Row],[Approved_Conversion]],0)</f>
        <v>59.91166668333333</v>
      </c>
    </row>
    <row r="510" spans="1:16" x14ac:dyDescent="0.25">
      <c r="A510">
        <v>1121453</v>
      </c>
      <c r="B510">
        <v>1178</v>
      </c>
      <c r="C510">
        <v>144599</v>
      </c>
      <c r="D510" t="s">
        <v>14</v>
      </c>
      <c r="E510" t="s">
        <v>12</v>
      </c>
      <c r="F510">
        <v>16</v>
      </c>
      <c r="G510">
        <v>455248</v>
      </c>
      <c r="H510">
        <v>54</v>
      </c>
      <c r="I510" s="2">
        <v>105.7099996</v>
      </c>
      <c r="J510">
        <v>5</v>
      </c>
      <c r="K510">
        <v>2</v>
      </c>
      <c r="L510" s="5">
        <f>IFERROR(Table3[[#This Row],[Approved_Conversion]]/Table3[[#This Row],[Total_Conversion]],0)</f>
        <v>0.4</v>
      </c>
      <c r="M510" s="2">
        <f>Table3[[#This Row],[Spent]]/(Table3[[#This Row],[Impressions]]/1000)</f>
        <v>0.23220310599936739</v>
      </c>
      <c r="N510" s="2">
        <f>IFERROR(Table3[[#This Row],[Spent]]/Table3[[#This Row],[Clicks]],0)</f>
        <v>1.9575925851851852</v>
      </c>
      <c r="O510" s="3">
        <f>Table3[[#This Row],[Clicks]]/Table3[[#This Row],[Impressions]]</f>
        <v>1.1861666608090535E-4</v>
      </c>
      <c r="P510" s="4">
        <f>IFERROR(Table3[[#This Row],[Spent]]/Table3[[#This Row],[Approved_Conversion]],0)</f>
        <v>52.854999800000002</v>
      </c>
    </row>
    <row r="511" spans="1:16" x14ac:dyDescent="0.25">
      <c r="A511">
        <v>1121454</v>
      </c>
      <c r="B511">
        <v>1178</v>
      </c>
      <c r="C511">
        <v>144599</v>
      </c>
      <c r="D511" t="s">
        <v>14</v>
      </c>
      <c r="E511" t="s">
        <v>12</v>
      </c>
      <c r="F511">
        <v>16</v>
      </c>
      <c r="G511">
        <v>75589</v>
      </c>
      <c r="H511">
        <v>6</v>
      </c>
      <c r="I511" s="2">
        <v>10.66000009</v>
      </c>
      <c r="J511">
        <v>1</v>
      </c>
      <c r="K511">
        <v>1</v>
      </c>
      <c r="L511" s="5">
        <f>IFERROR(Table3[[#This Row],[Approved_Conversion]]/Table3[[#This Row],[Total_Conversion]],0)</f>
        <v>1</v>
      </c>
      <c r="M511" s="2">
        <f>Table3[[#This Row],[Spent]]/(Table3[[#This Row],[Impressions]]/1000)</f>
        <v>0.14102581182447183</v>
      </c>
      <c r="N511" s="2">
        <f>IFERROR(Table3[[#This Row],[Spent]]/Table3[[#This Row],[Clicks]],0)</f>
        <v>1.7766666816666667</v>
      </c>
      <c r="O511" s="3">
        <f>Table3[[#This Row],[Clicks]]/Table3[[#This Row],[Impressions]]</f>
        <v>7.9376628874571701E-5</v>
      </c>
      <c r="P511" s="4">
        <f>IFERROR(Table3[[#This Row],[Spent]]/Table3[[#This Row],[Approved_Conversion]],0)</f>
        <v>10.66000009</v>
      </c>
    </row>
    <row r="512" spans="1:16" x14ac:dyDescent="0.25">
      <c r="A512">
        <v>1121455</v>
      </c>
      <c r="B512">
        <v>1178</v>
      </c>
      <c r="C512">
        <v>144599</v>
      </c>
      <c r="D512" t="s">
        <v>14</v>
      </c>
      <c r="E512" t="s">
        <v>12</v>
      </c>
      <c r="F512">
        <v>16</v>
      </c>
      <c r="G512">
        <v>594267</v>
      </c>
      <c r="H512">
        <v>82</v>
      </c>
      <c r="I512" s="2">
        <v>143.30000089999999</v>
      </c>
      <c r="J512">
        <v>3</v>
      </c>
      <c r="K512">
        <v>2</v>
      </c>
      <c r="L512" s="5">
        <f>IFERROR(Table3[[#This Row],[Approved_Conversion]]/Table3[[#This Row],[Total_Conversion]],0)</f>
        <v>0.66666666666666663</v>
      </c>
      <c r="M512" s="2">
        <f>Table3[[#This Row],[Spent]]/(Table3[[#This Row],[Impressions]]/1000)</f>
        <v>0.24113740271628742</v>
      </c>
      <c r="N512" s="2">
        <f>IFERROR(Table3[[#This Row],[Spent]]/Table3[[#This Row],[Clicks]],0)</f>
        <v>1.7475609865853656</v>
      </c>
      <c r="O512" s="3">
        <f>Table3[[#This Row],[Clicks]]/Table3[[#This Row],[Impressions]]</f>
        <v>1.37985114435094E-4</v>
      </c>
      <c r="P512" s="4">
        <f>IFERROR(Table3[[#This Row],[Spent]]/Table3[[#This Row],[Approved_Conversion]],0)</f>
        <v>71.650000449999993</v>
      </c>
    </row>
    <row r="513" spans="1:16" x14ac:dyDescent="0.25">
      <c r="A513">
        <v>1121456</v>
      </c>
      <c r="B513">
        <v>1178</v>
      </c>
      <c r="C513">
        <v>144599</v>
      </c>
      <c r="D513" t="s">
        <v>14</v>
      </c>
      <c r="E513" t="s">
        <v>12</v>
      </c>
      <c r="F513">
        <v>16</v>
      </c>
      <c r="G513">
        <v>315281</v>
      </c>
      <c r="H513">
        <v>35</v>
      </c>
      <c r="I513" s="2">
        <v>65.029998539999994</v>
      </c>
      <c r="J513">
        <v>1</v>
      </c>
      <c r="K513">
        <v>0</v>
      </c>
      <c r="L513" s="5">
        <f>IFERROR(Table3[[#This Row],[Approved_Conversion]]/Table3[[#This Row],[Total_Conversion]],0)</f>
        <v>0</v>
      </c>
      <c r="M513" s="2">
        <f>Table3[[#This Row],[Spent]]/(Table3[[#This Row],[Impressions]]/1000)</f>
        <v>0.20626044239900276</v>
      </c>
      <c r="N513" s="2">
        <f>IFERROR(Table3[[#This Row],[Spent]]/Table3[[#This Row],[Clicks]],0)</f>
        <v>1.8579999582857141</v>
      </c>
      <c r="O513" s="3">
        <f>Table3[[#This Row],[Clicks]]/Table3[[#This Row],[Impressions]]</f>
        <v>1.1101208128621769E-4</v>
      </c>
      <c r="P513" s="4">
        <f>IFERROR(Table3[[#This Row],[Spent]]/Table3[[#This Row],[Approved_Conversion]],0)</f>
        <v>0</v>
      </c>
    </row>
    <row r="514" spans="1:16" x14ac:dyDescent="0.25">
      <c r="A514">
        <v>1121464</v>
      </c>
      <c r="B514">
        <v>1178</v>
      </c>
      <c r="C514">
        <v>144601</v>
      </c>
      <c r="D514" t="s">
        <v>14</v>
      </c>
      <c r="E514" t="s">
        <v>12</v>
      </c>
      <c r="F514">
        <v>19</v>
      </c>
      <c r="G514">
        <v>363456</v>
      </c>
      <c r="H514">
        <v>71</v>
      </c>
      <c r="I514" s="2">
        <v>117.55999970000001</v>
      </c>
      <c r="J514">
        <v>7</v>
      </c>
      <c r="K514">
        <v>1</v>
      </c>
      <c r="L514" s="5">
        <f>IFERROR(Table3[[#This Row],[Approved_Conversion]]/Table3[[#This Row],[Total_Conversion]],0)</f>
        <v>0.14285714285714285</v>
      </c>
      <c r="M514" s="2">
        <f>Table3[[#This Row],[Spent]]/(Table3[[#This Row],[Impressions]]/1000)</f>
        <v>0.32345043058857192</v>
      </c>
      <c r="N514" s="2">
        <f>IFERROR(Table3[[#This Row],[Spent]]/Table3[[#This Row],[Clicks]],0)</f>
        <v>1.655774643661972</v>
      </c>
      <c r="O514" s="3">
        <f>Table3[[#This Row],[Clicks]]/Table3[[#This Row],[Impressions]]</f>
        <v>1.95346892058461E-4</v>
      </c>
      <c r="P514" s="4">
        <f>IFERROR(Table3[[#This Row],[Spent]]/Table3[[#This Row],[Approved_Conversion]],0)</f>
        <v>117.55999970000001</v>
      </c>
    </row>
    <row r="515" spans="1:16" x14ac:dyDescent="0.25">
      <c r="A515">
        <v>1121466</v>
      </c>
      <c r="B515">
        <v>1178</v>
      </c>
      <c r="C515">
        <v>144601</v>
      </c>
      <c r="D515" t="s">
        <v>14</v>
      </c>
      <c r="E515" t="s">
        <v>12</v>
      </c>
      <c r="F515">
        <v>19</v>
      </c>
      <c r="G515">
        <v>438983</v>
      </c>
      <c r="H515">
        <v>81</v>
      </c>
      <c r="I515" s="2">
        <v>143.4300001</v>
      </c>
      <c r="J515">
        <v>3</v>
      </c>
      <c r="K515">
        <v>1</v>
      </c>
      <c r="L515" s="5">
        <f>IFERROR(Table3[[#This Row],[Approved_Conversion]]/Table3[[#This Row],[Total_Conversion]],0)</f>
        <v>0.33333333333333331</v>
      </c>
      <c r="M515" s="2">
        <f>Table3[[#This Row],[Spent]]/(Table3[[#This Row],[Impressions]]/1000)</f>
        <v>0.32673247050569154</v>
      </c>
      <c r="N515" s="2">
        <f>IFERROR(Table3[[#This Row],[Spent]]/Table3[[#This Row],[Clicks]],0)</f>
        <v>1.7707407419753087</v>
      </c>
      <c r="O515" s="3">
        <f>Table3[[#This Row],[Clicks]]/Table3[[#This Row],[Impressions]]</f>
        <v>1.8451739589004585E-4</v>
      </c>
      <c r="P515" s="4">
        <f>IFERROR(Table3[[#This Row],[Spent]]/Table3[[#This Row],[Approved_Conversion]],0)</f>
        <v>143.4300001</v>
      </c>
    </row>
    <row r="516" spans="1:16" x14ac:dyDescent="0.25">
      <c r="A516">
        <v>1121467</v>
      </c>
      <c r="B516">
        <v>1178</v>
      </c>
      <c r="C516">
        <v>144601</v>
      </c>
      <c r="D516" t="s">
        <v>14</v>
      </c>
      <c r="E516" t="s">
        <v>12</v>
      </c>
      <c r="F516">
        <v>19</v>
      </c>
      <c r="G516">
        <v>42563</v>
      </c>
      <c r="H516">
        <v>5</v>
      </c>
      <c r="I516" s="2">
        <v>9.6599998469999999</v>
      </c>
      <c r="J516">
        <v>1</v>
      </c>
      <c r="K516">
        <v>1</v>
      </c>
      <c r="L516" s="5">
        <f>IFERROR(Table3[[#This Row],[Approved_Conversion]]/Table3[[#This Row],[Total_Conversion]],0)</f>
        <v>1</v>
      </c>
      <c r="M516" s="2">
        <f>Table3[[#This Row],[Spent]]/(Table3[[#This Row],[Impressions]]/1000)</f>
        <v>0.22695768265864716</v>
      </c>
      <c r="N516" s="2">
        <f>IFERROR(Table3[[#This Row],[Spent]]/Table3[[#This Row],[Clicks]],0)</f>
        <v>1.9319999694000001</v>
      </c>
      <c r="O516" s="3">
        <f>Table3[[#This Row],[Clicks]]/Table3[[#This Row],[Impressions]]</f>
        <v>1.1747292249136574E-4</v>
      </c>
      <c r="P516" s="4">
        <f>IFERROR(Table3[[#This Row],[Spent]]/Table3[[#This Row],[Approved_Conversion]],0)</f>
        <v>9.6599998469999999</v>
      </c>
    </row>
    <row r="517" spans="1:16" x14ac:dyDescent="0.25">
      <c r="A517">
        <v>1121469</v>
      </c>
      <c r="B517">
        <v>1178</v>
      </c>
      <c r="C517">
        <v>144602</v>
      </c>
      <c r="D517" t="s">
        <v>14</v>
      </c>
      <c r="E517" t="s">
        <v>12</v>
      </c>
      <c r="F517">
        <v>20</v>
      </c>
      <c r="G517">
        <v>399035</v>
      </c>
      <c r="H517">
        <v>75</v>
      </c>
      <c r="I517" s="2">
        <v>124.7999995</v>
      </c>
      <c r="J517">
        <v>7</v>
      </c>
      <c r="K517">
        <v>3</v>
      </c>
      <c r="L517" s="5">
        <f>IFERROR(Table3[[#This Row],[Approved_Conversion]]/Table3[[#This Row],[Total_Conversion]],0)</f>
        <v>0.42857142857142855</v>
      </c>
      <c r="M517" s="2">
        <f>Table3[[#This Row],[Spent]]/(Table3[[#This Row],[Impressions]]/1000)</f>
        <v>0.31275451902715301</v>
      </c>
      <c r="N517" s="2">
        <f>IFERROR(Table3[[#This Row],[Spent]]/Table3[[#This Row],[Clicks]],0)</f>
        <v>1.6639999933333334</v>
      </c>
      <c r="O517" s="3">
        <f>Table3[[#This Row],[Clicks]]/Table3[[#This Row],[Impressions]]</f>
        <v>1.8795343766837497E-4</v>
      </c>
      <c r="P517" s="4">
        <f>IFERROR(Table3[[#This Row],[Spent]]/Table3[[#This Row],[Approved_Conversion]],0)</f>
        <v>41.599999833333335</v>
      </c>
    </row>
    <row r="518" spans="1:16" x14ac:dyDescent="0.25">
      <c r="A518">
        <v>1121471</v>
      </c>
      <c r="B518">
        <v>1178</v>
      </c>
      <c r="C518">
        <v>144602</v>
      </c>
      <c r="D518" t="s">
        <v>14</v>
      </c>
      <c r="E518" t="s">
        <v>12</v>
      </c>
      <c r="F518">
        <v>20</v>
      </c>
      <c r="G518">
        <v>304680</v>
      </c>
      <c r="H518">
        <v>59</v>
      </c>
      <c r="I518" s="2">
        <v>98.550000190000006</v>
      </c>
      <c r="J518">
        <v>3</v>
      </c>
      <c r="K518">
        <v>0</v>
      </c>
      <c r="L518" s="5">
        <f>IFERROR(Table3[[#This Row],[Approved_Conversion]]/Table3[[#This Row],[Total_Conversion]],0)</f>
        <v>0</v>
      </c>
      <c r="M518" s="2">
        <f>Table3[[#This Row],[Spent]]/(Table3[[#This Row],[Impressions]]/1000)</f>
        <v>0.32345411641722466</v>
      </c>
      <c r="N518" s="2">
        <f>IFERROR(Table3[[#This Row],[Spent]]/Table3[[#This Row],[Clicks]],0)</f>
        <v>1.6703389862711866</v>
      </c>
      <c r="O518" s="3">
        <f>Table3[[#This Row],[Clicks]]/Table3[[#This Row],[Impressions]]</f>
        <v>1.9364579230668241E-4</v>
      </c>
      <c r="P518" s="4">
        <f>IFERROR(Table3[[#This Row],[Spent]]/Table3[[#This Row],[Approved_Conversion]],0)</f>
        <v>0</v>
      </c>
    </row>
    <row r="519" spans="1:16" x14ac:dyDescent="0.25">
      <c r="A519">
        <v>1121472</v>
      </c>
      <c r="B519">
        <v>1178</v>
      </c>
      <c r="C519">
        <v>144602</v>
      </c>
      <c r="D519" t="s">
        <v>14</v>
      </c>
      <c r="E519" t="s">
        <v>12</v>
      </c>
      <c r="F519">
        <v>20</v>
      </c>
      <c r="G519">
        <v>140596</v>
      </c>
      <c r="H519">
        <v>23</v>
      </c>
      <c r="I519" s="2">
        <v>40.77000022</v>
      </c>
      <c r="J519">
        <v>1</v>
      </c>
      <c r="K519">
        <v>0</v>
      </c>
      <c r="L519" s="5">
        <f>IFERROR(Table3[[#This Row],[Approved_Conversion]]/Table3[[#This Row],[Total_Conversion]],0)</f>
        <v>0</v>
      </c>
      <c r="M519" s="2">
        <f>Table3[[#This Row],[Spent]]/(Table3[[#This Row],[Impressions]]/1000)</f>
        <v>0.28997980184358019</v>
      </c>
      <c r="N519" s="2">
        <f>IFERROR(Table3[[#This Row],[Spent]]/Table3[[#This Row],[Clicks]],0)</f>
        <v>1.7726087052173913</v>
      </c>
      <c r="O519" s="3">
        <f>Table3[[#This Row],[Clicks]]/Table3[[#This Row],[Impressions]]</f>
        <v>1.6358929130273978E-4</v>
      </c>
      <c r="P519" s="4">
        <f>IFERROR(Table3[[#This Row],[Spent]]/Table3[[#This Row],[Approved_Conversion]],0)</f>
        <v>0</v>
      </c>
    </row>
    <row r="520" spans="1:16" x14ac:dyDescent="0.25">
      <c r="A520">
        <v>1121473</v>
      </c>
      <c r="B520">
        <v>1178</v>
      </c>
      <c r="C520">
        <v>144602</v>
      </c>
      <c r="D520" t="s">
        <v>14</v>
      </c>
      <c r="E520" t="s">
        <v>12</v>
      </c>
      <c r="F520">
        <v>20</v>
      </c>
      <c r="G520">
        <v>439986</v>
      </c>
      <c r="H520">
        <v>80</v>
      </c>
      <c r="I520" s="2">
        <v>134.8799999</v>
      </c>
      <c r="J520">
        <v>4</v>
      </c>
      <c r="K520">
        <v>3</v>
      </c>
      <c r="L520" s="5">
        <f>IFERROR(Table3[[#This Row],[Approved_Conversion]]/Table3[[#This Row],[Total_Conversion]],0)</f>
        <v>0.75</v>
      </c>
      <c r="M520" s="2">
        <f>Table3[[#This Row],[Spent]]/(Table3[[#This Row],[Impressions]]/1000)</f>
        <v>0.30655520834753835</v>
      </c>
      <c r="N520" s="2">
        <f>IFERROR(Table3[[#This Row],[Spent]]/Table3[[#This Row],[Clicks]],0)</f>
        <v>1.6859999987500001</v>
      </c>
      <c r="O520" s="3">
        <f>Table3[[#This Row],[Clicks]]/Table3[[#This Row],[Impressions]]</f>
        <v>1.8182396712622674E-4</v>
      </c>
      <c r="P520" s="4">
        <f>IFERROR(Table3[[#This Row],[Spent]]/Table3[[#This Row],[Approved_Conversion]],0)</f>
        <v>44.959999966666665</v>
      </c>
    </row>
    <row r="521" spans="1:16" x14ac:dyDescent="0.25">
      <c r="A521">
        <v>1121474</v>
      </c>
      <c r="B521">
        <v>1178</v>
      </c>
      <c r="C521">
        <v>144602</v>
      </c>
      <c r="D521" t="s">
        <v>14</v>
      </c>
      <c r="E521" t="s">
        <v>12</v>
      </c>
      <c r="F521">
        <v>20</v>
      </c>
      <c r="G521">
        <v>75803</v>
      </c>
      <c r="H521">
        <v>11</v>
      </c>
      <c r="I521" s="2">
        <v>19.359999899999998</v>
      </c>
      <c r="J521">
        <v>2</v>
      </c>
      <c r="K521">
        <v>2</v>
      </c>
      <c r="L521" s="5">
        <f>IFERROR(Table3[[#This Row],[Approved_Conversion]]/Table3[[#This Row],[Total_Conversion]],0)</f>
        <v>1</v>
      </c>
      <c r="M521" s="2">
        <f>Table3[[#This Row],[Spent]]/(Table3[[#This Row],[Impressions]]/1000)</f>
        <v>0.25539886152263103</v>
      </c>
      <c r="N521" s="2">
        <f>IFERROR(Table3[[#This Row],[Spent]]/Table3[[#This Row],[Clicks]],0)</f>
        <v>1.7599999909090907</v>
      </c>
      <c r="O521" s="3">
        <f>Table3[[#This Row],[Clicks]]/Table3[[#This Row],[Impressions]]</f>
        <v>1.4511299025104547E-4</v>
      </c>
      <c r="P521" s="4">
        <f>IFERROR(Table3[[#This Row],[Spent]]/Table3[[#This Row],[Approved_Conversion]],0)</f>
        <v>9.6799999499999991</v>
      </c>
    </row>
    <row r="522" spans="1:16" x14ac:dyDescent="0.25">
      <c r="A522">
        <v>1121481</v>
      </c>
      <c r="B522">
        <v>1178</v>
      </c>
      <c r="C522">
        <v>144604</v>
      </c>
      <c r="D522" t="s">
        <v>14</v>
      </c>
      <c r="E522" t="s">
        <v>12</v>
      </c>
      <c r="F522">
        <v>22</v>
      </c>
      <c r="G522">
        <v>153586</v>
      </c>
      <c r="H522">
        <v>28</v>
      </c>
      <c r="I522" s="2">
        <v>43.010000349999999</v>
      </c>
      <c r="J522">
        <v>2</v>
      </c>
      <c r="K522">
        <v>0</v>
      </c>
      <c r="L522" s="5">
        <f>IFERROR(Table3[[#This Row],[Approved_Conversion]]/Table3[[#This Row],[Total_Conversion]],0)</f>
        <v>0</v>
      </c>
      <c r="M522" s="2">
        <f>Table3[[#This Row],[Spent]]/(Table3[[#This Row],[Impressions]]/1000)</f>
        <v>0.28003854745875273</v>
      </c>
      <c r="N522" s="2">
        <f>IFERROR(Table3[[#This Row],[Spent]]/Table3[[#This Row],[Clicks]],0)</f>
        <v>1.5360714410714285</v>
      </c>
      <c r="O522" s="3">
        <f>Table3[[#This Row],[Clicks]]/Table3[[#This Row],[Impressions]]</f>
        <v>1.8230828330707225E-4</v>
      </c>
      <c r="P522" s="4">
        <f>IFERROR(Table3[[#This Row],[Spent]]/Table3[[#This Row],[Approved_Conversion]],0)</f>
        <v>0</v>
      </c>
    </row>
    <row r="523" spans="1:16" x14ac:dyDescent="0.25">
      <c r="A523">
        <v>1121482</v>
      </c>
      <c r="B523">
        <v>1178</v>
      </c>
      <c r="C523">
        <v>144604</v>
      </c>
      <c r="D523" t="s">
        <v>14</v>
      </c>
      <c r="E523" t="s">
        <v>12</v>
      </c>
      <c r="F523">
        <v>22</v>
      </c>
      <c r="G523">
        <v>180815</v>
      </c>
      <c r="H523">
        <v>31</v>
      </c>
      <c r="I523" s="2">
        <v>42.629999759999997</v>
      </c>
      <c r="J523">
        <v>1</v>
      </c>
      <c r="K523">
        <v>0</v>
      </c>
      <c r="L523" s="5">
        <f>IFERROR(Table3[[#This Row],[Approved_Conversion]]/Table3[[#This Row],[Total_Conversion]],0)</f>
        <v>0</v>
      </c>
      <c r="M523" s="2">
        <f>Table3[[#This Row],[Spent]]/(Table3[[#This Row],[Impressions]]/1000)</f>
        <v>0.23576583668390341</v>
      </c>
      <c r="N523" s="2">
        <f>IFERROR(Table3[[#This Row],[Spent]]/Table3[[#This Row],[Clicks]],0)</f>
        <v>1.375161282580645</v>
      </c>
      <c r="O523" s="3">
        <f>Table3[[#This Row],[Clicks]]/Table3[[#This Row],[Impressions]]</f>
        <v>1.7144595304593093E-4</v>
      </c>
      <c r="P523" s="4">
        <f>IFERROR(Table3[[#This Row],[Spent]]/Table3[[#This Row],[Approved_Conversion]],0)</f>
        <v>0</v>
      </c>
    </row>
    <row r="524" spans="1:16" x14ac:dyDescent="0.25">
      <c r="A524">
        <v>1121483</v>
      </c>
      <c r="B524">
        <v>1178</v>
      </c>
      <c r="C524">
        <v>144604</v>
      </c>
      <c r="D524" t="s">
        <v>14</v>
      </c>
      <c r="E524" t="s">
        <v>12</v>
      </c>
      <c r="F524">
        <v>22</v>
      </c>
      <c r="G524">
        <v>253169</v>
      </c>
      <c r="H524">
        <v>51</v>
      </c>
      <c r="I524" s="2">
        <v>75.789999839999993</v>
      </c>
      <c r="J524">
        <v>1</v>
      </c>
      <c r="K524">
        <v>0</v>
      </c>
      <c r="L524" s="5">
        <f>IFERROR(Table3[[#This Row],[Approved_Conversion]]/Table3[[#This Row],[Total_Conversion]],0)</f>
        <v>0</v>
      </c>
      <c r="M524" s="2">
        <f>Table3[[#This Row],[Spent]]/(Table3[[#This Row],[Impressions]]/1000)</f>
        <v>0.2993652455079413</v>
      </c>
      <c r="N524" s="2">
        <f>IFERROR(Table3[[#This Row],[Spent]]/Table3[[#This Row],[Clicks]],0)</f>
        <v>1.4860784282352939</v>
      </c>
      <c r="O524" s="3">
        <f>Table3[[#This Row],[Clicks]]/Table3[[#This Row],[Impressions]]</f>
        <v>2.0144646461454601E-4</v>
      </c>
      <c r="P524" s="4">
        <f>IFERROR(Table3[[#This Row],[Spent]]/Table3[[#This Row],[Approved_Conversion]],0)</f>
        <v>0</v>
      </c>
    </row>
    <row r="525" spans="1:16" x14ac:dyDescent="0.25">
      <c r="A525">
        <v>1121484</v>
      </c>
      <c r="B525">
        <v>1178</v>
      </c>
      <c r="C525">
        <v>144604</v>
      </c>
      <c r="D525" t="s">
        <v>14</v>
      </c>
      <c r="E525" t="s">
        <v>12</v>
      </c>
      <c r="F525">
        <v>22</v>
      </c>
      <c r="G525">
        <v>34453</v>
      </c>
      <c r="H525">
        <v>5</v>
      </c>
      <c r="I525" s="2">
        <v>7.7100000380000004</v>
      </c>
      <c r="J525">
        <v>1</v>
      </c>
      <c r="K525">
        <v>1</v>
      </c>
      <c r="L525" s="5">
        <f>IFERROR(Table3[[#This Row],[Approved_Conversion]]/Table3[[#This Row],[Total_Conversion]],0)</f>
        <v>1</v>
      </c>
      <c r="M525" s="2">
        <f>Table3[[#This Row],[Spent]]/(Table3[[#This Row],[Impressions]]/1000)</f>
        <v>0.22378312593968594</v>
      </c>
      <c r="N525" s="2">
        <f>IFERROR(Table3[[#This Row],[Spent]]/Table3[[#This Row],[Clicks]],0)</f>
        <v>1.5420000076</v>
      </c>
      <c r="O525" s="3">
        <f>Table3[[#This Row],[Clicks]]/Table3[[#This Row],[Impressions]]</f>
        <v>1.4512524308478217E-4</v>
      </c>
      <c r="P525" s="4">
        <f>IFERROR(Table3[[#This Row],[Spent]]/Table3[[#This Row],[Approved_Conversion]],0)</f>
        <v>7.7100000380000004</v>
      </c>
    </row>
    <row r="526" spans="1:16" x14ac:dyDescent="0.25">
      <c r="A526">
        <v>1121487</v>
      </c>
      <c r="B526">
        <v>1178</v>
      </c>
      <c r="C526">
        <v>144605</v>
      </c>
      <c r="D526" t="s">
        <v>14</v>
      </c>
      <c r="E526" t="s">
        <v>12</v>
      </c>
      <c r="F526">
        <v>23</v>
      </c>
      <c r="G526">
        <v>51550</v>
      </c>
      <c r="H526">
        <v>8</v>
      </c>
      <c r="I526" s="2">
        <v>14.03999984</v>
      </c>
      <c r="J526">
        <v>1</v>
      </c>
      <c r="K526">
        <v>0</v>
      </c>
      <c r="L526" s="5">
        <f>IFERROR(Table3[[#This Row],[Approved_Conversion]]/Table3[[#This Row],[Total_Conversion]],0)</f>
        <v>0</v>
      </c>
      <c r="M526" s="2">
        <f>Table3[[#This Row],[Spent]]/(Table3[[#This Row],[Impressions]]/1000)</f>
        <v>0.27235693191076626</v>
      </c>
      <c r="N526" s="2">
        <f>IFERROR(Table3[[#This Row],[Spent]]/Table3[[#This Row],[Clicks]],0)</f>
        <v>1.75499998</v>
      </c>
      <c r="O526" s="3">
        <f>Table3[[#This Row],[Clicks]]/Table3[[#This Row],[Impressions]]</f>
        <v>1.5518913676042676E-4</v>
      </c>
      <c r="P526" s="4">
        <f>IFERROR(Table3[[#This Row],[Spent]]/Table3[[#This Row],[Approved_Conversion]],0)</f>
        <v>0</v>
      </c>
    </row>
    <row r="527" spans="1:16" x14ac:dyDescent="0.25">
      <c r="A527">
        <v>1121489</v>
      </c>
      <c r="B527">
        <v>1178</v>
      </c>
      <c r="C527">
        <v>144605</v>
      </c>
      <c r="D527" t="s">
        <v>14</v>
      </c>
      <c r="E527" t="s">
        <v>12</v>
      </c>
      <c r="F527">
        <v>23</v>
      </c>
      <c r="G527">
        <v>110018</v>
      </c>
      <c r="H527">
        <v>24</v>
      </c>
      <c r="I527" s="2">
        <v>39.85999966</v>
      </c>
      <c r="J527">
        <v>1</v>
      </c>
      <c r="K527">
        <v>0</v>
      </c>
      <c r="L527" s="5">
        <f>IFERROR(Table3[[#This Row],[Approved_Conversion]]/Table3[[#This Row],[Total_Conversion]],0)</f>
        <v>0</v>
      </c>
      <c r="M527" s="2">
        <f>Table3[[#This Row],[Spent]]/(Table3[[#This Row],[Impressions]]/1000)</f>
        <v>0.36230434710683707</v>
      </c>
      <c r="N527" s="2">
        <f>IFERROR(Table3[[#This Row],[Spent]]/Table3[[#This Row],[Clicks]],0)</f>
        <v>1.6608333191666667</v>
      </c>
      <c r="O527" s="3">
        <f>Table3[[#This Row],[Clicks]]/Table3[[#This Row],[Impressions]]</f>
        <v>2.1814612154374738E-4</v>
      </c>
      <c r="P527" s="4">
        <f>IFERROR(Table3[[#This Row],[Spent]]/Table3[[#This Row],[Approved_Conversion]],0)</f>
        <v>0</v>
      </c>
    </row>
    <row r="528" spans="1:16" x14ac:dyDescent="0.25">
      <c r="A528">
        <v>1121493</v>
      </c>
      <c r="B528">
        <v>1178</v>
      </c>
      <c r="C528">
        <v>144606</v>
      </c>
      <c r="D528" t="s">
        <v>14</v>
      </c>
      <c r="E528" t="s">
        <v>12</v>
      </c>
      <c r="F528">
        <v>24</v>
      </c>
      <c r="G528">
        <v>137584</v>
      </c>
      <c r="H528">
        <v>21</v>
      </c>
      <c r="I528" s="2">
        <v>36.779999609999997</v>
      </c>
      <c r="J528">
        <v>1</v>
      </c>
      <c r="K528">
        <v>0</v>
      </c>
      <c r="L528" s="5">
        <f>IFERROR(Table3[[#This Row],[Approved_Conversion]]/Table3[[#This Row],[Total_Conversion]],0)</f>
        <v>0</v>
      </c>
      <c r="M528" s="2">
        <f>Table3[[#This Row],[Spent]]/(Table3[[#This Row],[Impressions]]/1000)</f>
        <v>0.26732759339748807</v>
      </c>
      <c r="N528" s="2">
        <f>IFERROR(Table3[[#This Row],[Spent]]/Table3[[#This Row],[Clicks]],0)</f>
        <v>1.7514285528571427</v>
      </c>
      <c r="O528" s="3">
        <f>Table3[[#This Row],[Clicks]]/Table3[[#This Row],[Impressions]]</f>
        <v>1.5263402721246656E-4</v>
      </c>
      <c r="P528" s="4">
        <f>IFERROR(Table3[[#This Row],[Spent]]/Table3[[#This Row],[Approved_Conversion]],0)</f>
        <v>0</v>
      </c>
    </row>
    <row r="529" spans="1:16" x14ac:dyDescent="0.25">
      <c r="A529">
        <v>1121497</v>
      </c>
      <c r="B529">
        <v>1178</v>
      </c>
      <c r="C529">
        <v>144606</v>
      </c>
      <c r="D529" t="s">
        <v>14</v>
      </c>
      <c r="E529" t="s">
        <v>12</v>
      </c>
      <c r="F529">
        <v>24</v>
      </c>
      <c r="G529">
        <v>209825</v>
      </c>
      <c r="H529">
        <v>30</v>
      </c>
      <c r="I529" s="2">
        <v>54.869999530000001</v>
      </c>
      <c r="J529">
        <v>1</v>
      </c>
      <c r="K529">
        <v>0</v>
      </c>
      <c r="L529" s="5">
        <f>IFERROR(Table3[[#This Row],[Approved_Conversion]]/Table3[[#This Row],[Total_Conversion]],0)</f>
        <v>0</v>
      </c>
      <c r="M529" s="2">
        <f>Table3[[#This Row],[Spent]]/(Table3[[#This Row],[Impressions]]/1000)</f>
        <v>0.26150363174073638</v>
      </c>
      <c r="N529" s="2">
        <f>IFERROR(Table3[[#This Row],[Spent]]/Table3[[#This Row],[Clicks]],0)</f>
        <v>1.8289999843333333</v>
      </c>
      <c r="O529" s="3">
        <f>Table3[[#This Row],[Clicks]]/Table3[[#This Row],[Impressions]]</f>
        <v>1.429762897652806E-4</v>
      </c>
      <c r="P529" s="4">
        <f>IFERROR(Table3[[#This Row],[Spent]]/Table3[[#This Row],[Approved_Conversion]],0)</f>
        <v>0</v>
      </c>
    </row>
    <row r="530" spans="1:16" x14ac:dyDescent="0.25">
      <c r="A530">
        <v>1121499</v>
      </c>
      <c r="B530">
        <v>1178</v>
      </c>
      <c r="C530">
        <v>144607</v>
      </c>
      <c r="D530" t="s">
        <v>14</v>
      </c>
      <c r="E530" t="s">
        <v>12</v>
      </c>
      <c r="F530">
        <v>25</v>
      </c>
      <c r="G530">
        <v>264222</v>
      </c>
      <c r="H530">
        <v>63</v>
      </c>
      <c r="I530" s="2">
        <v>87.789999600000002</v>
      </c>
      <c r="J530">
        <v>1</v>
      </c>
      <c r="K530">
        <v>1</v>
      </c>
      <c r="L530" s="5">
        <f>IFERROR(Table3[[#This Row],[Approved_Conversion]]/Table3[[#This Row],[Total_Conversion]],0)</f>
        <v>1</v>
      </c>
      <c r="M530" s="2">
        <f>Table3[[#This Row],[Spent]]/(Table3[[#This Row],[Impressions]]/1000)</f>
        <v>0.33225847809796311</v>
      </c>
      <c r="N530" s="2">
        <f>IFERROR(Table3[[#This Row],[Spent]]/Table3[[#This Row],[Clicks]],0)</f>
        <v>1.3934920571428571</v>
      </c>
      <c r="O530" s="3">
        <f>Table3[[#This Row],[Clicks]]/Table3[[#This Row],[Impressions]]</f>
        <v>2.3843586075345731E-4</v>
      </c>
      <c r="P530" s="4">
        <f>IFERROR(Table3[[#This Row],[Spent]]/Table3[[#This Row],[Approved_Conversion]],0)</f>
        <v>87.789999600000002</v>
      </c>
    </row>
    <row r="531" spans="1:16" x14ac:dyDescent="0.25">
      <c r="A531">
        <v>1121510</v>
      </c>
      <c r="B531">
        <v>1178</v>
      </c>
      <c r="C531">
        <v>144608</v>
      </c>
      <c r="D531" t="s">
        <v>14</v>
      </c>
      <c r="E531" t="s">
        <v>12</v>
      </c>
      <c r="F531">
        <v>26</v>
      </c>
      <c r="G531">
        <v>31202</v>
      </c>
      <c r="H531">
        <v>5</v>
      </c>
      <c r="I531" s="2">
        <v>6.7300000190000002</v>
      </c>
      <c r="J531">
        <v>1</v>
      </c>
      <c r="K531">
        <v>0</v>
      </c>
      <c r="L531" s="5">
        <f>IFERROR(Table3[[#This Row],[Approved_Conversion]]/Table3[[#This Row],[Total_Conversion]],0)</f>
        <v>0</v>
      </c>
      <c r="M531" s="2">
        <f>Table3[[#This Row],[Spent]]/(Table3[[#This Row],[Impressions]]/1000)</f>
        <v>0.215691302448561</v>
      </c>
      <c r="N531" s="2">
        <f>IFERROR(Table3[[#This Row],[Spent]]/Table3[[#This Row],[Clicks]],0)</f>
        <v>1.3460000038</v>
      </c>
      <c r="O531" s="3">
        <f>Table3[[#This Row],[Clicks]]/Table3[[#This Row],[Impressions]]</f>
        <v>1.6024613806807256E-4</v>
      </c>
      <c r="P531" s="4">
        <f>IFERROR(Table3[[#This Row],[Spent]]/Table3[[#This Row],[Approved_Conversion]],0)</f>
        <v>0</v>
      </c>
    </row>
    <row r="532" spans="1:16" x14ac:dyDescent="0.25">
      <c r="A532">
        <v>1121511</v>
      </c>
      <c r="B532">
        <v>1178</v>
      </c>
      <c r="C532">
        <v>144609</v>
      </c>
      <c r="D532" t="s">
        <v>14</v>
      </c>
      <c r="E532" t="s">
        <v>12</v>
      </c>
      <c r="F532">
        <v>27</v>
      </c>
      <c r="G532">
        <v>252991</v>
      </c>
      <c r="H532">
        <v>49</v>
      </c>
      <c r="I532" s="2">
        <v>76.839999320000004</v>
      </c>
      <c r="J532">
        <v>3</v>
      </c>
      <c r="K532">
        <v>0</v>
      </c>
      <c r="L532" s="5">
        <f>IFERROR(Table3[[#This Row],[Approved_Conversion]]/Table3[[#This Row],[Total_Conversion]],0)</f>
        <v>0</v>
      </c>
      <c r="M532" s="2">
        <f>Table3[[#This Row],[Spent]]/(Table3[[#This Row],[Impressions]]/1000)</f>
        <v>0.30372621682194229</v>
      </c>
      <c r="N532" s="2">
        <f>IFERROR(Table3[[#This Row],[Spent]]/Table3[[#This Row],[Clicks]],0)</f>
        <v>1.5681632514285715</v>
      </c>
      <c r="O532" s="3">
        <f>Table3[[#This Row],[Clicks]]/Table3[[#This Row],[Impressions]]</f>
        <v>1.9368277922930064E-4</v>
      </c>
      <c r="P532" s="4">
        <f>IFERROR(Table3[[#This Row],[Spent]]/Table3[[#This Row],[Approved_Conversion]],0)</f>
        <v>0</v>
      </c>
    </row>
    <row r="533" spans="1:16" x14ac:dyDescent="0.25">
      <c r="A533">
        <v>1121514</v>
      </c>
      <c r="B533">
        <v>1178</v>
      </c>
      <c r="C533">
        <v>144609</v>
      </c>
      <c r="D533" t="s">
        <v>14</v>
      </c>
      <c r="E533" t="s">
        <v>12</v>
      </c>
      <c r="F533">
        <v>27</v>
      </c>
      <c r="G533">
        <v>56265</v>
      </c>
      <c r="H533">
        <v>9</v>
      </c>
      <c r="I533" s="2">
        <v>15.539999720000001</v>
      </c>
      <c r="J533">
        <v>1</v>
      </c>
      <c r="K533">
        <v>0</v>
      </c>
      <c r="L533" s="5">
        <f>IFERROR(Table3[[#This Row],[Approved_Conversion]]/Table3[[#This Row],[Total_Conversion]],0)</f>
        <v>0</v>
      </c>
      <c r="M533" s="2">
        <f>Table3[[#This Row],[Spent]]/(Table3[[#This Row],[Impressions]]/1000)</f>
        <v>0.27619301021949705</v>
      </c>
      <c r="N533" s="2">
        <f>IFERROR(Table3[[#This Row],[Spent]]/Table3[[#This Row],[Clicks]],0)</f>
        <v>1.7266666355555556</v>
      </c>
      <c r="O533" s="3">
        <f>Table3[[#This Row],[Clicks]]/Table3[[#This Row],[Impressions]]</f>
        <v>1.5995734470807785E-4</v>
      </c>
      <c r="P533" s="4">
        <f>IFERROR(Table3[[#This Row],[Spent]]/Table3[[#This Row],[Approved_Conversion]],0)</f>
        <v>0</v>
      </c>
    </row>
    <row r="534" spans="1:16" x14ac:dyDescent="0.25">
      <c r="A534">
        <v>1121523</v>
      </c>
      <c r="B534">
        <v>1178</v>
      </c>
      <c r="C534">
        <v>144611</v>
      </c>
      <c r="D534" t="s">
        <v>14</v>
      </c>
      <c r="E534" t="s">
        <v>12</v>
      </c>
      <c r="F534">
        <v>29</v>
      </c>
      <c r="G534">
        <v>76923</v>
      </c>
      <c r="H534">
        <v>11</v>
      </c>
      <c r="I534" s="2">
        <v>17.670000080000001</v>
      </c>
      <c r="J534">
        <v>2</v>
      </c>
      <c r="K534">
        <v>2</v>
      </c>
      <c r="L534" s="5">
        <f>IFERROR(Table3[[#This Row],[Approved_Conversion]]/Table3[[#This Row],[Total_Conversion]],0)</f>
        <v>1</v>
      </c>
      <c r="M534" s="2">
        <f>Table3[[#This Row],[Spent]]/(Table3[[#This Row],[Impressions]]/1000)</f>
        <v>0.22971023075023075</v>
      </c>
      <c r="N534" s="2">
        <f>IFERROR(Table3[[#This Row],[Spent]]/Table3[[#This Row],[Clicks]],0)</f>
        <v>1.6063636436363637</v>
      </c>
      <c r="O534" s="3">
        <f>Table3[[#This Row],[Clicks]]/Table3[[#This Row],[Impressions]]</f>
        <v>1.4300014300014301E-4</v>
      </c>
      <c r="P534" s="4">
        <f>IFERROR(Table3[[#This Row],[Spent]]/Table3[[#This Row],[Approved_Conversion]],0)</f>
        <v>8.8350000400000006</v>
      </c>
    </row>
    <row r="535" spans="1:16" x14ac:dyDescent="0.25">
      <c r="A535">
        <v>1121524</v>
      </c>
      <c r="B535">
        <v>1178</v>
      </c>
      <c r="C535">
        <v>144611</v>
      </c>
      <c r="D535" t="s">
        <v>14</v>
      </c>
      <c r="E535" t="s">
        <v>12</v>
      </c>
      <c r="F535">
        <v>29</v>
      </c>
      <c r="G535">
        <v>209332</v>
      </c>
      <c r="H535">
        <v>30</v>
      </c>
      <c r="I535" s="2">
        <v>49.600000139999999</v>
      </c>
      <c r="J535">
        <v>3</v>
      </c>
      <c r="K535">
        <v>1</v>
      </c>
      <c r="L535" s="5">
        <f>IFERROR(Table3[[#This Row],[Approved_Conversion]]/Table3[[#This Row],[Total_Conversion]],0)</f>
        <v>0.33333333333333331</v>
      </c>
      <c r="M535" s="2">
        <f>Table3[[#This Row],[Spent]]/(Table3[[#This Row],[Impressions]]/1000)</f>
        <v>0.23694418502665623</v>
      </c>
      <c r="N535" s="2">
        <f>IFERROR(Table3[[#This Row],[Spent]]/Table3[[#This Row],[Clicks]],0)</f>
        <v>1.6533333379999999</v>
      </c>
      <c r="O535" s="3">
        <f>Table3[[#This Row],[Clicks]]/Table3[[#This Row],[Impressions]]</f>
        <v>1.4331301473257793E-4</v>
      </c>
      <c r="P535" s="4">
        <f>IFERROR(Table3[[#This Row],[Spent]]/Table3[[#This Row],[Approved_Conversion]],0)</f>
        <v>49.600000139999999</v>
      </c>
    </row>
    <row r="536" spans="1:16" x14ac:dyDescent="0.25">
      <c r="A536">
        <v>1121525</v>
      </c>
      <c r="B536">
        <v>1178</v>
      </c>
      <c r="C536">
        <v>144611</v>
      </c>
      <c r="D536" t="s">
        <v>14</v>
      </c>
      <c r="E536" t="s">
        <v>12</v>
      </c>
      <c r="F536">
        <v>29</v>
      </c>
      <c r="G536">
        <v>214094</v>
      </c>
      <c r="H536">
        <v>31</v>
      </c>
      <c r="I536" s="2">
        <v>53.269999030000001</v>
      </c>
      <c r="J536">
        <v>1</v>
      </c>
      <c r="K536">
        <v>0</v>
      </c>
      <c r="L536" s="5">
        <f>IFERROR(Table3[[#This Row],[Approved_Conversion]]/Table3[[#This Row],[Total_Conversion]],0)</f>
        <v>0</v>
      </c>
      <c r="M536" s="2">
        <f>Table3[[#This Row],[Spent]]/(Table3[[#This Row],[Impressions]]/1000)</f>
        <v>0.24881593613085842</v>
      </c>
      <c r="N536" s="2">
        <f>IFERROR(Table3[[#This Row],[Spent]]/Table3[[#This Row],[Clicks]],0)</f>
        <v>1.7183870654838711</v>
      </c>
      <c r="O536" s="3">
        <f>Table3[[#This Row],[Clicks]]/Table3[[#This Row],[Impressions]]</f>
        <v>1.4479621101011705E-4</v>
      </c>
      <c r="P536" s="4">
        <f>IFERROR(Table3[[#This Row],[Spent]]/Table3[[#This Row],[Approved_Conversion]],0)</f>
        <v>0</v>
      </c>
    </row>
    <row r="537" spans="1:16" x14ac:dyDescent="0.25">
      <c r="A537">
        <v>1121526</v>
      </c>
      <c r="B537">
        <v>1178</v>
      </c>
      <c r="C537">
        <v>144611</v>
      </c>
      <c r="D537" t="s">
        <v>14</v>
      </c>
      <c r="E537" t="s">
        <v>12</v>
      </c>
      <c r="F537">
        <v>29</v>
      </c>
      <c r="G537">
        <v>526209</v>
      </c>
      <c r="H537">
        <v>85</v>
      </c>
      <c r="I537" s="2">
        <v>126.9299996</v>
      </c>
      <c r="J537">
        <v>3</v>
      </c>
      <c r="K537">
        <v>2</v>
      </c>
      <c r="L537" s="5">
        <f>IFERROR(Table3[[#This Row],[Approved_Conversion]]/Table3[[#This Row],[Total_Conversion]],0)</f>
        <v>0.66666666666666663</v>
      </c>
      <c r="M537" s="2">
        <f>Table3[[#This Row],[Spent]]/(Table3[[#This Row],[Impressions]]/1000)</f>
        <v>0.24121594195462262</v>
      </c>
      <c r="N537" s="2">
        <f>IFERROR(Table3[[#This Row],[Spent]]/Table3[[#This Row],[Clicks]],0)</f>
        <v>1.4932941129411765</v>
      </c>
      <c r="O537" s="3">
        <f>Table3[[#This Row],[Clicks]]/Table3[[#This Row],[Impressions]]</f>
        <v>1.6153277500004752E-4</v>
      </c>
      <c r="P537" s="4">
        <f>IFERROR(Table3[[#This Row],[Spent]]/Table3[[#This Row],[Approved_Conversion]],0)</f>
        <v>63.464999800000001</v>
      </c>
    </row>
    <row r="538" spans="1:16" x14ac:dyDescent="0.25">
      <c r="A538">
        <v>1121527</v>
      </c>
      <c r="B538">
        <v>1178</v>
      </c>
      <c r="C538">
        <v>144611</v>
      </c>
      <c r="D538" t="s">
        <v>14</v>
      </c>
      <c r="E538" t="s">
        <v>12</v>
      </c>
      <c r="F538">
        <v>29</v>
      </c>
      <c r="G538">
        <v>741143</v>
      </c>
      <c r="H538">
        <v>120</v>
      </c>
      <c r="I538" s="2">
        <v>179.620001</v>
      </c>
      <c r="J538">
        <v>4</v>
      </c>
      <c r="K538">
        <v>1</v>
      </c>
      <c r="L538" s="5">
        <f>IFERROR(Table3[[#This Row],[Approved_Conversion]]/Table3[[#This Row],[Total_Conversion]],0)</f>
        <v>0.25</v>
      </c>
      <c r="M538" s="2">
        <f>Table3[[#This Row],[Spent]]/(Table3[[#This Row],[Impressions]]/1000)</f>
        <v>0.24235539025532185</v>
      </c>
      <c r="N538" s="2">
        <f>IFERROR(Table3[[#This Row],[Spent]]/Table3[[#This Row],[Clicks]],0)</f>
        <v>1.4968333416666666</v>
      </c>
      <c r="O538" s="3">
        <f>Table3[[#This Row],[Clicks]]/Table3[[#This Row],[Impressions]]</f>
        <v>1.6191207364840522E-4</v>
      </c>
      <c r="P538" s="4">
        <f>IFERROR(Table3[[#This Row],[Spent]]/Table3[[#This Row],[Approved_Conversion]],0)</f>
        <v>179.620001</v>
      </c>
    </row>
    <row r="539" spans="1:16" x14ac:dyDescent="0.25">
      <c r="A539">
        <v>1121528</v>
      </c>
      <c r="B539">
        <v>1178</v>
      </c>
      <c r="C539">
        <v>144611</v>
      </c>
      <c r="D539" t="s">
        <v>14</v>
      </c>
      <c r="E539" t="s">
        <v>12</v>
      </c>
      <c r="F539">
        <v>29</v>
      </c>
      <c r="G539">
        <v>172827</v>
      </c>
      <c r="H539">
        <v>25</v>
      </c>
      <c r="I539" s="2">
        <v>38.420000430000002</v>
      </c>
      <c r="J539">
        <v>2</v>
      </c>
      <c r="K539">
        <v>0</v>
      </c>
      <c r="L539" s="5">
        <f>IFERROR(Table3[[#This Row],[Approved_Conversion]]/Table3[[#This Row],[Total_Conversion]],0)</f>
        <v>0</v>
      </c>
      <c r="M539" s="2">
        <f>Table3[[#This Row],[Spent]]/(Table3[[#This Row],[Impressions]]/1000)</f>
        <v>0.22230323057161208</v>
      </c>
      <c r="N539" s="2">
        <f>IFERROR(Table3[[#This Row],[Spent]]/Table3[[#This Row],[Clicks]],0)</f>
        <v>1.5368000172</v>
      </c>
      <c r="O539" s="3">
        <f>Table3[[#This Row],[Clicks]]/Table3[[#This Row],[Impressions]]</f>
        <v>1.4465332384407529E-4</v>
      </c>
      <c r="P539" s="4">
        <f>IFERROR(Table3[[#This Row],[Spent]]/Table3[[#This Row],[Approved_Conversion]],0)</f>
        <v>0</v>
      </c>
    </row>
    <row r="540" spans="1:16" x14ac:dyDescent="0.25">
      <c r="A540">
        <v>1121530</v>
      </c>
      <c r="B540">
        <v>1178</v>
      </c>
      <c r="C540">
        <v>144612</v>
      </c>
      <c r="D540" t="s">
        <v>14</v>
      </c>
      <c r="E540" t="s">
        <v>12</v>
      </c>
      <c r="F540">
        <v>30</v>
      </c>
      <c r="G540">
        <v>188873</v>
      </c>
      <c r="H540">
        <v>38</v>
      </c>
      <c r="I540" s="2">
        <v>58.5999999</v>
      </c>
      <c r="J540">
        <v>1</v>
      </c>
      <c r="K540">
        <v>1</v>
      </c>
      <c r="L540" s="5">
        <f>IFERROR(Table3[[#This Row],[Approved_Conversion]]/Table3[[#This Row],[Total_Conversion]],0)</f>
        <v>1</v>
      </c>
      <c r="M540" s="2">
        <f>Table3[[#This Row],[Spent]]/(Table3[[#This Row],[Impressions]]/1000)</f>
        <v>0.31026139204650743</v>
      </c>
      <c r="N540" s="2">
        <f>IFERROR(Table3[[#This Row],[Spent]]/Table3[[#This Row],[Clicks]],0)</f>
        <v>1.5421052605263157</v>
      </c>
      <c r="O540" s="3">
        <f>Table3[[#This Row],[Clicks]]/Table3[[#This Row],[Impressions]]</f>
        <v>2.0119339450318469E-4</v>
      </c>
      <c r="P540" s="4">
        <f>IFERROR(Table3[[#This Row],[Spent]]/Table3[[#This Row],[Approved_Conversion]],0)</f>
        <v>58.5999999</v>
      </c>
    </row>
    <row r="541" spans="1:16" x14ac:dyDescent="0.25">
      <c r="A541">
        <v>1121532</v>
      </c>
      <c r="B541">
        <v>1178</v>
      </c>
      <c r="C541">
        <v>144612</v>
      </c>
      <c r="D541" t="s">
        <v>14</v>
      </c>
      <c r="E541" t="s">
        <v>12</v>
      </c>
      <c r="F541">
        <v>30</v>
      </c>
      <c r="G541">
        <v>123126</v>
      </c>
      <c r="H541">
        <v>25</v>
      </c>
      <c r="I541" s="2">
        <v>39.72999978</v>
      </c>
      <c r="J541">
        <v>2</v>
      </c>
      <c r="K541">
        <v>1</v>
      </c>
      <c r="L541" s="5">
        <f>IFERROR(Table3[[#This Row],[Approved_Conversion]]/Table3[[#This Row],[Total_Conversion]],0)</f>
        <v>0.5</v>
      </c>
      <c r="M541" s="2">
        <f>Table3[[#This Row],[Spent]]/(Table3[[#This Row],[Impressions]]/1000)</f>
        <v>0.32267758052726475</v>
      </c>
      <c r="N541" s="2">
        <f>IFERROR(Table3[[#This Row],[Spent]]/Table3[[#This Row],[Clicks]],0)</f>
        <v>1.5891999912000001</v>
      </c>
      <c r="O541" s="3">
        <f>Table3[[#This Row],[Clicks]]/Table3[[#This Row],[Impressions]]</f>
        <v>2.03044036190569E-4</v>
      </c>
      <c r="P541" s="4">
        <f>IFERROR(Table3[[#This Row],[Spent]]/Table3[[#This Row],[Approved_Conversion]],0)</f>
        <v>39.72999978</v>
      </c>
    </row>
    <row r="542" spans="1:16" x14ac:dyDescent="0.25">
      <c r="A542">
        <v>1121535</v>
      </c>
      <c r="B542">
        <v>1178</v>
      </c>
      <c r="C542">
        <v>144613</v>
      </c>
      <c r="D542" t="s">
        <v>14</v>
      </c>
      <c r="E542" t="s">
        <v>12</v>
      </c>
      <c r="F542">
        <v>31</v>
      </c>
      <c r="G542">
        <v>77794</v>
      </c>
      <c r="H542">
        <v>14</v>
      </c>
      <c r="I542" s="2">
        <v>19.11000001</v>
      </c>
      <c r="J542">
        <v>1</v>
      </c>
      <c r="K542">
        <v>1</v>
      </c>
      <c r="L542" s="5">
        <f>IFERROR(Table3[[#This Row],[Approved_Conversion]]/Table3[[#This Row],[Total_Conversion]],0)</f>
        <v>1</v>
      </c>
      <c r="M542" s="2">
        <f>Table3[[#This Row],[Spent]]/(Table3[[#This Row],[Impressions]]/1000)</f>
        <v>0.24564876481476722</v>
      </c>
      <c r="N542" s="2">
        <f>IFERROR(Table3[[#This Row],[Spent]]/Table3[[#This Row],[Clicks]],0)</f>
        <v>1.3650000007142857</v>
      </c>
      <c r="O542" s="3">
        <f>Table3[[#This Row],[Clicks]]/Table3[[#This Row],[Impressions]]</f>
        <v>1.7996246497159165E-4</v>
      </c>
      <c r="P542" s="4">
        <f>IFERROR(Table3[[#This Row],[Spent]]/Table3[[#This Row],[Approved_Conversion]],0)</f>
        <v>19.11000001</v>
      </c>
    </row>
    <row r="543" spans="1:16" x14ac:dyDescent="0.25">
      <c r="A543">
        <v>1121541</v>
      </c>
      <c r="B543">
        <v>1178</v>
      </c>
      <c r="C543">
        <v>144614</v>
      </c>
      <c r="D543" t="s">
        <v>14</v>
      </c>
      <c r="E543" t="s">
        <v>12</v>
      </c>
      <c r="F543">
        <v>32</v>
      </c>
      <c r="G543">
        <v>56630</v>
      </c>
      <c r="H543">
        <v>9</v>
      </c>
      <c r="I543" s="2">
        <v>15.810000179999999</v>
      </c>
      <c r="J543">
        <v>1</v>
      </c>
      <c r="K543">
        <v>1</v>
      </c>
      <c r="L543" s="5">
        <f>IFERROR(Table3[[#This Row],[Approved_Conversion]]/Table3[[#This Row],[Total_Conversion]],0)</f>
        <v>1</v>
      </c>
      <c r="M543" s="2">
        <f>Table3[[#This Row],[Spent]]/(Table3[[#This Row],[Impressions]]/1000)</f>
        <v>0.27918064947907467</v>
      </c>
      <c r="N543" s="2">
        <f>IFERROR(Table3[[#This Row],[Spent]]/Table3[[#This Row],[Clicks]],0)</f>
        <v>1.7566666866666667</v>
      </c>
      <c r="O543" s="3">
        <f>Table3[[#This Row],[Clicks]]/Table3[[#This Row],[Impressions]]</f>
        <v>1.5892636411795867E-4</v>
      </c>
      <c r="P543" s="4">
        <f>IFERROR(Table3[[#This Row],[Spent]]/Table3[[#This Row],[Approved_Conversion]],0)</f>
        <v>15.810000179999999</v>
      </c>
    </row>
    <row r="544" spans="1:16" x14ac:dyDescent="0.25">
      <c r="A544">
        <v>1121544</v>
      </c>
      <c r="B544">
        <v>1178</v>
      </c>
      <c r="C544">
        <v>144614</v>
      </c>
      <c r="D544" t="s">
        <v>14</v>
      </c>
      <c r="E544" t="s">
        <v>12</v>
      </c>
      <c r="F544">
        <v>32</v>
      </c>
      <c r="G544">
        <v>400844</v>
      </c>
      <c r="H544">
        <v>85</v>
      </c>
      <c r="I544" s="2">
        <v>140.97000220000001</v>
      </c>
      <c r="J544">
        <v>4</v>
      </c>
      <c r="K544">
        <v>2</v>
      </c>
      <c r="L544" s="5">
        <f>IFERROR(Table3[[#This Row],[Approved_Conversion]]/Table3[[#This Row],[Total_Conversion]],0)</f>
        <v>0.5</v>
      </c>
      <c r="M544" s="2">
        <f>Table3[[#This Row],[Spent]]/(Table3[[#This Row],[Impressions]]/1000)</f>
        <v>0.35168295446607661</v>
      </c>
      <c r="N544" s="2">
        <f>IFERROR(Table3[[#This Row],[Spent]]/Table3[[#This Row],[Clicks]],0)</f>
        <v>1.6584706141176473</v>
      </c>
      <c r="O544" s="3">
        <f>Table3[[#This Row],[Clicks]]/Table3[[#This Row],[Impressions]]</f>
        <v>2.120525690792428E-4</v>
      </c>
      <c r="P544" s="4">
        <f>IFERROR(Table3[[#This Row],[Spent]]/Table3[[#This Row],[Approved_Conversion]],0)</f>
        <v>70.485001100000005</v>
      </c>
    </row>
    <row r="545" spans="1:16" x14ac:dyDescent="0.25">
      <c r="A545">
        <v>1121545</v>
      </c>
      <c r="B545">
        <v>1178</v>
      </c>
      <c r="C545">
        <v>144614</v>
      </c>
      <c r="D545" t="s">
        <v>14</v>
      </c>
      <c r="E545" t="s">
        <v>12</v>
      </c>
      <c r="F545">
        <v>32</v>
      </c>
      <c r="G545">
        <v>208572</v>
      </c>
      <c r="H545">
        <v>36</v>
      </c>
      <c r="I545" s="2">
        <v>60.760000230000003</v>
      </c>
      <c r="J545">
        <v>2</v>
      </c>
      <c r="K545">
        <v>1</v>
      </c>
      <c r="L545" s="5">
        <f>IFERROR(Table3[[#This Row],[Approved_Conversion]]/Table3[[#This Row],[Total_Conversion]],0)</f>
        <v>0.5</v>
      </c>
      <c r="M545" s="2">
        <f>Table3[[#This Row],[Spent]]/(Table3[[#This Row],[Impressions]]/1000)</f>
        <v>0.29131427147459871</v>
      </c>
      <c r="N545" s="2">
        <f>IFERROR(Table3[[#This Row],[Spent]]/Table3[[#This Row],[Clicks]],0)</f>
        <v>1.6877777841666668</v>
      </c>
      <c r="O545" s="3">
        <f>Table3[[#This Row],[Clicks]]/Table3[[#This Row],[Impressions]]</f>
        <v>1.7260226684310455E-4</v>
      </c>
      <c r="P545" s="4">
        <f>IFERROR(Table3[[#This Row],[Spent]]/Table3[[#This Row],[Approved_Conversion]],0)</f>
        <v>60.760000230000003</v>
      </c>
    </row>
    <row r="546" spans="1:16" x14ac:dyDescent="0.25">
      <c r="A546">
        <v>1121548</v>
      </c>
      <c r="B546">
        <v>1178</v>
      </c>
      <c r="C546">
        <v>144615</v>
      </c>
      <c r="D546" t="s">
        <v>14</v>
      </c>
      <c r="E546" t="s">
        <v>12</v>
      </c>
      <c r="F546">
        <v>36</v>
      </c>
      <c r="G546">
        <v>59004</v>
      </c>
      <c r="H546">
        <v>8</v>
      </c>
      <c r="I546" s="2">
        <v>13.51000011</v>
      </c>
      <c r="J546">
        <v>1</v>
      </c>
      <c r="K546">
        <v>0</v>
      </c>
      <c r="L546" s="5">
        <f>IFERROR(Table3[[#This Row],[Approved_Conversion]]/Table3[[#This Row],[Total_Conversion]],0)</f>
        <v>0</v>
      </c>
      <c r="M546" s="2">
        <f>Table3[[#This Row],[Spent]]/(Table3[[#This Row],[Impressions]]/1000)</f>
        <v>0.22896752948952614</v>
      </c>
      <c r="N546" s="2">
        <f>IFERROR(Table3[[#This Row],[Spent]]/Table3[[#This Row],[Clicks]],0)</f>
        <v>1.68875001375</v>
      </c>
      <c r="O546" s="3">
        <f>Table3[[#This Row],[Clicks]]/Table3[[#This Row],[Impressions]]</f>
        <v>1.3558402820147786E-4</v>
      </c>
      <c r="P546" s="4">
        <f>IFERROR(Table3[[#This Row],[Spent]]/Table3[[#This Row],[Approved_Conversion]],0)</f>
        <v>0</v>
      </c>
    </row>
    <row r="547" spans="1:16" x14ac:dyDescent="0.25">
      <c r="A547">
        <v>1121551</v>
      </c>
      <c r="B547">
        <v>1178</v>
      </c>
      <c r="C547">
        <v>144615</v>
      </c>
      <c r="D547" t="s">
        <v>14</v>
      </c>
      <c r="E547" t="s">
        <v>12</v>
      </c>
      <c r="F547">
        <v>36</v>
      </c>
      <c r="G547">
        <v>196253</v>
      </c>
      <c r="H547">
        <v>32</v>
      </c>
      <c r="I547" s="2">
        <v>55.100000020000003</v>
      </c>
      <c r="J547">
        <v>1</v>
      </c>
      <c r="K547">
        <v>0</v>
      </c>
      <c r="L547" s="5">
        <f>IFERROR(Table3[[#This Row],[Approved_Conversion]]/Table3[[#This Row],[Total_Conversion]],0)</f>
        <v>0</v>
      </c>
      <c r="M547" s="2">
        <f>Table3[[#This Row],[Spent]]/(Table3[[#This Row],[Impressions]]/1000)</f>
        <v>0.28076003943888761</v>
      </c>
      <c r="N547" s="2">
        <f>IFERROR(Table3[[#This Row],[Spent]]/Table3[[#This Row],[Clicks]],0)</f>
        <v>1.7218750006250001</v>
      </c>
      <c r="O547" s="3">
        <f>Table3[[#This Row],[Clicks]]/Table3[[#This Row],[Impressions]]</f>
        <v>1.6305483228281861E-4</v>
      </c>
      <c r="P547" s="4">
        <f>IFERROR(Table3[[#This Row],[Spent]]/Table3[[#This Row],[Approved_Conversion]],0)</f>
        <v>0</v>
      </c>
    </row>
    <row r="548" spans="1:16" x14ac:dyDescent="0.25">
      <c r="A548">
        <v>1121554</v>
      </c>
      <c r="B548">
        <v>1178</v>
      </c>
      <c r="C548">
        <v>144616</v>
      </c>
      <c r="D548" t="s">
        <v>14</v>
      </c>
      <c r="E548" t="s">
        <v>12</v>
      </c>
      <c r="F548">
        <v>63</v>
      </c>
      <c r="G548">
        <v>51858</v>
      </c>
      <c r="H548">
        <v>8</v>
      </c>
      <c r="I548" s="2">
        <v>12.630000109999999</v>
      </c>
      <c r="J548">
        <v>1</v>
      </c>
      <c r="K548">
        <v>1</v>
      </c>
      <c r="L548" s="5">
        <f>IFERROR(Table3[[#This Row],[Approved_Conversion]]/Table3[[#This Row],[Total_Conversion]],0)</f>
        <v>1</v>
      </c>
      <c r="M548" s="2">
        <f>Table3[[#This Row],[Spent]]/(Table3[[#This Row],[Impressions]]/1000)</f>
        <v>0.24354969551467467</v>
      </c>
      <c r="N548" s="2">
        <f>IFERROR(Table3[[#This Row],[Spent]]/Table3[[#This Row],[Clicks]],0)</f>
        <v>1.5787500137499999</v>
      </c>
      <c r="O548" s="3">
        <f>Table3[[#This Row],[Clicks]]/Table3[[#This Row],[Impressions]]</f>
        <v>1.5426742257703731E-4</v>
      </c>
      <c r="P548" s="4">
        <f>IFERROR(Table3[[#This Row],[Spent]]/Table3[[#This Row],[Approved_Conversion]],0)</f>
        <v>12.630000109999999</v>
      </c>
    </row>
    <row r="549" spans="1:16" x14ac:dyDescent="0.25">
      <c r="A549">
        <v>1121557</v>
      </c>
      <c r="B549">
        <v>1178</v>
      </c>
      <c r="C549">
        <v>144616</v>
      </c>
      <c r="D549" t="s">
        <v>14</v>
      </c>
      <c r="E549" t="s">
        <v>12</v>
      </c>
      <c r="F549">
        <v>63</v>
      </c>
      <c r="G549">
        <v>280764</v>
      </c>
      <c r="H549">
        <v>49</v>
      </c>
      <c r="I549" s="2">
        <v>81.360000249999999</v>
      </c>
      <c r="J549">
        <v>2</v>
      </c>
      <c r="K549">
        <v>1</v>
      </c>
      <c r="L549" s="5">
        <f>IFERROR(Table3[[#This Row],[Approved_Conversion]]/Table3[[#This Row],[Total_Conversion]],0)</f>
        <v>0.5</v>
      </c>
      <c r="M549" s="2">
        <f>Table3[[#This Row],[Spent]]/(Table3[[#This Row],[Impressions]]/1000)</f>
        <v>0.289780742011084</v>
      </c>
      <c r="N549" s="2">
        <f>IFERROR(Table3[[#This Row],[Spent]]/Table3[[#This Row],[Clicks]],0)</f>
        <v>1.6604081683673468</v>
      </c>
      <c r="O549" s="3">
        <f>Table3[[#This Row],[Clicks]]/Table3[[#This Row],[Impressions]]</f>
        <v>1.7452379934749469E-4</v>
      </c>
      <c r="P549" s="4">
        <f>IFERROR(Table3[[#This Row],[Spent]]/Table3[[#This Row],[Approved_Conversion]],0)</f>
        <v>81.360000249999999</v>
      </c>
    </row>
    <row r="550" spans="1:16" x14ac:dyDescent="0.25">
      <c r="A550">
        <v>1121561</v>
      </c>
      <c r="B550">
        <v>1178</v>
      </c>
      <c r="C550">
        <v>144617</v>
      </c>
      <c r="D550" t="s">
        <v>14</v>
      </c>
      <c r="E550" t="s">
        <v>12</v>
      </c>
      <c r="F550">
        <v>64</v>
      </c>
      <c r="G550">
        <v>63660</v>
      </c>
      <c r="H550">
        <v>11</v>
      </c>
      <c r="I550" s="2">
        <v>16.470000030000001</v>
      </c>
      <c r="J550">
        <v>1</v>
      </c>
      <c r="K550">
        <v>1</v>
      </c>
      <c r="L550" s="5">
        <f>IFERROR(Table3[[#This Row],[Approved_Conversion]]/Table3[[#This Row],[Total_Conversion]],0)</f>
        <v>1</v>
      </c>
      <c r="M550" s="2">
        <f>Table3[[#This Row],[Spent]]/(Table3[[#This Row],[Impressions]]/1000)</f>
        <v>0.25871819085768144</v>
      </c>
      <c r="N550" s="2">
        <f>IFERROR(Table3[[#This Row],[Spent]]/Table3[[#This Row],[Clicks]],0)</f>
        <v>1.4972727300000002</v>
      </c>
      <c r="O550" s="3">
        <f>Table3[[#This Row],[Clicks]]/Table3[[#This Row],[Impressions]]</f>
        <v>1.7279296261388626E-4</v>
      </c>
      <c r="P550" s="4">
        <f>IFERROR(Table3[[#This Row],[Spent]]/Table3[[#This Row],[Approved_Conversion]],0)</f>
        <v>16.470000030000001</v>
      </c>
    </row>
    <row r="551" spans="1:16" x14ac:dyDescent="0.25">
      <c r="A551">
        <v>1121562</v>
      </c>
      <c r="B551">
        <v>1178</v>
      </c>
      <c r="C551">
        <v>144617</v>
      </c>
      <c r="D551" t="s">
        <v>14</v>
      </c>
      <c r="E551" t="s">
        <v>12</v>
      </c>
      <c r="F551">
        <v>64</v>
      </c>
      <c r="G551">
        <v>109289</v>
      </c>
      <c r="H551">
        <v>19</v>
      </c>
      <c r="I551" s="2">
        <v>31.029999969999999</v>
      </c>
      <c r="J551">
        <v>1</v>
      </c>
      <c r="K551">
        <v>0</v>
      </c>
      <c r="L551" s="5">
        <f>IFERROR(Table3[[#This Row],[Approved_Conversion]]/Table3[[#This Row],[Total_Conversion]],0)</f>
        <v>0</v>
      </c>
      <c r="M551" s="2">
        <f>Table3[[#This Row],[Spent]]/(Table3[[#This Row],[Impressions]]/1000)</f>
        <v>0.28392610390798706</v>
      </c>
      <c r="N551" s="2">
        <f>IFERROR(Table3[[#This Row],[Spent]]/Table3[[#This Row],[Clicks]],0)</f>
        <v>1.6331578931578947</v>
      </c>
      <c r="O551" s="3">
        <f>Table3[[#This Row],[Clicks]]/Table3[[#This Row],[Impressions]]</f>
        <v>1.7385098225804977E-4</v>
      </c>
      <c r="P551" s="4">
        <f>IFERROR(Table3[[#This Row],[Spent]]/Table3[[#This Row],[Approved_Conversion]],0)</f>
        <v>0</v>
      </c>
    </row>
    <row r="552" spans="1:16" x14ac:dyDescent="0.25">
      <c r="A552">
        <v>1121568</v>
      </c>
      <c r="B552">
        <v>1178</v>
      </c>
      <c r="C552">
        <v>144618</v>
      </c>
      <c r="D552" t="s">
        <v>14</v>
      </c>
      <c r="E552" t="s">
        <v>12</v>
      </c>
      <c r="F552">
        <v>65</v>
      </c>
      <c r="G552">
        <v>188440</v>
      </c>
      <c r="H552">
        <v>40</v>
      </c>
      <c r="I552" s="2">
        <v>60.729999659999997</v>
      </c>
      <c r="J552">
        <v>2</v>
      </c>
      <c r="K552">
        <v>1</v>
      </c>
      <c r="L552" s="5">
        <f>IFERROR(Table3[[#This Row],[Approved_Conversion]]/Table3[[#This Row],[Total_Conversion]],0)</f>
        <v>0.5</v>
      </c>
      <c r="M552" s="2">
        <f>Table3[[#This Row],[Spent]]/(Table3[[#This Row],[Impressions]]/1000)</f>
        <v>0.32227764625344935</v>
      </c>
      <c r="N552" s="2">
        <f>IFERROR(Table3[[#This Row],[Spent]]/Table3[[#This Row],[Clicks]],0)</f>
        <v>1.5182499914999998</v>
      </c>
      <c r="O552" s="3">
        <f>Table3[[#This Row],[Clicks]]/Table3[[#This Row],[Impressions]]</f>
        <v>2.1226915729144556E-4</v>
      </c>
      <c r="P552" s="4">
        <f>IFERROR(Table3[[#This Row],[Spent]]/Table3[[#This Row],[Approved_Conversion]],0)</f>
        <v>60.729999659999997</v>
      </c>
    </row>
    <row r="553" spans="1:16" x14ac:dyDescent="0.25">
      <c r="A553">
        <v>1121571</v>
      </c>
      <c r="B553">
        <v>1178</v>
      </c>
      <c r="C553">
        <v>144619</v>
      </c>
      <c r="D553" t="s">
        <v>14</v>
      </c>
      <c r="E553" t="s">
        <v>12</v>
      </c>
      <c r="F553">
        <v>2</v>
      </c>
      <c r="G553">
        <v>212496</v>
      </c>
      <c r="H553">
        <v>44</v>
      </c>
      <c r="I553" s="2">
        <v>74.830001350000003</v>
      </c>
      <c r="J553">
        <v>2</v>
      </c>
      <c r="K553">
        <v>1</v>
      </c>
      <c r="L553" s="5">
        <f>IFERROR(Table3[[#This Row],[Approved_Conversion]]/Table3[[#This Row],[Total_Conversion]],0)</f>
        <v>0.5</v>
      </c>
      <c r="M553" s="2">
        <f>Table3[[#This Row],[Spent]]/(Table3[[#This Row],[Impressions]]/1000)</f>
        <v>0.35214781148821622</v>
      </c>
      <c r="N553" s="2">
        <f>IFERROR(Table3[[#This Row],[Spent]]/Table3[[#This Row],[Clicks]],0)</f>
        <v>1.7006818488636364</v>
      </c>
      <c r="O553" s="3">
        <f>Table3[[#This Row],[Clicks]]/Table3[[#This Row],[Impressions]]</f>
        <v>2.07062721180634E-4</v>
      </c>
      <c r="P553" s="4">
        <f>IFERROR(Table3[[#This Row],[Spent]]/Table3[[#This Row],[Approved_Conversion]],0)</f>
        <v>74.830001350000003</v>
      </c>
    </row>
    <row r="554" spans="1:16" x14ac:dyDescent="0.25">
      <c r="A554">
        <v>1121572</v>
      </c>
      <c r="B554">
        <v>1178</v>
      </c>
      <c r="C554">
        <v>144619</v>
      </c>
      <c r="D554" t="s">
        <v>14</v>
      </c>
      <c r="E554" t="s">
        <v>12</v>
      </c>
      <c r="F554">
        <v>2</v>
      </c>
      <c r="G554">
        <v>32574</v>
      </c>
      <c r="H554">
        <v>5</v>
      </c>
      <c r="I554" s="2">
        <v>7.4800000190000002</v>
      </c>
      <c r="J554">
        <v>1</v>
      </c>
      <c r="K554">
        <v>0</v>
      </c>
      <c r="L554" s="5">
        <f>IFERROR(Table3[[#This Row],[Approved_Conversion]]/Table3[[#This Row],[Total_Conversion]],0)</f>
        <v>0</v>
      </c>
      <c r="M554" s="2">
        <f>Table3[[#This Row],[Spent]]/(Table3[[#This Row],[Impressions]]/1000)</f>
        <v>0.22963099462761713</v>
      </c>
      <c r="N554" s="2">
        <f>IFERROR(Table3[[#This Row],[Spent]]/Table3[[#This Row],[Clicks]],0)</f>
        <v>1.4960000038000001</v>
      </c>
      <c r="O554" s="3">
        <f>Table3[[#This Row],[Clicks]]/Table3[[#This Row],[Impressions]]</f>
        <v>1.5349665377294776E-4</v>
      </c>
      <c r="P554" s="4">
        <f>IFERROR(Table3[[#This Row],[Spent]]/Table3[[#This Row],[Approved_Conversion]],0)</f>
        <v>0</v>
      </c>
    </row>
    <row r="555" spans="1:16" x14ac:dyDescent="0.25">
      <c r="A555">
        <v>1121575</v>
      </c>
      <c r="B555">
        <v>1178</v>
      </c>
      <c r="C555">
        <v>144619</v>
      </c>
      <c r="D555" t="s">
        <v>14</v>
      </c>
      <c r="E555" t="s">
        <v>12</v>
      </c>
      <c r="F555">
        <v>2</v>
      </c>
      <c r="G555">
        <v>128595</v>
      </c>
      <c r="H555">
        <v>23</v>
      </c>
      <c r="I555" s="2">
        <v>36.480000500000003</v>
      </c>
      <c r="J555">
        <v>1</v>
      </c>
      <c r="K555">
        <v>1</v>
      </c>
      <c r="L555" s="5">
        <f>IFERROR(Table3[[#This Row],[Approved_Conversion]]/Table3[[#This Row],[Total_Conversion]],0)</f>
        <v>1</v>
      </c>
      <c r="M555" s="2">
        <f>Table3[[#This Row],[Spent]]/(Table3[[#This Row],[Impressions]]/1000)</f>
        <v>0.28368132897857617</v>
      </c>
      <c r="N555" s="2">
        <f>IFERROR(Table3[[#This Row],[Spent]]/Table3[[#This Row],[Clicks]],0)</f>
        <v>1.5860869782608698</v>
      </c>
      <c r="O555" s="3">
        <f>Table3[[#This Row],[Clicks]]/Table3[[#This Row],[Impressions]]</f>
        <v>1.7885609860414478E-4</v>
      </c>
      <c r="P555" s="4">
        <f>IFERROR(Table3[[#This Row],[Spent]]/Table3[[#This Row],[Approved_Conversion]],0)</f>
        <v>36.480000500000003</v>
      </c>
    </row>
    <row r="556" spans="1:16" x14ac:dyDescent="0.25">
      <c r="A556">
        <v>1121577</v>
      </c>
      <c r="B556">
        <v>1178</v>
      </c>
      <c r="C556">
        <v>144620</v>
      </c>
      <c r="D556" t="s">
        <v>14</v>
      </c>
      <c r="E556" t="s">
        <v>12</v>
      </c>
      <c r="F556">
        <v>7</v>
      </c>
      <c r="G556">
        <v>242234</v>
      </c>
      <c r="H556">
        <v>48</v>
      </c>
      <c r="I556" s="2">
        <v>68.060000540000004</v>
      </c>
      <c r="J556">
        <v>2</v>
      </c>
      <c r="K556">
        <v>0</v>
      </c>
      <c r="L556" s="5">
        <f>IFERROR(Table3[[#This Row],[Approved_Conversion]]/Table3[[#This Row],[Total_Conversion]],0)</f>
        <v>0</v>
      </c>
      <c r="M556" s="2">
        <f>Table3[[#This Row],[Spent]]/(Table3[[#This Row],[Impressions]]/1000)</f>
        <v>0.28096799185911142</v>
      </c>
      <c r="N556" s="2">
        <f>IFERROR(Table3[[#This Row],[Spent]]/Table3[[#This Row],[Clicks]],0)</f>
        <v>1.4179166779166668</v>
      </c>
      <c r="O556" s="3">
        <f>Table3[[#This Row],[Clicks]]/Table3[[#This Row],[Impressions]]</f>
        <v>1.9815550253061089E-4</v>
      </c>
      <c r="P556" s="4">
        <f>IFERROR(Table3[[#This Row],[Spent]]/Table3[[#This Row],[Approved_Conversion]],0)</f>
        <v>0</v>
      </c>
    </row>
    <row r="557" spans="1:16" x14ac:dyDescent="0.25">
      <c r="A557">
        <v>1121584</v>
      </c>
      <c r="B557">
        <v>1178</v>
      </c>
      <c r="C557">
        <v>144621</v>
      </c>
      <c r="D557" t="s">
        <v>14</v>
      </c>
      <c r="E557" t="s">
        <v>12</v>
      </c>
      <c r="F557">
        <v>66</v>
      </c>
      <c r="G557">
        <v>33154</v>
      </c>
      <c r="H557">
        <v>5</v>
      </c>
      <c r="I557" s="2">
        <v>7.8799999950000004</v>
      </c>
      <c r="J557">
        <v>1</v>
      </c>
      <c r="K557">
        <v>1</v>
      </c>
      <c r="L557" s="5">
        <f>IFERROR(Table3[[#This Row],[Approved_Conversion]]/Table3[[#This Row],[Total_Conversion]],0)</f>
        <v>1</v>
      </c>
      <c r="M557" s="2">
        <f>Table3[[#This Row],[Spent]]/(Table3[[#This Row],[Impressions]]/1000)</f>
        <v>0.23767871131688484</v>
      </c>
      <c r="N557" s="2">
        <f>IFERROR(Table3[[#This Row],[Spent]]/Table3[[#This Row],[Clicks]],0)</f>
        <v>1.575999999</v>
      </c>
      <c r="O557" s="3">
        <f>Table3[[#This Row],[Clicks]]/Table3[[#This Row],[Impressions]]</f>
        <v>1.5081136514447728E-4</v>
      </c>
      <c r="P557" s="4">
        <f>IFERROR(Table3[[#This Row],[Spent]]/Table3[[#This Row],[Approved_Conversion]],0)</f>
        <v>7.8799999950000004</v>
      </c>
    </row>
    <row r="558" spans="1:16" x14ac:dyDescent="0.25">
      <c r="A558">
        <v>1121585</v>
      </c>
      <c r="B558">
        <v>1178</v>
      </c>
      <c r="C558">
        <v>144621</v>
      </c>
      <c r="D558" t="s">
        <v>14</v>
      </c>
      <c r="E558" t="s">
        <v>12</v>
      </c>
      <c r="F558">
        <v>66</v>
      </c>
      <c r="G558">
        <v>9773</v>
      </c>
      <c r="H558">
        <v>1</v>
      </c>
      <c r="I558" s="2">
        <v>1.460000038</v>
      </c>
      <c r="J558">
        <v>1</v>
      </c>
      <c r="K558">
        <v>0</v>
      </c>
      <c r="L558" s="5">
        <f>IFERROR(Table3[[#This Row],[Approved_Conversion]]/Table3[[#This Row],[Total_Conversion]],0)</f>
        <v>0</v>
      </c>
      <c r="M558" s="2">
        <f>Table3[[#This Row],[Spent]]/(Table3[[#This Row],[Impressions]]/1000)</f>
        <v>0.14939118366929297</v>
      </c>
      <c r="N558" s="2">
        <f>IFERROR(Table3[[#This Row],[Spent]]/Table3[[#This Row],[Clicks]],0)</f>
        <v>1.460000038</v>
      </c>
      <c r="O558" s="3">
        <f>Table3[[#This Row],[Clicks]]/Table3[[#This Row],[Impressions]]</f>
        <v>1.0232272587741738E-4</v>
      </c>
      <c r="P558" s="4">
        <f>IFERROR(Table3[[#This Row],[Spent]]/Table3[[#This Row],[Approved_Conversion]],0)</f>
        <v>0</v>
      </c>
    </row>
    <row r="559" spans="1:16" x14ac:dyDescent="0.25">
      <c r="A559">
        <v>1121589</v>
      </c>
      <c r="B559">
        <v>1178</v>
      </c>
      <c r="C559">
        <v>144622</v>
      </c>
      <c r="D559" t="s">
        <v>15</v>
      </c>
      <c r="E559" t="s">
        <v>12</v>
      </c>
      <c r="F559">
        <v>10</v>
      </c>
      <c r="G559">
        <v>464036</v>
      </c>
      <c r="H559">
        <v>77</v>
      </c>
      <c r="I559" s="2">
        <v>123.5500004</v>
      </c>
      <c r="J559">
        <v>3</v>
      </c>
      <c r="K559">
        <v>1</v>
      </c>
      <c r="L559" s="5">
        <f>IFERROR(Table3[[#This Row],[Approved_Conversion]]/Table3[[#This Row],[Total_Conversion]],0)</f>
        <v>0.33333333333333331</v>
      </c>
      <c r="M559" s="2">
        <f>Table3[[#This Row],[Spent]]/(Table3[[#This Row],[Impressions]]/1000)</f>
        <v>0.26625089518916634</v>
      </c>
      <c r="N559" s="2">
        <f>IFERROR(Table3[[#This Row],[Spent]]/Table3[[#This Row],[Clicks]],0)</f>
        <v>1.6045454597402597</v>
      </c>
      <c r="O559" s="3">
        <f>Table3[[#This Row],[Clicks]]/Table3[[#This Row],[Impressions]]</f>
        <v>1.6593540156367178E-4</v>
      </c>
      <c r="P559" s="4">
        <f>IFERROR(Table3[[#This Row],[Spent]]/Table3[[#This Row],[Approved_Conversion]],0)</f>
        <v>123.5500004</v>
      </c>
    </row>
    <row r="560" spans="1:16" x14ac:dyDescent="0.25">
      <c r="A560">
        <v>1121590</v>
      </c>
      <c r="B560">
        <v>1178</v>
      </c>
      <c r="C560">
        <v>144622</v>
      </c>
      <c r="D560" t="s">
        <v>15</v>
      </c>
      <c r="E560" t="s">
        <v>12</v>
      </c>
      <c r="F560">
        <v>10</v>
      </c>
      <c r="G560">
        <v>478480</v>
      </c>
      <c r="H560">
        <v>75</v>
      </c>
      <c r="I560" s="2">
        <v>135.75000120000001</v>
      </c>
      <c r="J560">
        <v>3</v>
      </c>
      <c r="K560">
        <v>1</v>
      </c>
      <c r="L560" s="5">
        <f>IFERROR(Table3[[#This Row],[Approved_Conversion]]/Table3[[#This Row],[Total_Conversion]],0)</f>
        <v>0.33333333333333331</v>
      </c>
      <c r="M560" s="2">
        <f>Table3[[#This Row],[Spent]]/(Table3[[#This Row],[Impressions]]/1000)</f>
        <v>0.28371092041464641</v>
      </c>
      <c r="N560" s="2">
        <f>IFERROR(Table3[[#This Row],[Spent]]/Table3[[#This Row],[Clicks]],0)</f>
        <v>1.8100000160000003</v>
      </c>
      <c r="O560" s="3">
        <f>Table3[[#This Row],[Clicks]]/Table3[[#This Row],[Impressions]]</f>
        <v>1.5674636348436715E-4</v>
      </c>
      <c r="P560" s="4">
        <f>IFERROR(Table3[[#This Row],[Spent]]/Table3[[#This Row],[Approved_Conversion]],0)</f>
        <v>135.75000120000001</v>
      </c>
    </row>
    <row r="561" spans="1:16" x14ac:dyDescent="0.25">
      <c r="A561">
        <v>1121592</v>
      </c>
      <c r="B561">
        <v>1178</v>
      </c>
      <c r="C561">
        <v>144622</v>
      </c>
      <c r="D561" t="s">
        <v>15</v>
      </c>
      <c r="E561" t="s">
        <v>12</v>
      </c>
      <c r="F561">
        <v>10</v>
      </c>
      <c r="G561">
        <v>428812</v>
      </c>
      <c r="H561">
        <v>66</v>
      </c>
      <c r="I561" s="2">
        <v>116.8800001</v>
      </c>
      <c r="J561">
        <v>4</v>
      </c>
      <c r="K561">
        <v>2</v>
      </c>
      <c r="L561" s="5">
        <f>IFERROR(Table3[[#This Row],[Approved_Conversion]]/Table3[[#This Row],[Total_Conversion]],0)</f>
        <v>0.5</v>
      </c>
      <c r="M561" s="2">
        <f>Table3[[#This Row],[Spent]]/(Table3[[#This Row],[Impressions]]/1000)</f>
        <v>0.27256699929106459</v>
      </c>
      <c r="N561" s="2">
        <f>IFERROR(Table3[[#This Row],[Spent]]/Table3[[#This Row],[Clicks]],0)</f>
        <v>1.7709090924242425</v>
      </c>
      <c r="O561" s="3">
        <f>Table3[[#This Row],[Clicks]]/Table3[[#This Row],[Impressions]]</f>
        <v>1.5391360316409055E-4</v>
      </c>
      <c r="P561" s="4">
        <f>IFERROR(Table3[[#This Row],[Spent]]/Table3[[#This Row],[Approved_Conversion]],0)</f>
        <v>58.440000050000002</v>
      </c>
    </row>
    <row r="562" spans="1:16" x14ac:dyDescent="0.25">
      <c r="A562">
        <v>1121593</v>
      </c>
      <c r="B562">
        <v>1178</v>
      </c>
      <c r="C562">
        <v>144622</v>
      </c>
      <c r="D562" t="s">
        <v>15</v>
      </c>
      <c r="E562" t="s">
        <v>12</v>
      </c>
      <c r="F562">
        <v>10</v>
      </c>
      <c r="G562">
        <v>1177535</v>
      </c>
      <c r="H562">
        <v>221</v>
      </c>
      <c r="I562" s="2">
        <v>365.6600009</v>
      </c>
      <c r="J562">
        <v>15</v>
      </c>
      <c r="K562">
        <v>3</v>
      </c>
      <c r="L562" s="5">
        <f>IFERROR(Table3[[#This Row],[Approved_Conversion]]/Table3[[#This Row],[Total_Conversion]],0)</f>
        <v>0.2</v>
      </c>
      <c r="M562" s="2">
        <f>Table3[[#This Row],[Spent]]/(Table3[[#This Row],[Impressions]]/1000)</f>
        <v>0.31053004870343554</v>
      </c>
      <c r="N562" s="2">
        <f>IFERROR(Table3[[#This Row],[Spent]]/Table3[[#This Row],[Clicks]],0)</f>
        <v>1.6545701398190045</v>
      </c>
      <c r="O562" s="3">
        <f>Table3[[#This Row],[Clicks]]/Table3[[#This Row],[Impressions]]</f>
        <v>1.8768019634235925E-4</v>
      </c>
      <c r="P562" s="4">
        <f>IFERROR(Table3[[#This Row],[Spent]]/Table3[[#This Row],[Approved_Conversion]],0)</f>
        <v>121.88666696666667</v>
      </c>
    </row>
    <row r="563" spans="1:16" x14ac:dyDescent="0.25">
      <c r="A563">
        <v>1121594</v>
      </c>
      <c r="B563">
        <v>1178</v>
      </c>
      <c r="C563">
        <v>144622</v>
      </c>
      <c r="D563" t="s">
        <v>15</v>
      </c>
      <c r="E563" t="s">
        <v>12</v>
      </c>
      <c r="F563">
        <v>10</v>
      </c>
      <c r="G563">
        <v>426500</v>
      </c>
      <c r="H563">
        <v>72</v>
      </c>
      <c r="I563" s="2">
        <v>128.27999879999999</v>
      </c>
      <c r="J563">
        <v>4</v>
      </c>
      <c r="K563">
        <v>1</v>
      </c>
      <c r="L563" s="5">
        <f>IFERROR(Table3[[#This Row],[Approved_Conversion]]/Table3[[#This Row],[Total_Conversion]],0)</f>
        <v>0.25</v>
      </c>
      <c r="M563" s="2">
        <f>Table3[[#This Row],[Spent]]/(Table3[[#This Row],[Impressions]]/1000)</f>
        <v>0.30077373692848763</v>
      </c>
      <c r="N563" s="2">
        <f>IFERROR(Table3[[#This Row],[Spent]]/Table3[[#This Row],[Clicks]],0)</f>
        <v>1.7816666499999998</v>
      </c>
      <c r="O563" s="3">
        <f>Table3[[#This Row],[Clicks]]/Table3[[#This Row],[Impressions]]</f>
        <v>1.6881594372801875E-4</v>
      </c>
      <c r="P563" s="4">
        <f>IFERROR(Table3[[#This Row],[Spent]]/Table3[[#This Row],[Approved_Conversion]],0)</f>
        <v>128.27999879999999</v>
      </c>
    </row>
    <row r="564" spans="1:16" x14ac:dyDescent="0.25">
      <c r="A564">
        <v>1121597</v>
      </c>
      <c r="B564">
        <v>1178</v>
      </c>
      <c r="C564">
        <v>144623</v>
      </c>
      <c r="D564" t="s">
        <v>15</v>
      </c>
      <c r="E564" t="s">
        <v>12</v>
      </c>
      <c r="F564">
        <v>15</v>
      </c>
      <c r="G564">
        <v>54237</v>
      </c>
      <c r="H564">
        <v>7</v>
      </c>
      <c r="I564" s="2">
        <v>10.779999849999999</v>
      </c>
      <c r="J564">
        <v>2</v>
      </c>
      <c r="K564">
        <v>1</v>
      </c>
      <c r="L564" s="5">
        <f>IFERROR(Table3[[#This Row],[Approved_Conversion]]/Table3[[#This Row],[Total_Conversion]],0)</f>
        <v>0.5</v>
      </c>
      <c r="M564" s="2">
        <f>Table3[[#This Row],[Spent]]/(Table3[[#This Row],[Impressions]]/1000)</f>
        <v>0.19875730313254789</v>
      </c>
      <c r="N564" s="2">
        <f>IFERROR(Table3[[#This Row],[Spent]]/Table3[[#This Row],[Clicks]],0)</f>
        <v>1.5399999785714285</v>
      </c>
      <c r="O564" s="3">
        <f>Table3[[#This Row],[Clicks]]/Table3[[#This Row],[Impressions]]</f>
        <v>1.2906318564817376E-4</v>
      </c>
      <c r="P564" s="4">
        <f>IFERROR(Table3[[#This Row],[Spent]]/Table3[[#This Row],[Approved_Conversion]],0)</f>
        <v>10.779999849999999</v>
      </c>
    </row>
    <row r="565" spans="1:16" x14ac:dyDescent="0.25">
      <c r="A565">
        <v>1121598</v>
      </c>
      <c r="B565">
        <v>1178</v>
      </c>
      <c r="C565">
        <v>144623</v>
      </c>
      <c r="D565" t="s">
        <v>15</v>
      </c>
      <c r="E565" t="s">
        <v>12</v>
      </c>
      <c r="F565">
        <v>15</v>
      </c>
      <c r="G565">
        <v>506916</v>
      </c>
      <c r="H565">
        <v>89</v>
      </c>
      <c r="I565" s="2">
        <v>133.69999859999999</v>
      </c>
      <c r="J565">
        <v>2</v>
      </c>
      <c r="K565">
        <v>2</v>
      </c>
      <c r="L565" s="5">
        <f>IFERROR(Table3[[#This Row],[Approved_Conversion]]/Table3[[#This Row],[Total_Conversion]],0)</f>
        <v>1</v>
      </c>
      <c r="M565" s="2">
        <f>Table3[[#This Row],[Spent]]/(Table3[[#This Row],[Impressions]]/1000)</f>
        <v>0.2637517825438534</v>
      </c>
      <c r="N565" s="2">
        <f>IFERROR(Table3[[#This Row],[Spent]]/Table3[[#This Row],[Clicks]],0)</f>
        <v>1.5022471752808988</v>
      </c>
      <c r="O565" s="3">
        <f>Table3[[#This Row],[Clicks]]/Table3[[#This Row],[Impressions]]</f>
        <v>1.7557149508005271E-4</v>
      </c>
      <c r="P565" s="4">
        <f>IFERROR(Table3[[#This Row],[Spent]]/Table3[[#This Row],[Approved_Conversion]],0)</f>
        <v>66.849999299999993</v>
      </c>
    </row>
    <row r="566" spans="1:16" x14ac:dyDescent="0.25">
      <c r="A566">
        <v>1121599</v>
      </c>
      <c r="B566">
        <v>1178</v>
      </c>
      <c r="C566">
        <v>144623</v>
      </c>
      <c r="D566" t="s">
        <v>15</v>
      </c>
      <c r="E566" t="s">
        <v>12</v>
      </c>
      <c r="F566">
        <v>15</v>
      </c>
      <c r="G566">
        <v>250960</v>
      </c>
      <c r="H566">
        <v>42</v>
      </c>
      <c r="I566" s="2">
        <v>64.879999519999998</v>
      </c>
      <c r="J566">
        <v>2</v>
      </c>
      <c r="K566">
        <v>0</v>
      </c>
      <c r="L566" s="5">
        <f>IFERROR(Table3[[#This Row],[Approved_Conversion]]/Table3[[#This Row],[Total_Conversion]],0)</f>
        <v>0</v>
      </c>
      <c r="M566" s="2">
        <f>Table3[[#This Row],[Spent]]/(Table3[[#This Row],[Impressions]]/1000)</f>
        <v>0.25852725342684091</v>
      </c>
      <c r="N566" s="2">
        <f>IFERROR(Table3[[#This Row],[Spent]]/Table3[[#This Row],[Clicks]],0)</f>
        <v>1.5447618933333334</v>
      </c>
      <c r="O566" s="3">
        <f>Table3[[#This Row],[Clicks]]/Table3[[#This Row],[Impressions]]</f>
        <v>1.673573477845075E-4</v>
      </c>
      <c r="P566" s="4">
        <f>IFERROR(Table3[[#This Row],[Spent]]/Table3[[#This Row],[Approved_Conversion]],0)</f>
        <v>0</v>
      </c>
    </row>
    <row r="567" spans="1:16" x14ac:dyDescent="0.25">
      <c r="A567">
        <v>1121601</v>
      </c>
      <c r="B567">
        <v>1178</v>
      </c>
      <c r="C567">
        <v>144624</v>
      </c>
      <c r="D567" t="s">
        <v>15</v>
      </c>
      <c r="E567" t="s">
        <v>12</v>
      </c>
      <c r="F567">
        <v>16</v>
      </c>
      <c r="G567">
        <v>2286228</v>
      </c>
      <c r="H567">
        <v>353</v>
      </c>
      <c r="I567" s="2">
        <v>603.38000199999999</v>
      </c>
      <c r="J567">
        <v>16</v>
      </c>
      <c r="K567">
        <v>7</v>
      </c>
      <c r="L567" s="5">
        <f>IFERROR(Table3[[#This Row],[Approved_Conversion]]/Table3[[#This Row],[Total_Conversion]],0)</f>
        <v>0.4375</v>
      </c>
      <c r="M567" s="2">
        <f>Table3[[#This Row],[Spent]]/(Table3[[#This Row],[Impressions]]/1000)</f>
        <v>0.26391943498198778</v>
      </c>
      <c r="N567" s="2">
        <f>IFERROR(Table3[[#This Row],[Spent]]/Table3[[#This Row],[Clicks]],0)</f>
        <v>1.7092917903682718</v>
      </c>
      <c r="O567" s="3">
        <f>Table3[[#This Row],[Clicks]]/Table3[[#This Row],[Impressions]]</f>
        <v>1.5440279797115599E-4</v>
      </c>
      <c r="P567" s="4">
        <f>IFERROR(Table3[[#This Row],[Spent]]/Table3[[#This Row],[Approved_Conversion]],0)</f>
        <v>86.197143142857144</v>
      </c>
    </row>
    <row r="568" spans="1:16" x14ac:dyDescent="0.25">
      <c r="A568">
        <v>1121602</v>
      </c>
      <c r="B568">
        <v>1178</v>
      </c>
      <c r="C568">
        <v>144624</v>
      </c>
      <c r="D568" t="s">
        <v>15</v>
      </c>
      <c r="E568" t="s">
        <v>12</v>
      </c>
      <c r="F568">
        <v>16</v>
      </c>
      <c r="G568">
        <v>915451</v>
      </c>
      <c r="H568">
        <v>125</v>
      </c>
      <c r="I568" s="2">
        <v>220.559999</v>
      </c>
      <c r="J568">
        <v>6</v>
      </c>
      <c r="K568">
        <v>1</v>
      </c>
      <c r="L568" s="5">
        <f>IFERROR(Table3[[#This Row],[Approved_Conversion]]/Table3[[#This Row],[Total_Conversion]],0)</f>
        <v>0.16666666666666666</v>
      </c>
      <c r="M568" s="2">
        <f>Table3[[#This Row],[Spent]]/(Table3[[#This Row],[Impressions]]/1000)</f>
        <v>0.24093042554981098</v>
      </c>
      <c r="N568" s="2">
        <f>IFERROR(Table3[[#This Row],[Spent]]/Table3[[#This Row],[Clicks]],0)</f>
        <v>1.7644799920000001</v>
      </c>
      <c r="O568" s="3">
        <f>Table3[[#This Row],[Clicks]]/Table3[[#This Row],[Impressions]]</f>
        <v>1.3654471948799007E-4</v>
      </c>
      <c r="P568" s="4">
        <f>IFERROR(Table3[[#This Row],[Spent]]/Table3[[#This Row],[Approved_Conversion]],0)</f>
        <v>220.559999</v>
      </c>
    </row>
    <row r="569" spans="1:16" x14ac:dyDescent="0.25">
      <c r="A569">
        <v>1121603</v>
      </c>
      <c r="B569">
        <v>1178</v>
      </c>
      <c r="C569">
        <v>144624</v>
      </c>
      <c r="D569" t="s">
        <v>15</v>
      </c>
      <c r="E569" t="s">
        <v>12</v>
      </c>
      <c r="F569">
        <v>16</v>
      </c>
      <c r="G569">
        <v>159478</v>
      </c>
      <c r="H569">
        <v>20</v>
      </c>
      <c r="I569" s="2">
        <v>33.899999979999997</v>
      </c>
      <c r="J569">
        <v>3</v>
      </c>
      <c r="K569">
        <v>1</v>
      </c>
      <c r="L569" s="5">
        <f>IFERROR(Table3[[#This Row],[Approved_Conversion]]/Table3[[#This Row],[Total_Conversion]],0)</f>
        <v>0.33333333333333331</v>
      </c>
      <c r="M569" s="2">
        <f>Table3[[#This Row],[Spent]]/(Table3[[#This Row],[Impressions]]/1000)</f>
        <v>0.21256850462132704</v>
      </c>
      <c r="N569" s="2">
        <f>IFERROR(Table3[[#This Row],[Spent]]/Table3[[#This Row],[Clicks]],0)</f>
        <v>1.6949999989999998</v>
      </c>
      <c r="O569" s="3">
        <f>Table3[[#This Row],[Clicks]]/Table3[[#This Row],[Impressions]]</f>
        <v>1.2540914734320721E-4</v>
      </c>
      <c r="P569" s="4">
        <f>IFERROR(Table3[[#This Row],[Spent]]/Table3[[#This Row],[Approved_Conversion]],0)</f>
        <v>33.899999979999997</v>
      </c>
    </row>
    <row r="570" spans="1:16" x14ac:dyDescent="0.25">
      <c r="A570">
        <v>1121605</v>
      </c>
      <c r="B570">
        <v>1178</v>
      </c>
      <c r="C570">
        <v>144624</v>
      </c>
      <c r="D570" t="s">
        <v>15</v>
      </c>
      <c r="E570" t="s">
        <v>12</v>
      </c>
      <c r="F570">
        <v>16</v>
      </c>
      <c r="G570">
        <v>1228924</v>
      </c>
      <c r="H570">
        <v>190</v>
      </c>
      <c r="I570" s="2">
        <v>318.97000320000001</v>
      </c>
      <c r="J570">
        <v>6</v>
      </c>
      <c r="K570">
        <v>3</v>
      </c>
      <c r="L570" s="5">
        <f>IFERROR(Table3[[#This Row],[Approved_Conversion]]/Table3[[#This Row],[Total_Conversion]],0)</f>
        <v>0.5</v>
      </c>
      <c r="M570" s="2">
        <f>Table3[[#This Row],[Spent]]/(Table3[[#This Row],[Impressions]]/1000)</f>
        <v>0.25955226132779569</v>
      </c>
      <c r="N570" s="2">
        <f>IFERROR(Table3[[#This Row],[Spent]]/Table3[[#This Row],[Clicks]],0)</f>
        <v>1.6787894905263159</v>
      </c>
      <c r="O570" s="3">
        <f>Table3[[#This Row],[Clicks]]/Table3[[#This Row],[Impressions]]</f>
        <v>1.5460679423625871E-4</v>
      </c>
      <c r="P570" s="4">
        <f>IFERROR(Table3[[#This Row],[Spent]]/Table3[[#This Row],[Approved_Conversion]],0)</f>
        <v>106.32333440000001</v>
      </c>
    </row>
    <row r="571" spans="1:16" x14ac:dyDescent="0.25">
      <c r="A571">
        <v>1121606</v>
      </c>
      <c r="B571">
        <v>1178</v>
      </c>
      <c r="C571">
        <v>144624</v>
      </c>
      <c r="D571" t="s">
        <v>15</v>
      </c>
      <c r="E571" t="s">
        <v>12</v>
      </c>
      <c r="F571">
        <v>16</v>
      </c>
      <c r="G571">
        <v>938283</v>
      </c>
      <c r="H571">
        <v>134</v>
      </c>
      <c r="I571" s="2">
        <v>248.64000010000001</v>
      </c>
      <c r="J571">
        <v>7</v>
      </c>
      <c r="K571">
        <v>2</v>
      </c>
      <c r="L571" s="5">
        <f>IFERROR(Table3[[#This Row],[Approved_Conversion]]/Table3[[#This Row],[Total_Conversion]],0)</f>
        <v>0.2857142857142857</v>
      </c>
      <c r="M571" s="2">
        <f>Table3[[#This Row],[Spent]]/(Table3[[#This Row],[Impressions]]/1000)</f>
        <v>0.26499467655280978</v>
      </c>
      <c r="N571" s="2">
        <f>IFERROR(Table3[[#This Row],[Spent]]/Table3[[#This Row],[Clicks]],0)</f>
        <v>1.8555223888059702</v>
      </c>
      <c r="O571" s="3">
        <f>Table3[[#This Row],[Clicks]]/Table3[[#This Row],[Impressions]]</f>
        <v>1.4281405503456846E-4</v>
      </c>
      <c r="P571" s="4">
        <f>IFERROR(Table3[[#This Row],[Spent]]/Table3[[#This Row],[Approved_Conversion]],0)</f>
        <v>124.32000005</v>
      </c>
    </row>
    <row r="572" spans="1:16" x14ac:dyDescent="0.25">
      <c r="A572">
        <v>1121607</v>
      </c>
      <c r="B572">
        <v>1178</v>
      </c>
      <c r="C572">
        <v>144625</v>
      </c>
      <c r="D572" t="s">
        <v>15</v>
      </c>
      <c r="E572" t="s">
        <v>12</v>
      </c>
      <c r="F572">
        <v>18</v>
      </c>
      <c r="G572">
        <v>154572</v>
      </c>
      <c r="H572">
        <v>26</v>
      </c>
      <c r="I572" s="2">
        <v>40.930000069999998</v>
      </c>
      <c r="J572">
        <v>1</v>
      </c>
      <c r="K572">
        <v>1</v>
      </c>
      <c r="L572" s="5">
        <f>IFERROR(Table3[[#This Row],[Approved_Conversion]]/Table3[[#This Row],[Total_Conversion]],0)</f>
        <v>1</v>
      </c>
      <c r="M572" s="2">
        <f>Table3[[#This Row],[Spent]]/(Table3[[#This Row],[Impressions]]/1000)</f>
        <v>0.26479569436896722</v>
      </c>
      <c r="N572" s="2">
        <f>IFERROR(Table3[[#This Row],[Spent]]/Table3[[#This Row],[Clicks]],0)</f>
        <v>1.5742307719230768</v>
      </c>
      <c r="O572" s="3">
        <f>Table3[[#This Row],[Clicks]]/Table3[[#This Row],[Impressions]]</f>
        <v>1.6820640219444659E-4</v>
      </c>
      <c r="P572" s="4">
        <f>IFERROR(Table3[[#This Row],[Spent]]/Table3[[#This Row],[Approved_Conversion]],0)</f>
        <v>40.930000069999998</v>
      </c>
    </row>
    <row r="573" spans="1:16" x14ac:dyDescent="0.25">
      <c r="A573">
        <v>1121609</v>
      </c>
      <c r="B573">
        <v>1178</v>
      </c>
      <c r="C573">
        <v>144625</v>
      </c>
      <c r="D573" t="s">
        <v>15</v>
      </c>
      <c r="E573" t="s">
        <v>12</v>
      </c>
      <c r="F573">
        <v>18</v>
      </c>
      <c r="G573">
        <v>378171</v>
      </c>
      <c r="H573">
        <v>70</v>
      </c>
      <c r="I573" s="2">
        <v>109.2500008</v>
      </c>
      <c r="J573">
        <v>1</v>
      </c>
      <c r="K573">
        <v>0</v>
      </c>
      <c r="L573" s="5">
        <f>IFERROR(Table3[[#This Row],[Approved_Conversion]]/Table3[[#This Row],[Total_Conversion]],0)</f>
        <v>0</v>
      </c>
      <c r="M573" s="2">
        <f>Table3[[#This Row],[Spent]]/(Table3[[#This Row],[Impressions]]/1000)</f>
        <v>0.28889047758818098</v>
      </c>
      <c r="N573" s="2">
        <f>IFERROR(Table3[[#This Row],[Spent]]/Table3[[#This Row],[Clicks]],0)</f>
        <v>1.5607142971428571</v>
      </c>
      <c r="O573" s="3">
        <f>Table3[[#This Row],[Clicks]]/Table3[[#This Row],[Impressions]]</f>
        <v>1.8510144881548295E-4</v>
      </c>
      <c r="P573" s="4">
        <f>IFERROR(Table3[[#This Row],[Spent]]/Table3[[#This Row],[Approved_Conversion]],0)</f>
        <v>0</v>
      </c>
    </row>
    <row r="574" spans="1:16" x14ac:dyDescent="0.25">
      <c r="A574">
        <v>1121612</v>
      </c>
      <c r="B574">
        <v>1178</v>
      </c>
      <c r="C574">
        <v>144625</v>
      </c>
      <c r="D574" t="s">
        <v>15</v>
      </c>
      <c r="E574" t="s">
        <v>12</v>
      </c>
      <c r="F574">
        <v>18</v>
      </c>
      <c r="G574">
        <v>468749</v>
      </c>
      <c r="H574">
        <v>84</v>
      </c>
      <c r="I574" s="2">
        <v>134.11999750000001</v>
      </c>
      <c r="J574">
        <v>6</v>
      </c>
      <c r="K574">
        <v>1</v>
      </c>
      <c r="L574" s="5">
        <f>IFERROR(Table3[[#This Row],[Approved_Conversion]]/Table3[[#This Row],[Total_Conversion]],0)</f>
        <v>0.16666666666666666</v>
      </c>
      <c r="M574" s="2">
        <f>Table3[[#This Row],[Spent]]/(Table3[[#This Row],[Impressions]]/1000)</f>
        <v>0.28612327172964636</v>
      </c>
      <c r="N574" s="2">
        <f>IFERROR(Table3[[#This Row],[Spent]]/Table3[[#This Row],[Clicks]],0)</f>
        <v>1.596666636904762</v>
      </c>
      <c r="O574" s="3">
        <f>Table3[[#This Row],[Clicks]]/Table3[[#This Row],[Impressions]]</f>
        <v>1.7920038229414888E-4</v>
      </c>
      <c r="P574" s="4">
        <f>IFERROR(Table3[[#This Row],[Spent]]/Table3[[#This Row],[Approved_Conversion]],0)</f>
        <v>134.11999750000001</v>
      </c>
    </row>
    <row r="575" spans="1:16" x14ac:dyDescent="0.25">
      <c r="A575">
        <v>1121613</v>
      </c>
      <c r="B575">
        <v>1178</v>
      </c>
      <c r="C575">
        <v>144626</v>
      </c>
      <c r="D575" t="s">
        <v>15</v>
      </c>
      <c r="E575" t="s">
        <v>12</v>
      </c>
      <c r="F575">
        <v>19</v>
      </c>
      <c r="G575">
        <v>309823</v>
      </c>
      <c r="H575">
        <v>60</v>
      </c>
      <c r="I575" s="2">
        <v>103.3899996</v>
      </c>
      <c r="J575">
        <v>4</v>
      </c>
      <c r="K575">
        <v>4</v>
      </c>
      <c r="L575" s="5">
        <f>IFERROR(Table3[[#This Row],[Approved_Conversion]]/Table3[[#This Row],[Total_Conversion]],0)</f>
        <v>1</v>
      </c>
      <c r="M575" s="2">
        <f>Table3[[#This Row],[Spent]]/(Table3[[#This Row],[Impressions]]/1000)</f>
        <v>0.33370666348205269</v>
      </c>
      <c r="N575" s="2">
        <f>IFERROR(Table3[[#This Row],[Spent]]/Table3[[#This Row],[Clicks]],0)</f>
        <v>1.72316666</v>
      </c>
      <c r="O575" s="3">
        <f>Table3[[#This Row],[Clicks]]/Table3[[#This Row],[Impressions]]</f>
        <v>1.9365896011593717E-4</v>
      </c>
      <c r="P575" s="4">
        <f>IFERROR(Table3[[#This Row],[Spent]]/Table3[[#This Row],[Approved_Conversion]],0)</f>
        <v>25.847499899999999</v>
      </c>
    </row>
    <row r="576" spans="1:16" x14ac:dyDescent="0.25">
      <c r="A576">
        <v>1121615</v>
      </c>
      <c r="B576">
        <v>1178</v>
      </c>
      <c r="C576">
        <v>144626</v>
      </c>
      <c r="D576" t="s">
        <v>15</v>
      </c>
      <c r="E576" t="s">
        <v>12</v>
      </c>
      <c r="F576">
        <v>19</v>
      </c>
      <c r="G576">
        <v>327227</v>
      </c>
      <c r="H576">
        <v>65</v>
      </c>
      <c r="I576" s="2">
        <v>116.5599996</v>
      </c>
      <c r="J576">
        <v>5</v>
      </c>
      <c r="K576">
        <v>0</v>
      </c>
      <c r="L576" s="5">
        <f>IFERROR(Table3[[#This Row],[Approved_Conversion]]/Table3[[#This Row],[Total_Conversion]],0)</f>
        <v>0</v>
      </c>
      <c r="M576" s="2">
        <f>Table3[[#This Row],[Spent]]/(Table3[[#This Row],[Impressions]]/1000)</f>
        <v>0.35620532413278855</v>
      </c>
      <c r="N576" s="2">
        <f>IFERROR(Table3[[#This Row],[Spent]]/Table3[[#This Row],[Clicks]],0)</f>
        <v>1.7932307630769231</v>
      </c>
      <c r="O576" s="3">
        <f>Table3[[#This Row],[Clicks]]/Table3[[#This Row],[Impressions]]</f>
        <v>1.9863886537480098E-4</v>
      </c>
      <c r="P576" s="4">
        <f>IFERROR(Table3[[#This Row],[Spent]]/Table3[[#This Row],[Approved_Conversion]],0)</f>
        <v>0</v>
      </c>
    </row>
    <row r="577" spans="1:16" x14ac:dyDescent="0.25">
      <c r="A577">
        <v>1121616</v>
      </c>
      <c r="B577">
        <v>1178</v>
      </c>
      <c r="C577">
        <v>144626</v>
      </c>
      <c r="D577" t="s">
        <v>15</v>
      </c>
      <c r="E577" t="s">
        <v>12</v>
      </c>
      <c r="F577">
        <v>19</v>
      </c>
      <c r="G577">
        <v>334945</v>
      </c>
      <c r="H577">
        <v>72</v>
      </c>
      <c r="I577" s="2">
        <v>120.2999994</v>
      </c>
      <c r="J577">
        <v>2</v>
      </c>
      <c r="K577">
        <v>1</v>
      </c>
      <c r="L577" s="5">
        <f>IFERROR(Table3[[#This Row],[Approved_Conversion]]/Table3[[#This Row],[Total_Conversion]],0)</f>
        <v>0.5</v>
      </c>
      <c r="M577" s="2">
        <f>Table3[[#This Row],[Spent]]/(Table3[[#This Row],[Impressions]]/1000)</f>
        <v>0.3591634429533207</v>
      </c>
      <c r="N577" s="2">
        <f>IFERROR(Table3[[#This Row],[Spent]]/Table3[[#This Row],[Clicks]],0)</f>
        <v>1.670833325</v>
      </c>
      <c r="O577" s="3">
        <f>Table3[[#This Row],[Clicks]]/Table3[[#This Row],[Impressions]]</f>
        <v>2.1496066518383614E-4</v>
      </c>
      <c r="P577" s="4">
        <f>IFERROR(Table3[[#This Row],[Spent]]/Table3[[#This Row],[Approved_Conversion]],0)</f>
        <v>120.2999994</v>
      </c>
    </row>
    <row r="578" spans="1:16" x14ac:dyDescent="0.25">
      <c r="A578">
        <v>1121617</v>
      </c>
      <c r="B578">
        <v>1178</v>
      </c>
      <c r="C578">
        <v>144626</v>
      </c>
      <c r="D578" t="s">
        <v>15</v>
      </c>
      <c r="E578" t="s">
        <v>12</v>
      </c>
      <c r="F578">
        <v>19</v>
      </c>
      <c r="G578">
        <v>68859</v>
      </c>
      <c r="H578">
        <v>15</v>
      </c>
      <c r="I578" s="2">
        <v>25.459999679999999</v>
      </c>
      <c r="J578">
        <v>1</v>
      </c>
      <c r="K578">
        <v>0</v>
      </c>
      <c r="L578" s="5">
        <f>IFERROR(Table3[[#This Row],[Approved_Conversion]]/Table3[[#This Row],[Total_Conversion]],0)</f>
        <v>0</v>
      </c>
      <c r="M578" s="2">
        <f>Table3[[#This Row],[Spent]]/(Table3[[#This Row],[Impressions]]/1000)</f>
        <v>0.36974106042783078</v>
      </c>
      <c r="N578" s="2">
        <f>IFERROR(Table3[[#This Row],[Spent]]/Table3[[#This Row],[Clicks]],0)</f>
        <v>1.697333312</v>
      </c>
      <c r="O578" s="3">
        <f>Table3[[#This Row],[Clicks]]/Table3[[#This Row],[Impressions]]</f>
        <v>2.1783644839454538E-4</v>
      </c>
      <c r="P578" s="4">
        <f>IFERROR(Table3[[#This Row],[Spent]]/Table3[[#This Row],[Approved_Conversion]],0)</f>
        <v>0</v>
      </c>
    </row>
    <row r="579" spans="1:16" x14ac:dyDescent="0.25">
      <c r="A579">
        <v>1121619</v>
      </c>
      <c r="B579">
        <v>1178</v>
      </c>
      <c r="C579">
        <v>144627</v>
      </c>
      <c r="D579" t="s">
        <v>15</v>
      </c>
      <c r="E579" t="s">
        <v>12</v>
      </c>
      <c r="F579">
        <v>20</v>
      </c>
      <c r="G579">
        <v>127125</v>
      </c>
      <c r="H579">
        <v>20</v>
      </c>
      <c r="I579" s="2">
        <v>35.67999983</v>
      </c>
      <c r="J579">
        <v>2</v>
      </c>
      <c r="K579">
        <v>0</v>
      </c>
      <c r="L579" s="5">
        <f>IFERROR(Table3[[#This Row],[Approved_Conversion]]/Table3[[#This Row],[Total_Conversion]],0)</f>
        <v>0</v>
      </c>
      <c r="M579" s="2">
        <f>Table3[[#This Row],[Spent]]/(Table3[[#This Row],[Impressions]]/1000)</f>
        <v>0.28066863189773844</v>
      </c>
      <c r="N579" s="2">
        <f>IFERROR(Table3[[#This Row],[Spent]]/Table3[[#This Row],[Clicks]],0)</f>
        <v>1.7839999915</v>
      </c>
      <c r="O579" s="3">
        <f>Table3[[#This Row],[Clicks]]/Table3[[#This Row],[Impressions]]</f>
        <v>1.5732546705998033E-4</v>
      </c>
      <c r="P579" s="4">
        <f>IFERROR(Table3[[#This Row],[Spent]]/Table3[[#This Row],[Approved_Conversion]],0)</f>
        <v>0</v>
      </c>
    </row>
    <row r="580" spans="1:16" x14ac:dyDescent="0.25">
      <c r="A580">
        <v>1121620</v>
      </c>
      <c r="B580">
        <v>1178</v>
      </c>
      <c r="C580">
        <v>144627</v>
      </c>
      <c r="D580" t="s">
        <v>15</v>
      </c>
      <c r="E580" t="s">
        <v>12</v>
      </c>
      <c r="F580">
        <v>20</v>
      </c>
      <c r="G580">
        <v>415798</v>
      </c>
      <c r="H580">
        <v>80</v>
      </c>
      <c r="I580" s="2">
        <v>131.78000059999999</v>
      </c>
      <c r="J580">
        <v>3</v>
      </c>
      <c r="K580">
        <v>1</v>
      </c>
      <c r="L580" s="5">
        <f>IFERROR(Table3[[#This Row],[Approved_Conversion]]/Table3[[#This Row],[Total_Conversion]],0)</f>
        <v>0.33333333333333331</v>
      </c>
      <c r="M580" s="2">
        <f>Table3[[#This Row],[Spent]]/(Table3[[#This Row],[Impressions]]/1000)</f>
        <v>0.31693274282223577</v>
      </c>
      <c r="N580" s="2">
        <f>IFERROR(Table3[[#This Row],[Spent]]/Table3[[#This Row],[Clicks]],0)</f>
        <v>1.6472500074999998</v>
      </c>
      <c r="O580" s="3">
        <f>Table3[[#This Row],[Clicks]]/Table3[[#This Row],[Impressions]]</f>
        <v>1.9240111785049472E-4</v>
      </c>
      <c r="P580" s="4">
        <f>IFERROR(Table3[[#This Row],[Spent]]/Table3[[#This Row],[Approved_Conversion]],0)</f>
        <v>131.78000059999999</v>
      </c>
    </row>
    <row r="581" spans="1:16" x14ac:dyDescent="0.25">
      <c r="A581">
        <v>1121622</v>
      </c>
      <c r="B581">
        <v>1178</v>
      </c>
      <c r="C581">
        <v>144627</v>
      </c>
      <c r="D581" t="s">
        <v>15</v>
      </c>
      <c r="E581" t="s">
        <v>12</v>
      </c>
      <c r="F581">
        <v>20</v>
      </c>
      <c r="G581">
        <v>107671</v>
      </c>
      <c r="H581">
        <v>20</v>
      </c>
      <c r="I581" s="2">
        <v>29.91000021</v>
      </c>
      <c r="J581">
        <v>1</v>
      </c>
      <c r="K581">
        <v>1</v>
      </c>
      <c r="L581" s="5">
        <f>IFERROR(Table3[[#This Row],[Approved_Conversion]]/Table3[[#This Row],[Total_Conversion]],0)</f>
        <v>1</v>
      </c>
      <c r="M581" s="2">
        <f>Table3[[#This Row],[Spent]]/(Table3[[#This Row],[Impressions]]/1000)</f>
        <v>0.27779067910579447</v>
      </c>
      <c r="N581" s="2">
        <f>IFERROR(Table3[[#This Row],[Spent]]/Table3[[#This Row],[Clicks]],0)</f>
        <v>1.4955000105</v>
      </c>
      <c r="O581" s="3">
        <f>Table3[[#This Row],[Clicks]]/Table3[[#This Row],[Impressions]]</f>
        <v>1.8575103788392416E-4</v>
      </c>
      <c r="P581" s="4">
        <f>IFERROR(Table3[[#This Row],[Spent]]/Table3[[#This Row],[Approved_Conversion]],0)</f>
        <v>29.91000021</v>
      </c>
    </row>
    <row r="582" spans="1:16" x14ac:dyDescent="0.25">
      <c r="A582">
        <v>1121623</v>
      </c>
      <c r="B582">
        <v>1178</v>
      </c>
      <c r="C582">
        <v>144627</v>
      </c>
      <c r="D582" t="s">
        <v>15</v>
      </c>
      <c r="E582" t="s">
        <v>12</v>
      </c>
      <c r="F582">
        <v>20</v>
      </c>
      <c r="G582">
        <v>164356</v>
      </c>
      <c r="H582">
        <v>28</v>
      </c>
      <c r="I582" s="2">
        <v>46.790000200000001</v>
      </c>
      <c r="J582">
        <v>2</v>
      </c>
      <c r="K582">
        <v>1</v>
      </c>
      <c r="L582" s="5">
        <f>IFERROR(Table3[[#This Row],[Approved_Conversion]]/Table3[[#This Row],[Total_Conversion]],0)</f>
        <v>0.5</v>
      </c>
      <c r="M582" s="2">
        <f>Table3[[#This Row],[Spent]]/(Table3[[#This Row],[Impressions]]/1000)</f>
        <v>0.28468690038696493</v>
      </c>
      <c r="N582" s="2">
        <f>IFERROR(Table3[[#This Row],[Spent]]/Table3[[#This Row],[Clicks]],0)</f>
        <v>1.6710714357142857</v>
      </c>
      <c r="O582" s="3">
        <f>Table3[[#This Row],[Clicks]]/Table3[[#This Row],[Impressions]]</f>
        <v>1.7036189734478813E-4</v>
      </c>
      <c r="P582" s="4">
        <f>IFERROR(Table3[[#This Row],[Spent]]/Table3[[#This Row],[Approved_Conversion]],0)</f>
        <v>46.790000200000001</v>
      </c>
    </row>
    <row r="583" spans="1:16" x14ac:dyDescent="0.25">
      <c r="A583">
        <v>1121624</v>
      </c>
      <c r="B583">
        <v>1178</v>
      </c>
      <c r="C583">
        <v>144627</v>
      </c>
      <c r="D583" t="s">
        <v>15</v>
      </c>
      <c r="E583" t="s">
        <v>12</v>
      </c>
      <c r="F583">
        <v>20</v>
      </c>
      <c r="G583">
        <v>17662</v>
      </c>
      <c r="H583">
        <v>2</v>
      </c>
      <c r="I583" s="2">
        <v>3.1899999380000001</v>
      </c>
      <c r="J583">
        <v>1</v>
      </c>
      <c r="K583">
        <v>0</v>
      </c>
      <c r="L583" s="5">
        <f>IFERROR(Table3[[#This Row],[Approved_Conversion]]/Table3[[#This Row],[Total_Conversion]],0)</f>
        <v>0</v>
      </c>
      <c r="M583" s="2">
        <f>Table3[[#This Row],[Spent]]/(Table3[[#This Row],[Impressions]]/1000)</f>
        <v>0.18061374351715551</v>
      </c>
      <c r="N583" s="2">
        <f>IFERROR(Table3[[#This Row],[Spent]]/Table3[[#This Row],[Clicks]],0)</f>
        <v>1.5949999690000001</v>
      </c>
      <c r="O583" s="3">
        <f>Table3[[#This Row],[Clicks]]/Table3[[#This Row],[Impressions]]</f>
        <v>1.1323745895142112E-4</v>
      </c>
      <c r="P583" s="4">
        <f>IFERROR(Table3[[#This Row],[Spent]]/Table3[[#This Row],[Approved_Conversion]],0)</f>
        <v>0</v>
      </c>
    </row>
    <row r="584" spans="1:16" x14ac:dyDescent="0.25">
      <c r="A584">
        <v>1121627</v>
      </c>
      <c r="B584">
        <v>1178</v>
      </c>
      <c r="C584">
        <v>144628</v>
      </c>
      <c r="D584" t="s">
        <v>15</v>
      </c>
      <c r="E584" t="s">
        <v>12</v>
      </c>
      <c r="F584">
        <v>21</v>
      </c>
      <c r="G584">
        <v>65339</v>
      </c>
      <c r="H584">
        <v>10</v>
      </c>
      <c r="I584" s="2">
        <v>16.67999983</v>
      </c>
      <c r="J584">
        <v>2</v>
      </c>
      <c r="K584">
        <v>0</v>
      </c>
      <c r="L584" s="5">
        <f>IFERROR(Table3[[#This Row],[Approved_Conversion]]/Table3[[#This Row],[Total_Conversion]],0)</f>
        <v>0</v>
      </c>
      <c r="M584" s="2">
        <f>Table3[[#This Row],[Spent]]/(Table3[[#This Row],[Impressions]]/1000)</f>
        <v>0.25528397786926643</v>
      </c>
      <c r="N584" s="2">
        <f>IFERROR(Table3[[#This Row],[Spent]]/Table3[[#This Row],[Clicks]],0)</f>
        <v>1.6679999830000001</v>
      </c>
      <c r="O584" s="3">
        <f>Table3[[#This Row],[Clicks]]/Table3[[#This Row],[Impressions]]</f>
        <v>1.5304794992271079E-4</v>
      </c>
      <c r="P584" s="4">
        <f>IFERROR(Table3[[#This Row],[Spent]]/Table3[[#This Row],[Approved_Conversion]],0)</f>
        <v>0</v>
      </c>
    </row>
    <row r="585" spans="1:16" x14ac:dyDescent="0.25">
      <c r="A585">
        <v>1121628</v>
      </c>
      <c r="B585">
        <v>1178</v>
      </c>
      <c r="C585">
        <v>144628</v>
      </c>
      <c r="D585" t="s">
        <v>15</v>
      </c>
      <c r="E585" t="s">
        <v>12</v>
      </c>
      <c r="F585">
        <v>21</v>
      </c>
      <c r="G585">
        <v>59838</v>
      </c>
      <c r="H585">
        <v>7</v>
      </c>
      <c r="I585" s="2">
        <v>11.11000013</v>
      </c>
      <c r="J585">
        <v>1</v>
      </c>
      <c r="K585">
        <v>0</v>
      </c>
      <c r="L585" s="5">
        <f>IFERROR(Table3[[#This Row],[Approved_Conversion]]/Table3[[#This Row],[Total_Conversion]],0)</f>
        <v>0</v>
      </c>
      <c r="M585" s="2">
        <f>Table3[[#This Row],[Spent]]/(Table3[[#This Row],[Impressions]]/1000)</f>
        <v>0.1856679723587018</v>
      </c>
      <c r="N585" s="2">
        <f>IFERROR(Table3[[#This Row],[Spent]]/Table3[[#This Row],[Clicks]],0)</f>
        <v>1.5871428757142856</v>
      </c>
      <c r="O585" s="3">
        <f>Table3[[#This Row],[Clicks]]/Table3[[#This Row],[Impressions]]</f>
        <v>1.1698251946923359E-4</v>
      </c>
      <c r="P585" s="4">
        <f>IFERROR(Table3[[#This Row],[Spent]]/Table3[[#This Row],[Approved_Conversion]],0)</f>
        <v>0</v>
      </c>
    </row>
    <row r="586" spans="1:16" x14ac:dyDescent="0.25">
      <c r="A586">
        <v>1121629</v>
      </c>
      <c r="B586">
        <v>1178</v>
      </c>
      <c r="C586">
        <v>144628</v>
      </c>
      <c r="D586" t="s">
        <v>15</v>
      </c>
      <c r="E586" t="s">
        <v>12</v>
      </c>
      <c r="F586">
        <v>21</v>
      </c>
      <c r="G586">
        <v>381577</v>
      </c>
      <c r="H586">
        <v>81</v>
      </c>
      <c r="I586" s="2">
        <v>127.56999930000001</v>
      </c>
      <c r="J586">
        <v>2</v>
      </c>
      <c r="K586">
        <v>0</v>
      </c>
      <c r="L586" s="5">
        <f>IFERROR(Table3[[#This Row],[Approved_Conversion]]/Table3[[#This Row],[Total_Conversion]],0)</f>
        <v>0</v>
      </c>
      <c r="M586" s="2">
        <f>Table3[[#This Row],[Spent]]/(Table3[[#This Row],[Impressions]]/1000)</f>
        <v>0.33432308367642705</v>
      </c>
      <c r="N586" s="2">
        <f>IFERROR(Table3[[#This Row],[Spent]]/Table3[[#This Row],[Clicks]],0)</f>
        <v>1.5749382629629631</v>
      </c>
      <c r="O586" s="3">
        <f>Table3[[#This Row],[Clicks]]/Table3[[#This Row],[Impressions]]</f>
        <v>2.1227694541337658E-4</v>
      </c>
      <c r="P586" s="4">
        <f>IFERROR(Table3[[#This Row],[Spent]]/Table3[[#This Row],[Approved_Conversion]],0)</f>
        <v>0</v>
      </c>
    </row>
    <row r="587" spans="1:16" x14ac:dyDescent="0.25">
      <c r="A587">
        <v>1121635</v>
      </c>
      <c r="B587">
        <v>1178</v>
      </c>
      <c r="C587">
        <v>144629</v>
      </c>
      <c r="D587" t="s">
        <v>15</v>
      </c>
      <c r="E587" t="s">
        <v>12</v>
      </c>
      <c r="F587">
        <v>22</v>
      </c>
      <c r="G587">
        <v>45491</v>
      </c>
      <c r="H587">
        <v>8</v>
      </c>
      <c r="I587" s="2">
        <v>11.009999990000001</v>
      </c>
      <c r="J587">
        <v>1</v>
      </c>
      <c r="K587">
        <v>0</v>
      </c>
      <c r="L587" s="5">
        <f>IFERROR(Table3[[#This Row],[Approved_Conversion]]/Table3[[#This Row],[Total_Conversion]],0)</f>
        <v>0</v>
      </c>
      <c r="M587" s="2">
        <f>Table3[[#This Row],[Spent]]/(Table3[[#This Row],[Impressions]]/1000)</f>
        <v>0.24202589501220023</v>
      </c>
      <c r="N587" s="2">
        <f>IFERROR(Table3[[#This Row],[Spent]]/Table3[[#This Row],[Clicks]],0)</f>
        <v>1.3762499987500001</v>
      </c>
      <c r="O587" s="3">
        <f>Table3[[#This Row],[Clicks]]/Table3[[#This Row],[Impressions]]</f>
        <v>1.7585896111318723E-4</v>
      </c>
      <c r="P587" s="4">
        <f>IFERROR(Table3[[#This Row],[Spent]]/Table3[[#This Row],[Approved_Conversion]],0)</f>
        <v>0</v>
      </c>
    </row>
    <row r="588" spans="1:16" x14ac:dyDescent="0.25">
      <c r="A588">
        <v>1121638</v>
      </c>
      <c r="B588">
        <v>1178</v>
      </c>
      <c r="C588">
        <v>144630</v>
      </c>
      <c r="D588" t="s">
        <v>15</v>
      </c>
      <c r="E588" t="s">
        <v>12</v>
      </c>
      <c r="F588">
        <v>23</v>
      </c>
      <c r="G588">
        <v>18946</v>
      </c>
      <c r="H588">
        <v>2</v>
      </c>
      <c r="I588" s="2">
        <v>3.5999999050000002</v>
      </c>
      <c r="J588">
        <v>1</v>
      </c>
      <c r="K588">
        <v>0</v>
      </c>
      <c r="L588" s="5">
        <f>IFERROR(Table3[[#This Row],[Approved_Conversion]]/Table3[[#This Row],[Total_Conversion]],0)</f>
        <v>0</v>
      </c>
      <c r="M588" s="2">
        <f>Table3[[#This Row],[Spent]]/(Table3[[#This Row],[Impressions]]/1000)</f>
        <v>0.19001371819909216</v>
      </c>
      <c r="N588" s="2">
        <f>IFERROR(Table3[[#This Row],[Spent]]/Table3[[#This Row],[Clicks]],0)</f>
        <v>1.7999999525000001</v>
      </c>
      <c r="O588" s="3">
        <f>Table3[[#This Row],[Clicks]]/Table3[[#This Row],[Impressions]]</f>
        <v>1.0556317956296844E-4</v>
      </c>
      <c r="P588" s="4">
        <f>IFERROR(Table3[[#This Row],[Spent]]/Table3[[#This Row],[Approved_Conversion]],0)</f>
        <v>0</v>
      </c>
    </row>
    <row r="589" spans="1:16" x14ac:dyDescent="0.25">
      <c r="A589">
        <v>1121641</v>
      </c>
      <c r="B589">
        <v>1178</v>
      </c>
      <c r="C589">
        <v>144630</v>
      </c>
      <c r="D589" t="s">
        <v>15</v>
      </c>
      <c r="E589" t="s">
        <v>12</v>
      </c>
      <c r="F589">
        <v>23</v>
      </c>
      <c r="G589">
        <v>114370</v>
      </c>
      <c r="H589">
        <v>18</v>
      </c>
      <c r="I589" s="2">
        <v>33.659999970000001</v>
      </c>
      <c r="J589">
        <v>1</v>
      </c>
      <c r="K589">
        <v>0</v>
      </c>
      <c r="L589" s="5">
        <f>IFERROR(Table3[[#This Row],[Approved_Conversion]]/Table3[[#This Row],[Total_Conversion]],0)</f>
        <v>0</v>
      </c>
      <c r="M589" s="2">
        <f>Table3[[#This Row],[Spent]]/(Table3[[#This Row],[Impressions]]/1000)</f>
        <v>0.29430794762612572</v>
      </c>
      <c r="N589" s="2">
        <f>IFERROR(Table3[[#This Row],[Spent]]/Table3[[#This Row],[Clicks]],0)</f>
        <v>1.8699999983333333</v>
      </c>
      <c r="O589" s="3">
        <f>Table3[[#This Row],[Clicks]]/Table3[[#This Row],[Impressions]]</f>
        <v>1.5738392935210282E-4</v>
      </c>
      <c r="P589" s="4">
        <f>IFERROR(Table3[[#This Row],[Spent]]/Table3[[#This Row],[Approved_Conversion]],0)</f>
        <v>0</v>
      </c>
    </row>
    <row r="590" spans="1:16" x14ac:dyDescent="0.25">
      <c r="A590">
        <v>1121642</v>
      </c>
      <c r="B590">
        <v>1178</v>
      </c>
      <c r="C590">
        <v>144630</v>
      </c>
      <c r="D590" t="s">
        <v>15</v>
      </c>
      <c r="E590" t="s">
        <v>12</v>
      </c>
      <c r="F590">
        <v>23</v>
      </c>
      <c r="G590">
        <v>99698</v>
      </c>
      <c r="H590">
        <v>21</v>
      </c>
      <c r="I590" s="2">
        <v>33.3499999</v>
      </c>
      <c r="J590">
        <v>1</v>
      </c>
      <c r="K590">
        <v>0</v>
      </c>
      <c r="L590" s="5">
        <f>IFERROR(Table3[[#This Row],[Approved_Conversion]]/Table3[[#This Row],[Total_Conversion]],0)</f>
        <v>0</v>
      </c>
      <c r="M590" s="2">
        <f>Table3[[#This Row],[Spent]]/(Table3[[#This Row],[Impressions]]/1000)</f>
        <v>0.33451021986398927</v>
      </c>
      <c r="N590" s="2">
        <f>IFERROR(Table3[[#This Row],[Spent]]/Table3[[#This Row],[Clicks]],0)</f>
        <v>1.5880952333333334</v>
      </c>
      <c r="O590" s="3">
        <f>Table3[[#This Row],[Clicks]]/Table3[[#This Row],[Impressions]]</f>
        <v>2.1063612108567875E-4</v>
      </c>
      <c r="P590" s="4">
        <f>IFERROR(Table3[[#This Row],[Spent]]/Table3[[#This Row],[Approved_Conversion]],0)</f>
        <v>0</v>
      </c>
    </row>
    <row r="591" spans="1:16" x14ac:dyDescent="0.25">
      <c r="A591">
        <v>1121644</v>
      </c>
      <c r="B591">
        <v>1178</v>
      </c>
      <c r="C591">
        <v>144631</v>
      </c>
      <c r="D591" t="s">
        <v>15</v>
      </c>
      <c r="E591" t="s">
        <v>12</v>
      </c>
      <c r="F591">
        <v>24</v>
      </c>
      <c r="G591">
        <v>355165</v>
      </c>
      <c r="H591">
        <v>81</v>
      </c>
      <c r="I591" s="2">
        <v>128.6099997</v>
      </c>
      <c r="J591">
        <v>4</v>
      </c>
      <c r="K591">
        <v>3</v>
      </c>
      <c r="L591" s="5">
        <f>IFERROR(Table3[[#This Row],[Approved_Conversion]]/Table3[[#This Row],[Total_Conversion]],0)</f>
        <v>0.75</v>
      </c>
      <c r="M591" s="2">
        <f>Table3[[#This Row],[Spent]]/(Table3[[#This Row],[Impressions]]/1000)</f>
        <v>0.36211338307547197</v>
      </c>
      <c r="N591" s="2">
        <f>IFERROR(Table3[[#This Row],[Spent]]/Table3[[#This Row],[Clicks]],0)</f>
        <v>1.5877777740740742</v>
      </c>
      <c r="O591" s="3">
        <f>Table3[[#This Row],[Clicks]]/Table3[[#This Row],[Impressions]]</f>
        <v>2.2806301296580462E-4</v>
      </c>
      <c r="P591" s="4">
        <f>IFERROR(Table3[[#This Row],[Spent]]/Table3[[#This Row],[Approved_Conversion]],0)</f>
        <v>42.869999900000003</v>
      </c>
    </row>
    <row r="592" spans="1:16" x14ac:dyDescent="0.25">
      <c r="A592">
        <v>1121650</v>
      </c>
      <c r="B592">
        <v>1178</v>
      </c>
      <c r="C592">
        <v>144632</v>
      </c>
      <c r="D592" t="s">
        <v>15</v>
      </c>
      <c r="E592" t="s">
        <v>12</v>
      </c>
      <c r="F592">
        <v>25</v>
      </c>
      <c r="G592">
        <v>101431</v>
      </c>
      <c r="H592">
        <v>23</v>
      </c>
      <c r="I592" s="2">
        <v>33.930000309999997</v>
      </c>
      <c r="J592">
        <v>1</v>
      </c>
      <c r="K592">
        <v>1</v>
      </c>
      <c r="L592" s="5">
        <f>IFERROR(Table3[[#This Row],[Approved_Conversion]]/Table3[[#This Row],[Total_Conversion]],0)</f>
        <v>1</v>
      </c>
      <c r="M592" s="2">
        <f>Table3[[#This Row],[Spent]]/(Table3[[#This Row],[Impressions]]/1000)</f>
        <v>0.33451312034782266</v>
      </c>
      <c r="N592" s="2">
        <f>IFERROR(Table3[[#This Row],[Spent]]/Table3[[#This Row],[Clicks]],0)</f>
        <v>1.4752174047826085</v>
      </c>
      <c r="O592" s="3">
        <f>Table3[[#This Row],[Clicks]]/Table3[[#This Row],[Impressions]]</f>
        <v>2.2675513403200206E-4</v>
      </c>
      <c r="P592" s="4">
        <f>IFERROR(Table3[[#This Row],[Spent]]/Table3[[#This Row],[Approved_Conversion]],0)</f>
        <v>33.930000309999997</v>
      </c>
    </row>
    <row r="593" spans="1:16" x14ac:dyDescent="0.25">
      <c r="A593">
        <v>1121652</v>
      </c>
      <c r="B593">
        <v>1178</v>
      </c>
      <c r="C593">
        <v>144632</v>
      </c>
      <c r="D593" t="s">
        <v>15</v>
      </c>
      <c r="E593" t="s">
        <v>12</v>
      </c>
      <c r="F593">
        <v>25</v>
      </c>
      <c r="G593">
        <v>123151</v>
      </c>
      <c r="H593">
        <v>24</v>
      </c>
      <c r="I593" s="2">
        <v>36.440000300000001</v>
      </c>
      <c r="J593">
        <v>2</v>
      </c>
      <c r="K593">
        <v>1</v>
      </c>
      <c r="L593" s="5">
        <f>IFERROR(Table3[[#This Row],[Approved_Conversion]]/Table3[[#This Row],[Total_Conversion]],0)</f>
        <v>0.5</v>
      </c>
      <c r="M593" s="2">
        <f>Table3[[#This Row],[Spent]]/(Table3[[#This Row],[Impressions]]/1000)</f>
        <v>0.29589690948510367</v>
      </c>
      <c r="N593" s="2">
        <f>IFERROR(Table3[[#This Row],[Spent]]/Table3[[#This Row],[Clicks]],0)</f>
        <v>1.5183333458333335</v>
      </c>
      <c r="O593" s="3">
        <f>Table3[[#This Row],[Clicks]]/Table3[[#This Row],[Impressions]]</f>
        <v>1.9488270497194501E-4</v>
      </c>
      <c r="P593" s="4">
        <f>IFERROR(Table3[[#This Row],[Spent]]/Table3[[#This Row],[Approved_Conversion]],0)</f>
        <v>36.440000300000001</v>
      </c>
    </row>
    <row r="594" spans="1:16" x14ac:dyDescent="0.25">
      <c r="A594">
        <v>1121660</v>
      </c>
      <c r="B594">
        <v>1178</v>
      </c>
      <c r="C594">
        <v>144633</v>
      </c>
      <c r="D594" t="s">
        <v>15</v>
      </c>
      <c r="E594" t="s">
        <v>12</v>
      </c>
      <c r="F594">
        <v>26</v>
      </c>
      <c r="G594">
        <v>24078</v>
      </c>
      <c r="H594">
        <v>4</v>
      </c>
      <c r="I594" s="2">
        <v>5.7699999809999998</v>
      </c>
      <c r="J594">
        <v>1</v>
      </c>
      <c r="K594">
        <v>0</v>
      </c>
      <c r="L594" s="5">
        <f>IFERROR(Table3[[#This Row],[Approved_Conversion]]/Table3[[#This Row],[Total_Conversion]],0)</f>
        <v>0</v>
      </c>
      <c r="M594" s="2">
        <f>Table3[[#This Row],[Spent]]/(Table3[[#This Row],[Impressions]]/1000)</f>
        <v>0.23963784288562173</v>
      </c>
      <c r="N594" s="2">
        <f>IFERROR(Table3[[#This Row],[Spent]]/Table3[[#This Row],[Clicks]],0)</f>
        <v>1.4424999952499999</v>
      </c>
      <c r="O594" s="3">
        <f>Table3[[#This Row],[Clicks]]/Table3[[#This Row],[Impressions]]</f>
        <v>1.6612675471384668E-4</v>
      </c>
      <c r="P594" s="4">
        <f>IFERROR(Table3[[#This Row],[Spent]]/Table3[[#This Row],[Approved_Conversion]],0)</f>
        <v>0</v>
      </c>
    </row>
    <row r="595" spans="1:16" x14ac:dyDescent="0.25">
      <c r="A595">
        <v>1121661</v>
      </c>
      <c r="B595">
        <v>1178</v>
      </c>
      <c r="C595">
        <v>144634</v>
      </c>
      <c r="D595" t="s">
        <v>15</v>
      </c>
      <c r="E595" t="s">
        <v>12</v>
      </c>
      <c r="F595">
        <v>27</v>
      </c>
      <c r="G595">
        <v>517801</v>
      </c>
      <c r="H595">
        <v>105</v>
      </c>
      <c r="I595" s="2">
        <v>181.72000109999999</v>
      </c>
      <c r="J595">
        <v>3</v>
      </c>
      <c r="K595">
        <v>0</v>
      </c>
      <c r="L595" s="5">
        <f>IFERROR(Table3[[#This Row],[Approved_Conversion]]/Table3[[#This Row],[Total_Conversion]],0)</f>
        <v>0</v>
      </c>
      <c r="M595" s="2">
        <f>Table3[[#This Row],[Spent]]/(Table3[[#This Row],[Impressions]]/1000)</f>
        <v>0.35094563567857145</v>
      </c>
      <c r="N595" s="2">
        <f>IFERROR(Table3[[#This Row],[Spent]]/Table3[[#This Row],[Clicks]],0)</f>
        <v>1.7306666771428572</v>
      </c>
      <c r="O595" s="3">
        <f>Table3[[#This Row],[Clicks]]/Table3[[#This Row],[Impressions]]</f>
        <v>2.0278060490420066E-4</v>
      </c>
      <c r="P595" s="4">
        <f>IFERROR(Table3[[#This Row],[Spent]]/Table3[[#This Row],[Approved_Conversion]],0)</f>
        <v>0</v>
      </c>
    </row>
    <row r="596" spans="1:16" x14ac:dyDescent="0.25">
      <c r="A596">
        <v>1121662</v>
      </c>
      <c r="B596">
        <v>1178</v>
      </c>
      <c r="C596">
        <v>144634</v>
      </c>
      <c r="D596" t="s">
        <v>15</v>
      </c>
      <c r="E596" t="s">
        <v>12</v>
      </c>
      <c r="F596">
        <v>27</v>
      </c>
      <c r="G596">
        <v>145104</v>
      </c>
      <c r="H596">
        <v>25</v>
      </c>
      <c r="I596" s="2">
        <v>41.420000080000001</v>
      </c>
      <c r="J596">
        <v>2</v>
      </c>
      <c r="K596">
        <v>1</v>
      </c>
      <c r="L596" s="5">
        <f>IFERROR(Table3[[#This Row],[Approved_Conversion]]/Table3[[#This Row],[Total_Conversion]],0)</f>
        <v>0.5</v>
      </c>
      <c r="M596" s="2">
        <f>Table3[[#This Row],[Spent]]/(Table3[[#This Row],[Impressions]]/1000)</f>
        <v>0.2854504361010034</v>
      </c>
      <c r="N596" s="2">
        <f>IFERROR(Table3[[#This Row],[Spent]]/Table3[[#This Row],[Clicks]],0)</f>
        <v>1.6568000032000001</v>
      </c>
      <c r="O596" s="3">
        <f>Table3[[#This Row],[Clicks]]/Table3[[#This Row],[Impressions]]</f>
        <v>1.7229021942882346E-4</v>
      </c>
      <c r="P596" s="4">
        <f>IFERROR(Table3[[#This Row],[Spent]]/Table3[[#This Row],[Approved_Conversion]],0)</f>
        <v>41.420000080000001</v>
      </c>
    </row>
    <row r="597" spans="1:16" x14ac:dyDescent="0.25">
      <c r="A597">
        <v>1121664</v>
      </c>
      <c r="B597">
        <v>1178</v>
      </c>
      <c r="C597">
        <v>144634</v>
      </c>
      <c r="D597" t="s">
        <v>15</v>
      </c>
      <c r="E597" t="s">
        <v>12</v>
      </c>
      <c r="F597">
        <v>27</v>
      </c>
      <c r="G597">
        <v>179950</v>
      </c>
      <c r="H597">
        <v>35</v>
      </c>
      <c r="I597" s="2">
        <v>58.679999709999997</v>
      </c>
      <c r="J597">
        <v>1</v>
      </c>
      <c r="K597">
        <v>0</v>
      </c>
      <c r="L597" s="5">
        <f>IFERROR(Table3[[#This Row],[Approved_Conversion]]/Table3[[#This Row],[Total_Conversion]],0)</f>
        <v>0</v>
      </c>
      <c r="M597" s="2">
        <f>Table3[[#This Row],[Spent]]/(Table3[[#This Row],[Impressions]]/1000)</f>
        <v>0.32609057910530703</v>
      </c>
      <c r="N597" s="2">
        <f>IFERROR(Table3[[#This Row],[Spent]]/Table3[[#This Row],[Clicks]],0)</f>
        <v>1.6765714202857143</v>
      </c>
      <c r="O597" s="3">
        <f>Table3[[#This Row],[Clicks]]/Table3[[#This Row],[Impressions]]</f>
        <v>1.9449847179772158E-4</v>
      </c>
      <c r="P597" s="4">
        <f>IFERROR(Table3[[#This Row],[Spent]]/Table3[[#This Row],[Approved_Conversion]],0)</f>
        <v>0</v>
      </c>
    </row>
    <row r="598" spans="1:16" x14ac:dyDescent="0.25">
      <c r="A598">
        <v>1121665</v>
      </c>
      <c r="B598">
        <v>1178</v>
      </c>
      <c r="C598">
        <v>144634</v>
      </c>
      <c r="D598" t="s">
        <v>15</v>
      </c>
      <c r="E598" t="s">
        <v>12</v>
      </c>
      <c r="F598">
        <v>27</v>
      </c>
      <c r="G598">
        <v>258531</v>
      </c>
      <c r="H598">
        <v>46</v>
      </c>
      <c r="I598" s="2">
        <v>80.339999789999993</v>
      </c>
      <c r="J598">
        <v>2</v>
      </c>
      <c r="K598">
        <v>0</v>
      </c>
      <c r="L598" s="5">
        <f>IFERROR(Table3[[#This Row],[Approved_Conversion]]/Table3[[#This Row],[Total_Conversion]],0)</f>
        <v>0</v>
      </c>
      <c r="M598" s="2">
        <f>Table3[[#This Row],[Spent]]/(Table3[[#This Row],[Impressions]]/1000)</f>
        <v>0.31075576928878934</v>
      </c>
      <c r="N598" s="2">
        <f>IFERROR(Table3[[#This Row],[Spent]]/Table3[[#This Row],[Clicks]],0)</f>
        <v>1.7465217345652173</v>
      </c>
      <c r="O598" s="3">
        <f>Table3[[#This Row],[Clicks]]/Table3[[#This Row],[Impressions]]</f>
        <v>1.7792837222615471E-4</v>
      </c>
      <c r="P598" s="4">
        <f>IFERROR(Table3[[#This Row],[Spent]]/Table3[[#This Row],[Approved_Conversion]],0)</f>
        <v>0</v>
      </c>
    </row>
    <row r="599" spans="1:16" x14ac:dyDescent="0.25">
      <c r="A599">
        <v>1121666</v>
      </c>
      <c r="B599">
        <v>1178</v>
      </c>
      <c r="C599">
        <v>144634</v>
      </c>
      <c r="D599" t="s">
        <v>15</v>
      </c>
      <c r="E599" t="s">
        <v>12</v>
      </c>
      <c r="F599">
        <v>27</v>
      </c>
      <c r="G599">
        <v>272500</v>
      </c>
      <c r="H599">
        <v>62</v>
      </c>
      <c r="I599" s="2">
        <v>104.4599996</v>
      </c>
      <c r="J599">
        <v>3</v>
      </c>
      <c r="K599">
        <v>0</v>
      </c>
      <c r="L599" s="5">
        <f>IFERROR(Table3[[#This Row],[Approved_Conversion]]/Table3[[#This Row],[Total_Conversion]],0)</f>
        <v>0</v>
      </c>
      <c r="M599" s="2">
        <f>Table3[[#This Row],[Spent]]/(Table3[[#This Row],[Impressions]]/1000)</f>
        <v>0.38333944807339448</v>
      </c>
      <c r="N599" s="2">
        <f>IFERROR(Table3[[#This Row],[Spent]]/Table3[[#This Row],[Clicks]],0)</f>
        <v>1.6848387032258065</v>
      </c>
      <c r="O599" s="3">
        <f>Table3[[#This Row],[Clicks]]/Table3[[#This Row],[Impressions]]</f>
        <v>2.275229357798165E-4</v>
      </c>
      <c r="P599" s="4">
        <f>IFERROR(Table3[[#This Row],[Spent]]/Table3[[#This Row],[Approved_Conversion]],0)</f>
        <v>0</v>
      </c>
    </row>
    <row r="600" spans="1:16" x14ac:dyDescent="0.25">
      <c r="A600">
        <v>1121667</v>
      </c>
      <c r="B600">
        <v>1178</v>
      </c>
      <c r="C600">
        <v>144635</v>
      </c>
      <c r="D600" t="s">
        <v>15</v>
      </c>
      <c r="E600" t="s">
        <v>12</v>
      </c>
      <c r="F600">
        <v>28</v>
      </c>
      <c r="G600">
        <v>273197</v>
      </c>
      <c r="H600">
        <v>57</v>
      </c>
      <c r="I600" s="2">
        <v>87.730000500000003</v>
      </c>
      <c r="J600">
        <v>3</v>
      </c>
      <c r="K600">
        <v>0</v>
      </c>
      <c r="L600" s="5">
        <f>IFERROR(Table3[[#This Row],[Approved_Conversion]]/Table3[[#This Row],[Total_Conversion]],0)</f>
        <v>0</v>
      </c>
      <c r="M600" s="2">
        <f>Table3[[#This Row],[Spent]]/(Table3[[#This Row],[Impressions]]/1000)</f>
        <v>0.32112358664260587</v>
      </c>
      <c r="N600" s="2">
        <f>IFERROR(Table3[[#This Row],[Spent]]/Table3[[#This Row],[Clicks]],0)</f>
        <v>1.5391228157894736</v>
      </c>
      <c r="O600" s="3">
        <f>Table3[[#This Row],[Clicks]]/Table3[[#This Row],[Impressions]]</f>
        <v>2.086406512516609E-4</v>
      </c>
      <c r="P600" s="4">
        <f>IFERROR(Table3[[#This Row],[Spent]]/Table3[[#This Row],[Approved_Conversion]],0)</f>
        <v>0</v>
      </c>
    </row>
    <row r="601" spans="1:16" x14ac:dyDescent="0.25">
      <c r="A601">
        <v>1121668</v>
      </c>
      <c r="B601">
        <v>1178</v>
      </c>
      <c r="C601">
        <v>144635</v>
      </c>
      <c r="D601" t="s">
        <v>15</v>
      </c>
      <c r="E601" t="s">
        <v>12</v>
      </c>
      <c r="F601">
        <v>28</v>
      </c>
      <c r="G601">
        <v>775904</v>
      </c>
      <c r="H601">
        <v>172</v>
      </c>
      <c r="I601" s="2">
        <v>253.990002</v>
      </c>
      <c r="J601">
        <v>4</v>
      </c>
      <c r="K601">
        <v>2</v>
      </c>
      <c r="L601" s="5">
        <f>IFERROR(Table3[[#This Row],[Approved_Conversion]]/Table3[[#This Row],[Total_Conversion]],0)</f>
        <v>0.5</v>
      </c>
      <c r="M601" s="2">
        <f>Table3[[#This Row],[Spent]]/(Table3[[#This Row],[Impressions]]/1000)</f>
        <v>0.32734720016909308</v>
      </c>
      <c r="N601" s="2">
        <f>IFERROR(Table3[[#This Row],[Spent]]/Table3[[#This Row],[Clicks]],0)</f>
        <v>1.4766860581395349</v>
      </c>
      <c r="O601" s="3">
        <f>Table3[[#This Row],[Clicks]]/Table3[[#This Row],[Impressions]]</f>
        <v>2.2167690848352373E-4</v>
      </c>
      <c r="P601" s="4">
        <f>IFERROR(Table3[[#This Row],[Spent]]/Table3[[#This Row],[Approved_Conversion]],0)</f>
        <v>126.995001</v>
      </c>
    </row>
    <row r="602" spans="1:16" x14ac:dyDescent="0.25">
      <c r="A602">
        <v>1121669</v>
      </c>
      <c r="B602">
        <v>1178</v>
      </c>
      <c r="C602">
        <v>144635</v>
      </c>
      <c r="D602" t="s">
        <v>15</v>
      </c>
      <c r="E602" t="s">
        <v>12</v>
      </c>
      <c r="F602">
        <v>28</v>
      </c>
      <c r="G602">
        <v>120251</v>
      </c>
      <c r="H602">
        <v>26</v>
      </c>
      <c r="I602" s="2">
        <v>39.440000060000003</v>
      </c>
      <c r="J602">
        <v>1</v>
      </c>
      <c r="K602">
        <v>0</v>
      </c>
      <c r="L602" s="5">
        <f>IFERROR(Table3[[#This Row],[Approved_Conversion]]/Table3[[#This Row],[Total_Conversion]],0)</f>
        <v>0</v>
      </c>
      <c r="M602" s="2">
        <f>Table3[[#This Row],[Spent]]/(Table3[[#This Row],[Impressions]]/1000)</f>
        <v>0.3279806409925905</v>
      </c>
      <c r="N602" s="2">
        <f>IFERROR(Table3[[#This Row],[Spent]]/Table3[[#This Row],[Clicks]],0)</f>
        <v>1.5169230792307693</v>
      </c>
      <c r="O602" s="3">
        <f>Table3[[#This Row],[Clicks]]/Table3[[#This Row],[Impressions]]</f>
        <v>2.1621441817531664E-4</v>
      </c>
      <c r="P602" s="4">
        <f>IFERROR(Table3[[#This Row],[Spent]]/Table3[[#This Row],[Approved_Conversion]],0)</f>
        <v>0</v>
      </c>
    </row>
    <row r="603" spans="1:16" x14ac:dyDescent="0.25">
      <c r="A603">
        <v>1121671</v>
      </c>
      <c r="B603">
        <v>1178</v>
      </c>
      <c r="C603">
        <v>144635</v>
      </c>
      <c r="D603" t="s">
        <v>15</v>
      </c>
      <c r="E603" t="s">
        <v>12</v>
      </c>
      <c r="F603">
        <v>28</v>
      </c>
      <c r="G603">
        <v>139406</v>
      </c>
      <c r="H603">
        <v>24</v>
      </c>
      <c r="I603" s="2">
        <v>39.049999479999997</v>
      </c>
      <c r="J603">
        <v>1</v>
      </c>
      <c r="K603">
        <v>0</v>
      </c>
      <c r="L603" s="5">
        <f>IFERROR(Table3[[#This Row],[Approved_Conversion]]/Table3[[#This Row],[Total_Conversion]],0)</f>
        <v>0</v>
      </c>
      <c r="M603" s="2">
        <f>Table3[[#This Row],[Spent]]/(Table3[[#This Row],[Impressions]]/1000)</f>
        <v>0.2801170644018191</v>
      </c>
      <c r="N603" s="2">
        <f>IFERROR(Table3[[#This Row],[Spent]]/Table3[[#This Row],[Clicks]],0)</f>
        <v>1.6270833116666665</v>
      </c>
      <c r="O603" s="3">
        <f>Table3[[#This Row],[Clicks]]/Table3[[#This Row],[Impressions]]</f>
        <v>1.7215901754587322E-4</v>
      </c>
      <c r="P603" s="4">
        <f>IFERROR(Table3[[#This Row],[Spent]]/Table3[[#This Row],[Approved_Conversion]],0)</f>
        <v>0</v>
      </c>
    </row>
    <row r="604" spans="1:16" x14ac:dyDescent="0.25">
      <c r="A604">
        <v>1121672</v>
      </c>
      <c r="B604">
        <v>1178</v>
      </c>
      <c r="C604">
        <v>144635</v>
      </c>
      <c r="D604" t="s">
        <v>15</v>
      </c>
      <c r="E604" t="s">
        <v>12</v>
      </c>
      <c r="F604">
        <v>28</v>
      </c>
      <c r="G604">
        <v>60314</v>
      </c>
      <c r="H604">
        <v>11</v>
      </c>
      <c r="I604" s="2">
        <v>16.939999579999999</v>
      </c>
      <c r="J604">
        <v>2</v>
      </c>
      <c r="K604">
        <v>1</v>
      </c>
      <c r="L604" s="5">
        <f>IFERROR(Table3[[#This Row],[Approved_Conversion]]/Table3[[#This Row],[Total_Conversion]],0)</f>
        <v>0.5</v>
      </c>
      <c r="M604" s="2">
        <f>Table3[[#This Row],[Spent]]/(Table3[[#This Row],[Impressions]]/1000)</f>
        <v>0.28086347415193819</v>
      </c>
      <c r="N604" s="2">
        <f>IFERROR(Table3[[#This Row],[Spent]]/Table3[[#This Row],[Clicks]],0)</f>
        <v>1.5399999618181817</v>
      </c>
      <c r="O604" s="3">
        <f>Table3[[#This Row],[Clicks]]/Table3[[#This Row],[Impressions]]</f>
        <v>1.8237888384123088E-4</v>
      </c>
      <c r="P604" s="4">
        <f>IFERROR(Table3[[#This Row],[Spent]]/Table3[[#This Row],[Approved_Conversion]],0)</f>
        <v>16.939999579999999</v>
      </c>
    </row>
    <row r="605" spans="1:16" x14ac:dyDescent="0.25">
      <c r="A605">
        <v>1121673</v>
      </c>
      <c r="B605">
        <v>1178</v>
      </c>
      <c r="C605">
        <v>144636</v>
      </c>
      <c r="D605" t="s">
        <v>15</v>
      </c>
      <c r="E605" t="s">
        <v>12</v>
      </c>
      <c r="F605">
        <v>29</v>
      </c>
      <c r="G605">
        <v>563074</v>
      </c>
      <c r="H605">
        <v>86</v>
      </c>
      <c r="I605" s="2">
        <v>142.70999850000001</v>
      </c>
      <c r="J605">
        <v>4</v>
      </c>
      <c r="K605">
        <v>2</v>
      </c>
      <c r="L605" s="5">
        <f>IFERROR(Table3[[#This Row],[Approved_Conversion]]/Table3[[#This Row],[Total_Conversion]],0)</f>
        <v>0.5</v>
      </c>
      <c r="M605" s="2">
        <f>Table3[[#This Row],[Spent]]/(Table3[[#This Row],[Impressions]]/1000)</f>
        <v>0.25344803436138058</v>
      </c>
      <c r="N605" s="2">
        <f>IFERROR(Table3[[#This Row],[Spent]]/Table3[[#This Row],[Clicks]],0)</f>
        <v>1.6594185872093024</v>
      </c>
      <c r="O605" s="3">
        <f>Table3[[#This Row],[Clicks]]/Table3[[#This Row],[Impressions]]</f>
        <v>1.5273303331356092E-4</v>
      </c>
      <c r="P605" s="4">
        <f>IFERROR(Table3[[#This Row],[Spent]]/Table3[[#This Row],[Approved_Conversion]],0)</f>
        <v>71.354999250000006</v>
      </c>
    </row>
    <row r="606" spans="1:16" x14ac:dyDescent="0.25">
      <c r="A606">
        <v>1121674</v>
      </c>
      <c r="B606">
        <v>1178</v>
      </c>
      <c r="C606">
        <v>144636</v>
      </c>
      <c r="D606" t="s">
        <v>15</v>
      </c>
      <c r="E606" t="s">
        <v>12</v>
      </c>
      <c r="F606">
        <v>29</v>
      </c>
      <c r="G606">
        <v>168655</v>
      </c>
      <c r="H606">
        <v>18</v>
      </c>
      <c r="I606" s="2">
        <v>27.299999830000001</v>
      </c>
      <c r="J606">
        <v>2</v>
      </c>
      <c r="K606">
        <v>0</v>
      </c>
      <c r="L606" s="5">
        <f>IFERROR(Table3[[#This Row],[Approved_Conversion]]/Table3[[#This Row],[Total_Conversion]],0)</f>
        <v>0</v>
      </c>
      <c r="M606" s="2">
        <f>Table3[[#This Row],[Spent]]/(Table3[[#This Row],[Impressions]]/1000)</f>
        <v>0.16186890296759657</v>
      </c>
      <c r="N606" s="2">
        <f>IFERROR(Table3[[#This Row],[Spent]]/Table3[[#This Row],[Clicks]],0)</f>
        <v>1.5166666572222223</v>
      </c>
      <c r="O606" s="3">
        <f>Table3[[#This Row],[Clicks]]/Table3[[#This Row],[Impressions]]</f>
        <v>1.0672674987400314E-4</v>
      </c>
      <c r="P606" s="4">
        <f>IFERROR(Table3[[#This Row],[Spent]]/Table3[[#This Row],[Approved_Conversion]],0)</f>
        <v>0</v>
      </c>
    </row>
    <row r="607" spans="1:16" x14ac:dyDescent="0.25">
      <c r="A607">
        <v>1121675</v>
      </c>
      <c r="B607">
        <v>1178</v>
      </c>
      <c r="C607">
        <v>144636</v>
      </c>
      <c r="D607" t="s">
        <v>15</v>
      </c>
      <c r="E607" t="s">
        <v>12</v>
      </c>
      <c r="F607">
        <v>29</v>
      </c>
      <c r="G607">
        <v>111963</v>
      </c>
      <c r="H607">
        <v>17</v>
      </c>
      <c r="I607" s="2">
        <v>29.379999399999999</v>
      </c>
      <c r="J607">
        <v>2</v>
      </c>
      <c r="K607">
        <v>1</v>
      </c>
      <c r="L607" s="5">
        <f>IFERROR(Table3[[#This Row],[Approved_Conversion]]/Table3[[#This Row],[Total_Conversion]],0)</f>
        <v>0.5</v>
      </c>
      <c r="M607" s="2">
        <f>Table3[[#This Row],[Spent]]/(Table3[[#This Row],[Impressions]]/1000)</f>
        <v>0.26240811160829919</v>
      </c>
      <c r="N607" s="2">
        <f>IFERROR(Table3[[#This Row],[Spent]]/Table3[[#This Row],[Clicks]],0)</f>
        <v>1.7282352588235295</v>
      </c>
      <c r="O607" s="3">
        <f>Table3[[#This Row],[Clicks]]/Table3[[#This Row],[Impressions]]</f>
        <v>1.5183587435134823E-4</v>
      </c>
      <c r="P607" s="4">
        <f>IFERROR(Table3[[#This Row],[Spent]]/Table3[[#This Row],[Approved_Conversion]],0)</f>
        <v>29.379999399999999</v>
      </c>
    </row>
    <row r="608" spans="1:16" x14ac:dyDescent="0.25">
      <c r="A608">
        <v>1121676</v>
      </c>
      <c r="B608">
        <v>1178</v>
      </c>
      <c r="C608">
        <v>144636</v>
      </c>
      <c r="D608" t="s">
        <v>15</v>
      </c>
      <c r="E608" t="s">
        <v>12</v>
      </c>
      <c r="F608">
        <v>29</v>
      </c>
      <c r="G608">
        <v>1026304</v>
      </c>
      <c r="H608">
        <v>168</v>
      </c>
      <c r="I608" s="2">
        <v>277.57999860000001</v>
      </c>
      <c r="J608">
        <v>17</v>
      </c>
      <c r="K608">
        <v>8</v>
      </c>
      <c r="L608" s="5">
        <f>IFERROR(Table3[[#This Row],[Approved_Conversion]]/Table3[[#This Row],[Total_Conversion]],0)</f>
        <v>0.47058823529411764</v>
      </c>
      <c r="M608" s="2">
        <f>Table3[[#This Row],[Spent]]/(Table3[[#This Row],[Impressions]]/1000)</f>
        <v>0.27046566962615365</v>
      </c>
      <c r="N608" s="2">
        <f>IFERROR(Table3[[#This Row],[Spent]]/Table3[[#This Row],[Clicks]],0)</f>
        <v>1.6522618964285716</v>
      </c>
      <c r="O608" s="3">
        <f>Table3[[#This Row],[Clicks]]/Table3[[#This Row],[Impressions]]</f>
        <v>1.6369418807682715E-4</v>
      </c>
      <c r="P608" s="4">
        <f>IFERROR(Table3[[#This Row],[Spent]]/Table3[[#This Row],[Approved_Conversion]],0)</f>
        <v>34.697499825000001</v>
      </c>
    </row>
    <row r="609" spans="1:16" x14ac:dyDescent="0.25">
      <c r="A609">
        <v>1121677</v>
      </c>
      <c r="B609">
        <v>1178</v>
      </c>
      <c r="C609">
        <v>144636</v>
      </c>
      <c r="D609" t="s">
        <v>15</v>
      </c>
      <c r="E609" t="s">
        <v>12</v>
      </c>
      <c r="F609">
        <v>29</v>
      </c>
      <c r="G609">
        <v>1391924</v>
      </c>
      <c r="H609">
        <v>258</v>
      </c>
      <c r="I609" s="2">
        <v>422.84000379999998</v>
      </c>
      <c r="J609">
        <v>17</v>
      </c>
      <c r="K609">
        <v>10</v>
      </c>
      <c r="L609" s="5">
        <f>IFERROR(Table3[[#This Row],[Approved_Conversion]]/Table3[[#This Row],[Total_Conversion]],0)</f>
        <v>0.58823529411764708</v>
      </c>
      <c r="M609" s="2">
        <f>Table3[[#This Row],[Spent]]/(Table3[[#This Row],[Impressions]]/1000)</f>
        <v>0.3037809562878433</v>
      </c>
      <c r="N609" s="2">
        <f>IFERROR(Table3[[#This Row],[Spent]]/Table3[[#This Row],[Clicks]],0)</f>
        <v>1.6389147434108526</v>
      </c>
      <c r="O609" s="3">
        <f>Table3[[#This Row],[Clicks]]/Table3[[#This Row],[Impressions]]</f>
        <v>1.8535494754023927E-4</v>
      </c>
      <c r="P609" s="4">
        <f>IFERROR(Table3[[#This Row],[Spent]]/Table3[[#This Row],[Approved_Conversion]],0)</f>
        <v>42.284000379999995</v>
      </c>
    </row>
    <row r="610" spans="1:16" x14ac:dyDescent="0.25">
      <c r="A610">
        <v>1121678</v>
      </c>
      <c r="B610">
        <v>1178</v>
      </c>
      <c r="C610">
        <v>144636</v>
      </c>
      <c r="D610" t="s">
        <v>15</v>
      </c>
      <c r="E610" t="s">
        <v>12</v>
      </c>
      <c r="F610">
        <v>29</v>
      </c>
      <c r="G610">
        <v>147551</v>
      </c>
      <c r="H610">
        <v>22</v>
      </c>
      <c r="I610" s="2">
        <v>38.500000829999998</v>
      </c>
      <c r="J610">
        <v>1</v>
      </c>
      <c r="K610">
        <v>0</v>
      </c>
      <c r="L610" s="5">
        <f>IFERROR(Table3[[#This Row],[Approved_Conversion]]/Table3[[#This Row],[Total_Conversion]],0)</f>
        <v>0</v>
      </c>
      <c r="M610" s="2">
        <f>Table3[[#This Row],[Spent]]/(Table3[[#This Row],[Impressions]]/1000)</f>
        <v>0.26092673604380856</v>
      </c>
      <c r="N610" s="2">
        <f>IFERROR(Table3[[#This Row],[Spent]]/Table3[[#This Row],[Clicks]],0)</f>
        <v>1.7500000377272726</v>
      </c>
      <c r="O610" s="3">
        <f>Table3[[#This Row],[Clicks]]/Table3[[#This Row],[Impressions]]</f>
        <v>1.4910098881064853E-4</v>
      </c>
      <c r="P610" s="4">
        <f>IFERROR(Table3[[#This Row],[Spent]]/Table3[[#This Row],[Approved_Conversion]],0)</f>
        <v>0</v>
      </c>
    </row>
    <row r="611" spans="1:16" x14ac:dyDescent="0.25">
      <c r="A611">
        <v>1121685</v>
      </c>
      <c r="B611">
        <v>1178</v>
      </c>
      <c r="C611">
        <v>144638</v>
      </c>
      <c r="D611" t="s">
        <v>15</v>
      </c>
      <c r="E611" t="s">
        <v>12</v>
      </c>
      <c r="F611">
        <v>31</v>
      </c>
      <c r="G611">
        <v>66794</v>
      </c>
      <c r="H611">
        <v>9</v>
      </c>
      <c r="I611" s="2">
        <v>17.3299998</v>
      </c>
      <c r="J611">
        <v>1</v>
      </c>
      <c r="K611">
        <v>1</v>
      </c>
      <c r="L611" s="5">
        <f>IFERROR(Table3[[#This Row],[Approved_Conversion]]/Table3[[#This Row],[Total_Conversion]],0)</f>
        <v>1</v>
      </c>
      <c r="M611" s="2">
        <f>Table3[[#This Row],[Spent]]/(Table3[[#This Row],[Impressions]]/1000)</f>
        <v>0.25945443902146897</v>
      </c>
      <c r="N611" s="2">
        <f>IFERROR(Table3[[#This Row],[Spent]]/Table3[[#This Row],[Clicks]],0)</f>
        <v>1.9255555333333332</v>
      </c>
      <c r="O611" s="3">
        <f>Table3[[#This Row],[Clicks]]/Table3[[#This Row],[Impressions]]</f>
        <v>1.3474264155463066E-4</v>
      </c>
      <c r="P611" s="4">
        <f>IFERROR(Table3[[#This Row],[Spent]]/Table3[[#This Row],[Approved_Conversion]],0)</f>
        <v>17.3299998</v>
      </c>
    </row>
    <row r="612" spans="1:16" x14ac:dyDescent="0.25">
      <c r="A612">
        <v>1121687</v>
      </c>
      <c r="B612">
        <v>1178</v>
      </c>
      <c r="C612">
        <v>144638</v>
      </c>
      <c r="D612" t="s">
        <v>15</v>
      </c>
      <c r="E612" t="s">
        <v>12</v>
      </c>
      <c r="F612">
        <v>31</v>
      </c>
      <c r="G612">
        <v>118882</v>
      </c>
      <c r="H612">
        <v>19</v>
      </c>
      <c r="I612" s="2">
        <v>32.309999939999997</v>
      </c>
      <c r="J612">
        <v>2</v>
      </c>
      <c r="K612">
        <v>1</v>
      </c>
      <c r="L612" s="5">
        <f>IFERROR(Table3[[#This Row],[Approved_Conversion]]/Table3[[#This Row],[Total_Conversion]],0)</f>
        <v>0.5</v>
      </c>
      <c r="M612" s="2">
        <f>Table3[[#This Row],[Spent]]/(Table3[[#This Row],[Impressions]]/1000)</f>
        <v>0.27178210275735598</v>
      </c>
      <c r="N612" s="2">
        <f>IFERROR(Table3[[#This Row],[Spent]]/Table3[[#This Row],[Clicks]],0)</f>
        <v>1.7005263126315788</v>
      </c>
      <c r="O612" s="3">
        <f>Table3[[#This Row],[Clicks]]/Table3[[#This Row],[Impressions]]</f>
        <v>1.5982234484614996E-4</v>
      </c>
      <c r="P612" s="4">
        <f>IFERROR(Table3[[#This Row],[Spent]]/Table3[[#This Row],[Approved_Conversion]],0)</f>
        <v>32.309999939999997</v>
      </c>
    </row>
    <row r="613" spans="1:16" x14ac:dyDescent="0.25">
      <c r="A613">
        <v>1121689</v>
      </c>
      <c r="B613">
        <v>1178</v>
      </c>
      <c r="C613">
        <v>144638</v>
      </c>
      <c r="D613" t="s">
        <v>15</v>
      </c>
      <c r="E613" t="s">
        <v>12</v>
      </c>
      <c r="F613">
        <v>31</v>
      </c>
      <c r="G613">
        <v>148010</v>
      </c>
      <c r="H613">
        <v>24</v>
      </c>
      <c r="I613" s="2">
        <v>41.969999430000001</v>
      </c>
      <c r="J613">
        <v>1</v>
      </c>
      <c r="K613">
        <v>0</v>
      </c>
      <c r="L613" s="5">
        <f>IFERROR(Table3[[#This Row],[Approved_Conversion]]/Table3[[#This Row],[Total_Conversion]],0)</f>
        <v>0</v>
      </c>
      <c r="M613" s="2">
        <f>Table3[[#This Row],[Spent]]/(Table3[[#This Row],[Impressions]]/1000)</f>
        <v>0.28356191764069999</v>
      </c>
      <c r="N613" s="2">
        <f>IFERROR(Table3[[#This Row],[Spent]]/Table3[[#This Row],[Clicks]],0)</f>
        <v>1.7487499762500001</v>
      </c>
      <c r="O613" s="3">
        <f>Table3[[#This Row],[Clicks]]/Table3[[#This Row],[Impressions]]</f>
        <v>1.6215120599959463E-4</v>
      </c>
      <c r="P613" s="4">
        <f>IFERROR(Table3[[#This Row],[Spent]]/Table3[[#This Row],[Approved_Conversion]],0)</f>
        <v>0</v>
      </c>
    </row>
    <row r="614" spans="1:16" x14ac:dyDescent="0.25">
      <c r="A614">
        <v>1121691</v>
      </c>
      <c r="B614">
        <v>1178</v>
      </c>
      <c r="C614">
        <v>144639</v>
      </c>
      <c r="D614" t="s">
        <v>15</v>
      </c>
      <c r="E614" t="s">
        <v>12</v>
      </c>
      <c r="F614">
        <v>32</v>
      </c>
      <c r="G614">
        <v>932890</v>
      </c>
      <c r="H614">
        <v>197</v>
      </c>
      <c r="I614" s="2">
        <v>352.44999890000003</v>
      </c>
      <c r="J614">
        <v>3</v>
      </c>
      <c r="K614">
        <v>1</v>
      </c>
      <c r="L614" s="5">
        <f>IFERROR(Table3[[#This Row],[Approved_Conversion]]/Table3[[#This Row],[Total_Conversion]],0)</f>
        <v>0.33333333333333331</v>
      </c>
      <c r="M614" s="2">
        <f>Table3[[#This Row],[Spent]]/(Table3[[#This Row],[Impressions]]/1000)</f>
        <v>0.37780445593799916</v>
      </c>
      <c r="N614" s="2">
        <f>IFERROR(Table3[[#This Row],[Spent]]/Table3[[#This Row],[Clicks]],0)</f>
        <v>1.7890862888324874</v>
      </c>
      <c r="O614" s="3">
        <f>Table3[[#This Row],[Clicks]]/Table3[[#This Row],[Impressions]]</f>
        <v>2.1117173514562275E-4</v>
      </c>
      <c r="P614" s="4">
        <f>IFERROR(Table3[[#This Row],[Spent]]/Table3[[#This Row],[Approved_Conversion]],0)</f>
        <v>352.44999890000003</v>
      </c>
    </row>
    <row r="615" spans="1:16" x14ac:dyDescent="0.25">
      <c r="A615">
        <v>1121692</v>
      </c>
      <c r="B615">
        <v>1178</v>
      </c>
      <c r="C615">
        <v>144639</v>
      </c>
      <c r="D615" t="s">
        <v>15</v>
      </c>
      <c r="E615" t="s">
        <v>12</v>
      </c>
      <c r="F615">
        <v>32</v>
      </c>
      <c r="G615">
        <v>718359</v>
      </c>
      <c r="H615">
        <v>147</v>
      </c>
      <c r="I615" s="2">
        <v>264.58999970000002</v>
      </c>
      <c r="J615">
        <v>4</v>
      </c>
      <c r="K615">
        <v>1</v>
      </c>
      <c r="L615" s="5">
        <f>IFERROR(Table3[[#This Row],[Approved_Conversion]]/Table3[[#This Row],[Total_Conversion]],0)</f>
        <v>0.25</v>
      </c>
      <c r="M615" s="2">
        <f>Table3[[#This Row],[Spent]]/(Table3[[#This Row],[Impressions]]/1000)</f>
        <v>0.36832558609274751</v>
      </c>
      <c r="N615" s="2">
        <f>IFERROR(Table3[[#This Row],[Spent]]/Table3[[#This Row],[Clicks]],0)</f>
        <v>1.7999319707482995</v>
      </c>
      <c r="O615" s="3">
        <f>Table3[[#This Row],[Clicks]]/Table3[[#This Row],[Impressions]]</f>
        <v>2.0463305951481085E-4</v>
      </c>
      <c r="P615" s="4">
        <f>IFERROR(Table3[[#This Row],[Spent]]/Table3[[#This Row],[Approved_Conversion]],0)</f>
        <v>264.58999970000002</v>
      </c>
    </row>
    <row r="616" spans="1:16" x14ac:dyDescent="0.25">
      <c r="A616">
        <v>1121693</v>
      </c>
      <c r="B616">
        <v>1178</v>
      </c>
      <c r="C616">
        <v>144639</v>
      </c>
      <c r="D616" t="s">
        <v>15</v>
      </c>
      <c r="E616" t="s">
        <v>12</v>
      </c>
      <c r="F616">
        <v>32</v>
      </c>
      <c r="G616">
        <v>433658</v>
      </c>
      <c r="H616">
        <v>82</v>
      </c>
      <c r="I616" s="2">
        <v>158.59999980000001</v>
      </c>
      <c r="J616">
        <v>5</v>
      </c>
      <c r="K616">
        <v>2</v>
      </c>
      <c r="L616" s="5">
        <f>IFERROR(Table3[[#This Row],[Approved_Conversion]]/Table3[[#This Row],[Total_Conversion]],0)</f>
        <v>0.4</v>
      </c>
      <c r="M616" s="2">
        <f>Table3[[#This Row],[Spent]]/(Table3[[#This Row],[Impressions]]/1000)</f>
        <v>0.36572598637636111</v>
      </c>
      <c r="N616" s="2">
        <f>IFERROR(Table3[[#This Row],[Spent]]/Table3[[#This Row],[Clicks]],0)</f>
        <v>1.9341463390243903</v>
      </c>
      <c r="O616" s="3">
        <f>Table3[[#This Row],[Clicks]]/Table3[[#This Row],[Impressions]]</f>
        <v>1.8908909786052603E-4</v>
      </c>
      <c r="P616" s="4">
        <f>IFERROR(Table3[[#This Row],[Spent]]/Table3[[#This Row],[Approved_Conversion]],0)</f>
        <v>79.299999900000003</v>
      </c>
    </row>
    <row r="617" spans="1:16" x14ac:dyDescent="0.25">
      <c r="A617">
        <v>1121695</v>
      </c>
      <c r="B617">
        <v>1178</v>
      </c>
      <c r="C617">
        <v>144639</v>
      </c>
      <c r="D617" t="s">
        <v>15</v>
      </c>
      <c r="E617" t="s">
        <v>12</v>
      </c>
      <c r="F617">
        <v>32</v>
      </c>
      <c r="G617">
        <v>29455</v>
      </c>
      <c r="H617">
        <v>3</v>
      </c>
      <c r="I617" s="2">
        <v>4.7699999809999998</v>
      </c>
      <c r="J617">
        <v>1</v>
      </c>
      <c r="K617">
        <v>0</v>
      </c>
      <c r="L617" s="5">
        <f>IFERROR(Table3[[#This Row],[Approved_Conversion]]/Table3[[#This Row],[Total_Conversion]],0)</f>
        <v>0</v>
      </c>
      <c r="M617" s="2">
        <f>Table3[[#This Row],[Spent]]/(Table3[[#This Row],[Impressions]]/1000)</f>
        <v>0.16194194469529791</v>
      </c>
      <c r="N617" s="2">
        <f>IFERROR(Table3[[#This Row],[Spent]]/Table3[[#This Row],[Clicks]],0)</f>
        <v>1.5899999936666667</v>
      </c>
      <c r="O617" s="3">
        <f>Table3[[#This Row],[Clicks]]/Table3[[#This Row],[Impressions]]</f>
        <v>1.0185028008827024E-4</v>
      </c>
      <c r="P617" s="4">
        <f>IFERROR(Table3[[#This Row],[Spent]]/Table3[[#This Row],[Approved_Conversion]],0)</f>
        <v>0</v>
      </c>
    </row>
    <row r="618" spans="1:16" x14ac:dyDescent="0.25">
      <c r="A618">
        <v>1121701</v>
      </c>
      <c r="B618">
        <v>1178</v>
      </c>
      <c r="C618">
        <v>144640</v>
      </c>
      <c r="D618" t="s">
        <v>15</v>
      </c>
      <c r="E618" t="s">
        <v>12</v>
      </c>
      <c r="F618">
        <v>36</v>
      </c>
      <c r="G618">
        <v>23973</v>
      </c>
      <c r="H618">
        <v>3</v>
      </c>
      <c r="I618" s="2">
        <v>4.8200000520000001</v>
      </c>
      <c r="J618">
        <v>1</v>
      </c>
      <c r="K618">
        <v>1</v>
      </c>
      <c r="L618" s="5">
        <f>IFERROR(Table3[[#This Row],[Approved_Conversion]]/Table3[[#This Row],[Total_Conversion]],0)</f>
        <v>1</v>
      </c>
      <c r="M618" s="2">
        <f>Table3[[#This Row],[Spent]]/(Table3[[#This Row],[Impressions]]/1000)</f>
        <v>0.20105952746840197</v>
      </c>
      <c r="N618" s="2">
        <f>IFERROR(Table3[[#This Row],[Spent]]/Table3[[#This Row],[Clicks]],0)</f>
        <v>1.6066666840000001</v>
      </c>
      <c r="O618" s="3">
        <f>Table3[[#This Row],[Clicks]]/Table3[[#This Row],[Impressions]]</f>
        <v>1.2514078338130396E-4</v>
      </c>
      <c r="P618" s="4">
        <f>IFERROR(Table3[[#This Row],[Spent]]/Table3[[#This Row],[Approved_Conversion]],0)</f>
        <v>4.8200000520000001</v>
      </c>
    </row>
    <row r="619" spans="1:16" x14ac:dyDescent="0.25">
      <c r="A619">
        <v>1121705</v>
      </c>
      <c r="B619">
        <v>1178</v>
      </c>
      <c r="C619">
        <v>144641</v>
      </c>
      <c r="D619" t="s">
        <v>15</v>
      </c>
      <c r="E619" t="s">
        <v>12</v>
      </c>
      <c r="F619">
        <v>63</v>
      </c>
      <c r="G619">
        <v>126480</v>
      </c>
      <c r="H619">
        <v>25</v>
      </c>
      <c r="I619" s="2">
        <v>37.259999989999997</v>
      </c>
      <c r="J619">
        <v>1</v>
      </c>
      <c r="K619">
        <v>1</v>
      </c>
      <c r="L619" s="5">
        <f>IFERROR(Table3[[#This Row],[Approved_Conversion]]/Table3[[#This Row],[Total_Conversion]],0)</f>
        <v>1</v>
      </c>
      <c r="M619" s="2">
        <f>Table3[[#This Row],[Spent]]/(Table3[[#This Row],[Impressions]]/1000)</f>
        <v>0.29459203028146741</v>
      </c>
      <c r="N619" s="2">
        <f>IFERROR(Table3[[#This Row],[Spent]]/Table3[[#This Row],[Clicks]],0)</f>
        <v>1.4903999995999999</v>
      </c>
      <c r="O619" s="3">
        <f>Table3[[#This Row],[Clicks]]/Table3[[#This Row],[Impressions]]</f>
        <v>1.9765970904490828E-4</v>
      </c>
      <c r="P619" s="4">
        <f>IFERROR(Table3[[#This Row],[Spent]]/Table3[[#This Row],[Approved_Conversion]],0)</f>
        <v>37.259999989999997</v>
      </c>
    </row>
    <row r="620" spans="1:16" x14ac:dyDescent="0.25">
      <c r="A620">
        <v>1121706</v>
      </c>
      <c r="B620">
        <v>1178</v>
      </c>
      <c r="C620">
        <v>144641</v>
      </c>
      <c r="D620" t="s">
        <v>15</v>
      </c>
      <c r="E620" t="s">
        <v>12</v>
      </c>
      <c r="F620">
        <v>63</v>
      </c>
      <c r="G620">
        <v>138959</v>
      </c>
      <c r="H620">
        <v>28</v>
      </c>
      <c r="I620" s="2">
        <v>39.520000699999997</v>
      </c>
      <c r="J620">
        <v>1</v>
      </c>
      <c r="K620">
        <v>0</v>
      </c>
      <c r="L620" s="5">
        <f>IFERROR(Table3[[#This Row],[Approved_Conversion]]/Table3[[#This Row],[Total_Conversion]],0)</f>
        <v>0</v>
      </c>
      <c r="M620" s="2">
        <f>Table3[[#This Row],[Spent]]/(Table3[[#This Row],[Impressions]]/1000)</f>
        <v>0.28440043969804041</v>
      </c>
      <c r="N620" s="2">
        <f>IFERROR(Table3[[#This Row],[Spent]]/Table3[[#This Row],[Clicks]],0)</f>
        <v>1.4114285964285713</v>
      </c>
      <c r="O620" s="3">
        <f>Table3[[#This Row],[Clicks]]/Table3[[#This Row],[Impressions]]</f>
        <v>2.0149828366640519E-4</v>
      </c>
      <c r="P620" s="4">
        <f>IFERROR(Table3[[#This Row],[Spent]]/Table3[[#This Row],[Approved_Conversion]],0)</f>
        <v>0</v>
      </c>
    </row>
    <row r="621" spans="1:16" x14ac:dyDescent="0.25">
      <c r="A621">
        <v>1121708</v>
      </c>
      <c r="B621">
        <v>1178</v>
      </c>
      <c r="C621">
        <v>144641</v>
      </c>
      <c r="D621" t="s">
        <v>15</v>
      </c>
      <c r="E621" t="s">
        <v>12</v>
      </c>
      <c r="F621">
        <v>63</v>
      </c>
      <c r="G621">
        <v>68829</v>
      </c>
      <c r="H621">
        <v>12</v>
      </c>
      <c r="I621" s="2">
        <v>19.47999978</v>
      </c>
      <c r="J621">
        <v>1</v>
      </c>
      <c r="K621">
        <v>0</v>
      </c>
      <c r="L621" s="5">
        <f>IFERROR(Table3[[#This Row],[Approved_Conversion]]/Table3[[#This Row],[Total_Conversion]],0)</f>
        <v>0</v>
      </c>
      <c r="M621" s="2">
        <f>Table3[[#This Row],[Spent]]/(Table3[[#This Row],[Impressions]]/1000)</f>
        <v>0.28302023536590681</v>
      </c>
      <c r="N621" s="2">
        <f>IFERROR(Table3[[#This Row],[Spent]]/Table3[[#This Row],[Clicks]],0)</f>
        <v>1.623333315</v>
      </c>
      <c r="O621" s="3">
        <f>Table3[[#This Row],[Clicks]]/Table3[[#This Row],[Impressions]]</f>
        <v>1.7434511615743365E-4</v>
      </c>
      <c r="P621" s="4">
        <f>IFERROR(Table3[[#This Row],[Spent]]/Table3[[#This Row],[Approved_Conversion]],0)</f>
        <v>0</v>
      </c>
    </row>
    <row r="622" spans="1:16" x14ac:dyDescent="0.25">
      <c r="A622">
        <v>1121711</v>
      </c>
      <c r="B622">
        <v>1178</v>
      </c>
      <c r="C622">
        <v>144642</v>
      </c>
      <c r="D622" t="s">
        <v>15</v>
      </c>
      <c r="E622" t="s">
        <v>12</v>
      </c>
      <c r="F622">
        <v>64</v>
      </c>
      <c r="G622">
        <v>49916</v>
      </c>
      <c r="H622">
        <v>10</v>
      </c>
      <c r="I622" s="2">
        <v>16.38</v>
      </c>
      <c r="J622">
        <v>1</v>
      </c>
      <c r="K622">
        <v>1</v>
      </c>
      <c r="L622" s="5">
        <f>IFERROR(Table3[[#This Row],[Approved_Conversion]]/Table3[[#This Row],[Total_Conversion]],0)</f>
        <v>1</v>
      </c>
      <c r="M622" s="2">
        <f>Table3[[#This Row],[Spent]]/(Table3[[#This Row],[Impressions]]/1000)</f>
        <v>0.32815129417421268</v>
      </c>
      <c r="N622" s="2">
        <f>IFERROR(Table3[[#This Row],[Spent]]/Table3[[#This Row],[Clicks]],0)</f>
        <v>1.6379999999999999</v>
      </c>
      <c r="O622" s="3">
        <f>Table3[[#This Row],[Clicks]]/Table3[[#This Row],[Impressions]]</f>
        <v>2.0033656542992227E-4</v>
      </c>
      <c r="P622" s="4">
        <f>IFERROR(Table3[[#This Row],[Spent]]/Table3[[#This Row],[Approved_Conversion]],0)</f>
        <v>16.38</v>
      </c>
    </row>
    <row r="623" spans="1:16" x14ac:dyDescent="0.25">
      <c r="A623">
        <v>1121716</v>
      </c>
      <c r="B623">
        <v>1178</v>
      </c>
      <c r="C623">
        <v>144643</v>
      </c>
      <c r="D623" t="s">
        <v>15</v>
      </c>
      <c r="E623" t="s">
        <v>12</v>
      </c>
      <c r="F623">
        <v>65</v>
      </c>
      <c r="G623">
        <v>76014</v>
      </c>
      <c r="H623">
        <v>16</v>
      </c>
      <c r="I623" s="2">
        <v>22.670000309999999</v>
      </c>
      <c r="J623">
        <v>1</v>
      </c>
      <c r="K623">
        <v>1</v>
      </c>
      <c r="L623" s="5">
        <f>IFERROR(Table3[[#This Row],[Approved_Conversion]]/Table3[[#This Row],[Total_Conversion]],0)</f>
        <v>1</v>
      </c>
      <c r="M623" s="2">
        <f>Table3[[#This Row],[Spent]]/(Table3[[#This Row],[Impressions]]/1000)</f>
        <v>0.2982345398216118</v>
      </c>
      <c r="N623" s="2">
        <f>IFERROR(Table3[[#This Row],[Spent]]/Table3[[#This Row],[Clicks]],0)</f>
        <v>1.4168750193749999</v>
      </c>
      <c r="O623" s="3">
        <f>Table3[[#This Row],[Clicks]]/Table3[[#This Row],[Impressions]]</f>
        <v>2.1048754176862156E-4</v>
      </c>
      <c r="P623" s="4">
        <f>IFERROR(Table3[[#This Row],[Spent]]/Table3[[#This Row],[Approved_Conversion]],0)</f>
        <v>22.670000309999999</v>
      </c>
    </row>
    <row r="624" spans="1:16" x14ac:dyDescent="0.25">
      <c r="A624">
        <v>1121723</v>
      </c>
      <c r="B624">
        <v>1178</v>
      </c>
      <c r="C624">
        <v>144644</v>
      </c>
      <c r="D624" t="s">
        <v>15</v>
      </c>
      <c r="E624" t="s">
        <v>12</v>
      </c>
      <c r="F624">
        <v>2</v>
      </c>
      <c r="G624">
        <v>50947</v>
      </c>
      <c r="H624">
        <v>10</v>
      </c>
      <c r="I624" s="2">
        <v>15.99000025</v>
      </c>
      <c r="J624">
        <v>1</v>
      </c>
      <c r="K624">
        <v>0</v>
      </c>
      <c r="L624" s="5">
        <f>IFERROR(Table3[[#This Row],[Approved_Conversion]]/Table3[[#This Row],[Total_Conversion]],0)</f>
        <v>0</v>
      </c>
      <c r="M624" s="2">
        <f>Table3[[#This Row],[Spent]]/(Table3[[#This Row],[Impressions]]/1000)</f>
        <v>0.3138555803089485</v>
      </c>
      <c r="N624" s="2">
        <f>IFERROR(Table3[[#This Row],[Spent]]/Table3[[#This Row],[Clicks]],0)</f>
        <v>1.599000025</v>
      </c>
      <c r="O624" s="3">
        <f>Table3[[#This Row],[Clicks]]/Table3[[#This Row],[Impressions]]</f>
        <v>1.9628241113313835E-4</v>
      </c>
      <c r="P624" s="4">
        <f>IFERROR(Table3[[#This Row],[Spent]]/Table3[[#This Row],[Approved_Conversion]],0)</f>
        <v>0</v>
      </c>
    </row>
    <row r="625" spans="1:16" x14ac:dyDescent="0.25">
      <c r="A625">
        <v>1121733</v>
      </c>
      <c r="B625">
        <v>1178</v>
      </c>
      <c r="C625">
        <v>144646</v>
      </c>
      <c r="D625" t="s">
        <v>15</v>
      </c>
      <c r="E625" t="s">
        <v>12</v>
      </c>
      <c r="F625">
        <v>66</v>
      </c>
      <c r="G625">
        <v>55536</v>
      </c>
      <c r="H625">
        <v>11</v>
      </c>
      <c r="I625" s="2">
        <v>17.04999995</v>
      </c>
      <c r="J625">
        <v>1</v>
      </c>
      <c r="K625">
        <v>0</v>
      </c>
      <c r="L625" s="5">
        <f>IFERROR(Table3[[#This Row],[Approved_Conversion]]/Table3[[#This Row],[Total_Conversion]],0)</f>
        <v>0</v>
      </c>
      <c r="M625" s="2">
        <f>Table3[[#This Row],[Spent]]/(Table3[[#This Row],[Impressions]]/1000)</f>
        <v>0.30700806593921059</v>
      </c>
      <c r="N625" s="2">
        <f>IFERROR(Table3[[#This Row],[Spent]]/Table3[[#This Row],[Clicks]],0)</f>
        <v>1.5499999954545454</v>
      </c>
      <c r="O625" s="3">
        <f>Table3[[#This Row],[Clicks]]/Table3[[#This Row],[Impressions]]</f>
        <v>1.9806972054163066E-4</v>
      </c>
      <c r="P625" s="4">
        <f>IFERROR(Table3[[#This Row],[Spent]]/Table3[[#This Row],[Approved_Conversion]],0)</f>
        <v>0</v>
      </c>
    </row>
    <row r="626" spans="1:16" x14ac:dyDescent="0.25">
      <c r="A626">
        <v>1121741</v>
      </c>
      <c r="B626">
        <v>1178</v>
      </c>
      <c r="C626">
        <v>144647</v>
      </c>
      <c r="D626" t="s">
        <v>11</v>
      </c>
      <c r="E626" t="s">
        <v>16</v>
      </c>
      <c r="F626">
        <v>10</v>
      </c>
      <c r="G626">
        <v>318042</v>
      </c>
      <c r="H626">
        <v>46</v>
      </c>
      <c r="I626" s="2">
        <v>64.409999970000001</v>
      </c>
      <c r="J626">
        <v>8</v>
      </c>
      <c r="K626">
        <v>4</v>
      </c>
      <c r="L626" s="5">
        <f>IFERROR(Table3[[#This Row],[Approved_Conversion]]/Table3[[#This Row],[Total_Conversion]],0)</f>
        <v>0.5</v>
      </c>
      <c r="M626" s="2">
        <f>Table3[[#This Row],[Spent]]/(Table3[[#This Row],[Impressions]]/1000)</f>
        <v>0.20252042173675178</v>
      </c>
      <c r="N626" s="2">
        <f>IFERROR(Table3[[#This Row],[Spent]]/Table3[[#This Row],[Clicks]],0)</f>
        <v>1.400217390652174</v>
      </c>
      <c r="O626" s="3">
        <f>Table3[[#This Row],[Clicks]]/Table3[[#This Row],[Impressions]]</f>
        <v>1.4463498531640476E-4</v>
      </c>
      <c r="P626" s="4">
        <f>IFERROR(Table3[[#This Row],[Spent]]/Table3[[#This Row],[Approved_Conversion]],0)</f>
        <v>16.1024999925</v>
      </c>
    </row>
    <row r="627" spans="1:16" x14ac:dyDescent="0.25">
      <c r="A627">
        <v>1121742</v>
      </c>
      <c r="B627">
        <v>1178</v>
      </c>
      <c r="C627">
        <v>144647</v>
      </c>
      <c r="D627" t="s">
        <v>11</v>
      </c>
      <c r="E627" t="s">
        <v>16</v>
      </c>
      <c r="F627">
        <v>10</v>
      </c>
      <c r="G627">
        <v>213016</v>
      </c>
      <c r="H627">
        <v>30</v>
      </c>
      <c r="I627" s="2">
        <v>44.219999549999997</v>
      </c>
      <c r="J627">
        <v>8</v>
      </c>
      <c r="K627">
        <v>2</v>
      </c>
      <c r="L627" s="5">
        <f>IFERROR(Table3[[#This Row],[Approved_Conversion]]/Table3[[#This Row],[Total_Conversion]],0)</f>
        <v>0.25</v>
      </c>
      <c r="M627" s="2">
        <f>Table3[[#This Row],[Spent]]/(Table3[[#This Row],[Impressions]]/1000)</f>
        <v>0.20759003807225748</v>
      </c>
      <c r="N627" s="2">
        <f>IFERROR(Table3[[#This Row],[Spent]]/Table3[[#This Row],[Clicks]],0)</f>
        <v>1.4739999849999998</v>
      </c>
      <c r="O627" s="3">
        <f>Table3[[#This Row],[Clicks]]/Table3[[#This Row],[Impressions]]</f>
        <v>1.408344913058174E-4</v>
      </c>
      <c r="P627" s="4">
        <f>IFERROR(Table3[[#This Row],[Spent]]/Table3[[#This Row],[Approved_Conversion]],0)</f>
        <v>22.109999774999999</v>
      </c>
    </row>
    <row r="628" spans="1:16" x14ac:dyDescent="0.25">
      <c r="A628">
        <v>1121745</v>
      </c>
      <c r="B628">
        <v>1178</v>
      </c>
      <c r="C628">
        <v>144648</v>
      </c>
      <c r="D628" t="s">
        <v>11</v>
      </c>
      <c r="E628" t="s">
        <v>16</v>
      </c>
      <c r="F628">
        <v>15</v>
      </c>
      <c r="G628">
        <v>182265</v>
      </c>
      <c r="H628">
        <v>27</v>
      </c>
      <c r="I628" s="2">
        <v>38.180000069999998</v>
      </c>
      <c r="J628">
        <v>2</v>
      </c>
      <c r="K628">
        <v>1</v>
      </c>
      <c r="L628" s="5">
        <f>IFERROR(Table3[[#This Row],[Approved_Conversion]]/Table3[[#This Row],[Total_Conversion]],0)</f>
        <v>0.5</v>
      </c>
      <c r="M628" s="2">
        <f>Table3[[#This Row],[Spent]]/(Table3[[#This Row],[Impressions]]/1000)</f>
        <v>0.2094752150440293</v>
      </c>
      <c r="N628" s="2">
        <f>IFERROR(Table3[[#This Row],[Spent]]/Table3[[#This Row],[Clicks]],0)</f>
        <v>1.4140740766666666</v>
      </c>
      <c r="O628" s="3">
        <f>Table3[[#This Row],[Clicks]]/Table3[[#This Row],[Impressions]]</f>
        <v>1.4813595588840424E-4</v>
      </c>
      <c r="P628" s="4">
        <f>IFERROR(Table3[[#This Row],[Spent]]/Table3[[#This Row],[Approved_Conversion]],0)</f>
        <v>38.180000069999998</v>
      </c>
    </row>
    <row r="629" spans="1:16" x14ac:dyDescent="0.25">
      <c r="A629">
        <v>1121746</v>
      </c>
      <c r="B629">
        <v>1178</v>
      </c>
      <c r="C629">
        <v>144648</v>
      </c>
      <c r="D629" t="s">
        <v>11</v>
      </c>
      <c r="E629" t="s">
        <v>16</v>
      </c>
      <c r="F629">
        <v>15</v>
      </c>
      <c r="G629">
        <v>1117371</v>
      </c>
      <c r="H629">
        <v>177</v>
      </c>
      <c r="I629" s="2">
        <v>268.05000200000001</v>
      </c>
      <c r="J629">
        <v>26</v>
      </c>
      <c r="K629">
        <v>5</v>
      </c>
      <c r="L629" s="5">
        <f>IFERROR(Table3[[#This Row],[Approved_Conversion]]/Table3[[#This Row],[Total_Conversion]],0)</f>
        <v>0.19230769230769232</v>
      </c>
      <c r="M629" s="2">
        <f>Table3[[#This Row],[Spent]]/(Table3[[#This Row],[Impressions]]/1000)</f>
        <v>0.23989346600189193</v>
      </c>
      <c r="N629" s="2">
        <f>IFERROR(Table3[[#This Row],[Spent]]/Table3[[#This Row],[Clicks]],0)</f>
        <v>1.5144067909604519</v>
      </c>
      <c r="O629" s="3">
        <f>Table3[[#This Row],[Clicks]]/Table3[[#This Row],[Impressions]]</f>
        <v>1.5840754771691767E-4</v>
      </c>
      <c r="P629" s="4">
        <f>IFERROR(Table3[[#This Row],[Spent]]/Table3[[#This Row],[Approved_Conversion]],0)</f>
        <v>53.610000400000004</v>
      </c>
    </row>
    <row r="630" spans="1:16" x14ac:dyDescent="0.25">
      <c r="A630">
        <v>1121749</v>
      </c>
      <c r="B630">
        <v>1178</v>
      </c>
      <c r="C630">
        <v>144648</v>
      </c>
      <c r="D630" t="s">
        <v>11</v>
      </c>
      <c r="E630" t="s">
        <v>16</v>
      </c>
      <c r="F630">
        <v>15</v>
      </c>
      <c r="G630">
        <v>333345</v>
      </c>
      <c r="H630">
        <v>52</v>
      </c>
      <c r="I630" s="2">
        <v>77.590000270000004</v>
      </c>
      <c r="J630">
        <v>5</v>
      </c>
      <c r="K630">
        <v>1</v>
      </c>
      <c r="L630" s="5">
        <f>IFERROR(Table3[[#This Row],[Approved_Conversion]]/Table3[[#This Row],[Total_Conversion]],0)</f>
        <v>0.2</v>
      </c>
      <c r="M630" s="2">
        <f>Table3[[#This Row],[Spent]]/(Table3[[#This Row],[Impressions]]/1000)</f>
        <v>0.23276185414510492</v>
      </c>
      <c r="N630" s="2">
        <f>IFERROR(Table3[[#This Row],[Spent]]/Table3[[#This Row],[Clicks]],0)</f>
        <v>1.4921153898076924</v>
      </c>
      <c r="O630" s="3">
        <f>Table3[[#This Row],[Clicks]]/Table3[[#This Row],[Impressions]]</f>
        <v>1.5599454019109331E-4</v>
      </c>
      <c r="P630" s="4">
        <f>IFERROR(Table3[[#This Row],[Spent]]/Table3[[#This Row],[Approved_Conversion]],0)</f>
        <v>77.590000270000004</v>
      </c>
    </row>
    <row r="631" spans="1:16" x14ac:dyDescent="0.25">
      <c r="A631">
        <v>1121751</v>
      </c>
      <c r="B631">
        <v>1178</v>
      </c>
      <c r="C631">
        <v>144649</v>
      </c>
      <c r="D631" t="s">
        <v>11</v>
      </c>
      <c r="E631" t="s">
        <v>16</v>
      </c>
      <c r="F631">
        <v>16</v>
      </c>
      <c r="G631">
        <v>275930</v>
      </c>
      <c r="H631">
        <v>30</v>
      </c>
      <c r="I631" s="2">
        <v>46.779999969999999</v>
      </c>
      <c r="J631">
        <v>5</v>
      </c>
      <c r="K631">
        <v>2</v>
      </c>
      <c r="L631" s="5">
        <f>IFERROR(Table3[[#This Row],[Approved_Conversion]]/Table3[[#This Row],[Total_Conversion]],0)</f>
        <v>0.4</v>
      </c>
      <c r="M631" s="2">
        <f>Table3[[#This Row],[Spent]]/(Table3[[#This Row],[Impressions]]/1000)</f>
        <v>0.16953575171239083</v>
      </c>
      <c r="N631" s="2">
        <f>IFERROR(Table3[[#This Row],[Spent]]/Table3[[#This Row],[Clicks]],0)</f>
        <v>1.5593333323333334</v>
      </c>
      <c r="O631" s="3">
        <f>Table3[[#This Row],[Clicks]]/Table3[[#This Row],[Impressions]]</f>
        <v>1.0872322690537456E-4</v>
      </c>
      <c r="P631" s="4">
        <f>IFERROR(Table3[[#This Row],[Spent]]/Table3[[#This Row],[Approved_Conversion]],0)</f>
        <v>23.389999984999999</v>
      </c>
    </row>
    <row r="632" spans="1:16" x14ac:dyDescent="0.25">
      <c r="A632">
        <v>1121753</v>
      </c>
      <c r="B632">
        <v>1178</v>
      </c>
      <c r="C632">
        <v>144649</v>
      </c>
      <c r="D632" t="s">
        <v>11</v>
      </c>
      <c r="E632" t="s">
        <v>16</v>
      </c>
      <c r="F632">
        <v>16</v>
      </c>
      <c r="G632">
        <v>740631</v>
      </c>
      <c r="H632">
        <v>101</v>
      </c>
      <c r="I632" s="2">
        <v>153.11999750000001</v>
      </c>
      <c r="J632">
        <v>9</v>
      </c>
      <c r="K632">
        <v>1</v>
      </c>
      <c r="L632" s="5">
        <f>IFERROR(Table3[[#This Row],[Approved_Conversion]]/Table3[[#This Row],[Total_Conversion]],0)</f>
        <v>0.1111111111111111</v>
      </c>
      <c r="M632" s="2">
        <f>Table3[[#This Row],[Spent]]/(Table3[[#This Row],[Impressions]]/1000)</f>
        <v>0.20674262554497452</v>
      </c>
      <c r="N632" s="2">
        <f>IFERROR(Table3[[#This Row],[Spent]]/Table3[[#This Row],[Clicks]],0)</f>
        <v>1.5160395792079209</v>
      </c>
      <c r="O632" s="3">
        <f>Table3[[#This Row],[Clicks]]/Table3[[#This Row],[Impressions]]</f>
        <v>1.3637020324561085E-4</v>
      </c>
      <c r="P632" s="4">
        <f>IFERROR(Table3[[#This Row],[Spent]]/Table3[[#This Row],[Approved_Conversion]],0)</f>
        <v>153.11999750000001</v>
      </c>
    </row>
    <row r="633" spans="1:16" x14ac:dyDescent="0.25">
      <c r="A633">
        <v>1121754</v>
      </c>
      <c r="B633">
        <v>1178</v>
      </c>
      <c r="C633">
        <v>144649</v>
      </c>
      <c r="D633" t="s">
        <v>11</v>
      </c>
      <c r="E633" t="s">
        <v>16</v>
      </c>
      <c r="F633">
        <v>16</v>
      </c>
      <c r="G633">
        <v>328272</v>
      </c>
      <c r="H633">
        <v>35</v>
      </c>
      <c r="I633" s="2">
        <v>55.990000250000001</v>
      </c>
      <c r="J633">
        <v>2</v>
      </c>
      <c r="K633">
        <v>1</v>
      </c>
      <c r="L633" s="5">
        <f>IFERROR(Table3[[#This Row],[Approved_Conversion]]/Table3[[#This Row],[Total_Conversion]],0)</f>
        <v>0.5</v>
      </c>
      <c r="M633" s="2">
        <f>Table3[[#This Row],[Spent]]/(Table3[[#This Row],[Impressions]]/1000)</f>
        <v>0.17055978045645076</v>
      </c>
      <c r="N633" s="2">
        <f>IFERROR(Table3[[#This Row],[Spent]]/Table3[[#This Row],[Clicks]],0)</f>
        <v>1.5997142928571428</v>
      </c>
      <c r="O633" s="3">
        <f>Table3[[#This Row],[Clicks]]/Table3[[#This Row],[Impressions]]</f>
        <v>1.0661890139883998E-4</v>
      </c>
      <c r="P633" s="4">
        <f>IFERROR(Table3[[#This Row],[Spent]]/Table3[[#This Row],[Approved_Conversion]],0)</f>
        <v>55.990000250000001</v>
      </c>
    </row>
    <row r="634" spans="1:16" x14ac:dyDescent="0.25">
      <c r="A634">
        <v>1121755</v>
      </c>
      <c r="B634">
        <v>1178</v>
      </c>
      <c r="C634">
        <v>144649</v>
      </c>
      <c r="D634" t="s">
        <v>11</v>
      </c>
      <c r="E634" t="s">
        <v>16</v>
      </c>
      <c r="F634">
        <v>16</v>
      </c>
      <c r="G634">
        <v>178455</v>
      </c>
      <c r="H634">
        <v>20</v>
      </c>
      <c r="I634" s="2">
        <v>31.540000200000001</v>
      </c>
      <c r="J634">
        <v>6</v>
      </c>
      <c r="K634">
        <v>3</v>
      </c>
      <c r="L634" s="5">
        <f>IFERROR(Table3[[#This Row],[Approved_Conversion]]/Table3[[#This Row],[Total_Conversion]],0)</f>
        <v>0.5</v>
      </c>
      <c r="M634" s="2">
        <f>Table3[[#This Row],[Spent]]/(Table3[[#This Row],[Impressions]]/1000)</f>
        <v>0.17673923510128603</v>
      </c>
      <c r="N634" s="2">
        <f>IFERROR(Table3[[#This Row],[Spent]]/Table3[[#This Row],[Clicks]],0)</f>
        <v>1.5770000100000001</v>
      </c>
      <c r="O634" s="3">
        <f>Table3[[#This Row],[Clicks]]/Table3[[#This Row],[Impressions]]</f>
        <v>1.1207307164271105E-4</v>
      </c>
      <c r="P634" s="4">
        <f>IFERROR(Table3[[#This Row],[Spent]]/Table3[[#This Row],[Approved_Conversion]],0)</f>
        <v>10.5133334</v>
      </c>
    </row>
    <row r="635" spans="1:16" x14ac:dyDescent="0.25">
      <c r="A635">
        <v>1121756</v>
      </c>
      <c r="B635">
        <v>1178</v>
      </c>
      <c r="C635">
        <v>144649</v>
      </c>
      <c r="D635" t="s">
        <v>11</v>
      </c>
      <c r="E635" t="s">
        <v>16</v>
      </c>
      <c r="F635">
        <v>16</v>
      </c>
      <c r="G635">
        <v>705712</v>
      </c>
      <c r="H635">
        <v>98</v>
      </c>
      <c r="I635" s="2">
        <v>147.33999900000001</v>
      </c>
      <c r="J635">
        <v>6</v>
      </c>
      <c r="K635">
        <v>1</v>
      </c>
      <c r="L635" s="5">
        <f>IFERROR(Table3[[#This Row],[Approved_Conversion]]/Table3[[#This Row],[Total_Conversion]],0)</f>
        <v>0.16666666666666666</v>
      </c>
      <c r="M635" s="2">
        <f>Table3[[#This Row],[Spent]]/(Table3[[#This Row],[Impressions]]/1000)</f>
        <v>0.20878205131838484</v>
      </c>
      <c r="N635" s="2">
        <f>IFERROR(Table3[[#This Row],[Spent]]/Table3[[#This Row],[Clicks]],0)</f>
        <v>1.5034693775510204</v>
      </c>
      <c r="O635" s="3">
        <f>Table3[[#This Row],[Clicks]]/Table3[[#This Row],[Impressions]]</f>
        <v>1.3886684653229646E-4</v>
      </c>
      <c r="P635" s="4">
        <f>IFERROR(Table3[[#This Row],[Spent]]/Table3[[#This Row],[Approved_Conversion]],0)</f>
        <v>147.33999900000001</v>
      </c>
    </row>
    <row r="636" spans="1:16" x14ac:dyDescent="0.25">
      <c r="A636">
        <v>1121758</v>
      </c>
      <c r="B636">
        <v>1178</v>
      </c>
      <c r="C636">
        <v>144650</v>
      </c>
      <c r="D636" t="s">
        <v>11</v>
      </c>
      <c r="E636" t="s">
        <v>16</v>
      </c>
      <c r="F636">
        <v>18</v>
      </c>
      <c r="G636">
        <v>690373</v>
      </c>
      <c r="H636">
        <v>91</v>
      </c>
      <c r="I636" s="2">
        <v>159.57000210000001</v>
      </c>
      <c r="J636">
        <v>5</v>
      </c>
      <c r="K636">
        <v>2</v>
      </c>
      <c r="L636" s="5">
        <f>IFERROR(Table3[[#This Row],[Approved_Conversion]]/Table3[[#This Row],[Total_Conversion]],0)</f>
        <v>0.4</v>
      </c>
      <c r="M636" s="2">
        <f>Table3[[#This Row],[Spent]]/(Table3[[#This Row],[Impressions]]/1000)</f>
        <v>0.23113592521723764</v>
      </c>
      <c r="N636" s="2">
        <f>IFERROR(Table3[[#This Row],[Spent]]/Table3[[#This Row],[Clicks]],0)</f>
        <v>1.7535165065934066</v>
      </c>
      <c r="O636" s="3">
        <f>Table3[[#This Row],[Clicks]]/Table3[[#This Row],[Impressions]]</f>
        <v>1.3181280264436761E-4</v>
      </c>
      <c r="P636" s="4">
        <f>IFERROR(Table3[[#This Row],[Spent]]/Table3[[#This Row],[Approved_Conversion]],0)</f>
        <v>79.785001050000005</v>
      </c>
    </row>
    <row r="637" spans="1:16" x14ac:dyDescent="0.25">
      <c r="A637">
        <v>1121759</v>
      </c>
      <c r="B637">
        <v>1178</v>
      </c>
      <c r="C637">
        <v>144650</v>
      </c>
      <c r="D637" t="s">
        <v>11</v>
      </c>
      <c r="E637" t="s">
        <v>16</v>
      </c>
      <c r="F637">
        <v>18</v>
      </c>
      <c r="G637">
        <v>515812</v>
      </c>
      <c r="H637">
        <v>69</v>
      </c>
      <c r="I637" s="2">
        <v>117.6299995</v>
      </c>
      <c r="J637">
        <v>3</v>
      </c>
      <c r="K637">
        <v>1</v>
      </c>
      <c r="L637" s="5">
        <f>IFERROR(Table3[[#This Row],[Approved_Conversion]]/Table3[[#This Row],[Total_Conversion]],0)</f>
        <v>0.33333333333333331</v>
      </c>
      <c r="M637" s="2">
        <f>Table3[[#This Row],[Spent]]/(Table3[[#This Row],[Impressions]]/1000)</f>
        <v>0.22804820263972145</v>
      </c>
      <c r="N637" s="2">
        <f>IFERROR(Table3[[#This Row],[Spent]]/Table3[[#This Row],[Clicks]],0)</f>
        <v>1.7047826014492753</v>
      </c>
      <c r="O637" s="3">
        <f>Table3[[#This Row],[Clicks]]/Table3[[#This Row],[Impressions]]</f>
        <v>1.3376966801858042E-4</v>
      </c>
      <c r="P637" s="4">
        <f>IFERROR(Table3[[#This Row],[Spent]]/Table3[[#This Row],[Approved_Conversion]],0)</f>
        <v>117.6299995</v>
      </c>
    </row>
    <row r="638" spans="1:16" x14ac:dyDescent="0.25">
      <c r="A638">
        <v>1121760</v>
      </c>
      <c r="B638">
        <v>1178</v>
      </c>
      <c r="C638">
        <v>144650</v>
      </c>
      <c r="D638" t="s">
        <v>11</v>
      </c>
      <c r="E638" t="s">
        <v>16</v>
      </c>
      <c r="F638">
        <v>18</v>
      </c>
      <c r="G638">
        <v>764793</v>
      </c>
      <c r="H638">
        <v>101</v>
      </c>
      <c r="I638" s="2">
        <v>171.97999759999999</v>
      </c>
      <c r="J638">
        <v>4</v>
      </c>
      <c r="K638">
        <v>2</v>
      </c>
      <c r="L638" s="5">
        <f>IFERROR(Table3[[#This Row],[Approved_Conversion]]/Table3[[#This Row],[Total_Conversion]],0)</f>
        <v>0.5</v>
      </c>
      <c r="M638" s="2">
        <f>Table3[[#This Row],[Spent]]/(Table3[[#This Row],[Impressions]]/1000)</f>
        <v>0.2248713019078365</v>
      </c>
      <c r="N638" s="2">
        <f>IFERROR(Table3[[#This Row],[Spent]]/Table3[[#This Row],[Clicks]],0)</f>
        <v>1.7027722534653464</v>
      </c>
      <c r="O638" s="3">
        <f>Table3[[#This Row],[Clicks]]/Table3[[#This Row],[Impressions]]</f>
        <v>1.3206187818141642E-4</v>
      </c>
      <c r="P638" s="4">
        <f>IFERROR(Table3[[#This Row],[Spent]]/Table3[[#This Row],[Approved_Conversion]],0)</f>
        <v>85.989998799999995</v>
      </c>
    </row>
    <row r="639" spans="1:16" x14ac:dyDescent="0.25">
      <c r="A639">
        <v>1121763</v>
      </c>
      <c r="B639">
        <v>1178</v>
      </c>
      <c r="C639">
        <v>144651</v>
      </c>
      <c r="D639" t="s">
        <v>11</v>
      </c>
      <c r="E639" t="s">
        <v>16</v>
      </c>
      <c r="F639">
        <v>19</v>
      </c>
      <c r="G639">
        <v>87832</v>
      </c>
      <c r="H639">
        <v>11</v>
      </c>
      <c r="I639" s="2">
        <v>18.100000380000001</v>
      </c>
      <c r="J639">
        <v>1</v>
      </c>
      <c r="K639">
        <v>1</v>
      </c>
      <c r="L639" s="5">
        <f>IFERROR(Table3[[#This Row],[Approved_Conversion]]/Table3[[#This Row],[Total_Conversion]],0)</f>
        <v>1</v>
      </c>
      <c r="M639" s="2">
        <f>Table3[[#This Row],[Spent]]/(Table3[[#This Row],[Impressions]]/1000)</f>
        <v>0.20607523886510615</v>
      </c>
      <c r="N639" s="2">
        <f>IFERROR(Table3[[#This Row],[Spent]]/Table3[[#This Row],[Clicks]],0)</f>
        <v>1.64545458</v>
      </c>
      <c r="O639" s="3">
        <f>Table3[[#This Row],[Clicks]]/Table3[[#This Row],[Impressions]]</f>
        <v>1.2523909281355315E-4</v>
      </c>
      <c r="P639" s="4">
        <f>IFERROR(Table3[[#This Row],[Spent]]/Table3[[#This Row],[Approved_Conversion]],0)</f>
        <v>18.100000380000001</v>
      </c>
    </row>
    <row r="640" spans="1:16" x14ac:dyDescent="0.25">
      <c r="A640">
        <v>1121764</v>
      </c>
      <c r="B640">
        <v>1178</v>
      </c>
      <c r="C640">
        <v>144651</v>
      </c>
      <c r="D640" t="s">
        <v>11</v>
      </c>
      <c r="E640" t="s">
        <v>16</v>
      </c>
      <c r="F640">
        <v>19</v>
      </c>
      <c r="G640">
        <v>23368</v>
      </c>
      <c r="H640">
        <v>3</v>
      </c>
      <c r="I640" s="2">
        <v>4.3000001909999996</v>
      </c>
      <c r="J640">
        <v>1</v>
      </c>
      <c r="K640">
        <v>0</v>
      </c>
      <c r="L640" s="5">
        <f>IFERROR(Table3[[#This Row],[Approved_Conversion]]/Table3[[#This Row],[Total_Conversion]],0)</f>
        <v>0</v>
      </c>
      <c r="M640" s="2">
        <f>Table3[[#This Row],[Spent]]/(Table3[[#This Row],[Impressions]]/1000)</f>
        <v>0.18401233271995893</v>
      </c>
      <c r="N640" s="2">
        <f>IFERROR(Table3[[#This Row],[Spent]]/Table3[[#This Row],[Clicks]],0)</f>
        <v>1.433333397</v>
      </c>
      <c r="O640" s="3">
        <f>Table3[[#This Row],[Clicks]]/Table3[[#This Row],[Impressions]]</f>
        <v>1.2838069154399179E-4</v>
      </c>
      <c r="P640" s="4">
        <f>IFERROR(Table3[[#This Row],[Spent]]/Table3[[#This Row],[Approved_Conversion]],0)</f>
        <v>0</v>
      </c>
    </row>
    <row r="641" spans="1:16" x14ac:dyDescent="0.25">
      <c r="A641">
        <v>1121765</v>
      </c>
      <c r="B641">
        <v>1178</v>
      </c>
      <c r="C641">
        <v>144651</v>
      </c>
      <c r="D641" t="s">
        <v>11</v>
      </c>
      <c r="E641" t="s">
        <v>16</v>
      </c>
      <c r="F641">
        <v>19</v>
      </c>
      <c r="G641">
        <v>51509</v>
      </c>
      <c r="H641">
        <v>7</v>
      </c>
      <c r="I641" s="2">
        <v>11.570000050000001</v>
      </c>
      <c r="J641">
        <v>1</v>
      </c>
      <c r="K641">
        <v>0</v>
      </c>
      <c r="L641" s="5">
        <f>IFERROR(Table3[[#This Row],[Approved_Conversion]]/Table3[[#This Row],[Total_Conversion]],0)</f>
        <v>0</v>
      </c>
      <c r="M641" s="2">
        <f>Table3[[#This Row],[Spent]]/(Table3[[#This Row],[Impressions]]/1000)</f>
        <v>0.22462094100060184</v>
      </c>
      <c r="N641" s="2">
        <f>IFERROR(Table3[[#This Row],[Spent]]/Table3[[#This Row],[Clicks]],0)</f>
        <v>1.6528571500000002</v>
      </c>
      <c r="O641" s="3">
        <f>Table3[[#This Row],[Clicks]]/Table3[[#This Row],[Impressions]]</f>
        <v>1.3589858083053446E-4</v>
      </c>
      <c r="P641" s="4">
        <f>IFERROR(Table3[[#This Row],[Spent]]/Table3[[#This Row],[Approved_Conversion]],0)</f>
        <v>0</v>
      </c>
    </row>
    <row r="642" spans="1:16" x14ac:dyDescent="0.25">
      <c r="A642">
        <v>1121767</v>
      </c>
      <c r="B642">
        <v>1178</v>
      </c>
      <c r="C642">
        <v>144651</v>
      </c>
      <c r="D642" t="s">
        <v>11</v>
      </c>
      <c r="E642" t="s">
        <v>16</v>
      </c>
      <c r="F642">
        <v>19</v>
      </c>
      <c r="G642">
        <v>87043</v>
      </c>
      <c r="H642">
        <v>16</v>
      </c>
      <c r="I642" s="2">
        <v>24.480000019999999</v>
      </c>
      <c r="J642">
        <v>2</v>
      </c>
      <c r="K642">
        <v>0</v>
      </c>
      <c r="L642" s="5">
        <f>IFERROR(Table3[[#This Row],[Approved_Conversion]]/Table3[[#This Row],[Total_Conversion]],0)</f>
        <v>0</v>
      </c>
      <c r="M642" s="2">
        <f>Table3[[#This Row],[Spent]]/(Table3[[#This Row],[Impressions]]/1000)</f>
        <v>0.2812403067449421</v>
      </c>
      <c r="N642" s="2">
        <f>IFERROR(Table3[[#This Row],[Spent]]/Table3[[#This Row],[Clicks]],0)</f>
        <v>1.5300000012499999</v>
      </c>
      <c r="O642" s="3">
        <f>Table3[[#This Row],[Clicks]]/Table3[[#This Row],[Impressions]]</f>
        <v>1.8381719380076514E-4</v>
      </c>
      <c r="P642" s="4">
        <f>IFERROR(Table3[[#This Row],[Spent]]/Table3[[#This Row],[Approved_Conversion]],0)</f>
        <v>0</v>
      </c>
    </row>
    <row r="643" spans="1:16" x14ac:dyDescent="0.25">
      <c r="A643">
        <v>1121768</v>
      </c>
      <c r="B643">
        <v>1178</v>
      </c>
      <c r="C643">
        <v>144651</v>
      </c>
      <c r="D643" t="s">
        <v>11</v>
      </c>
      <c r="E643" t="s">
        <v>16</v>
      </c>
      <c r="F643">
        <v>19</v>
      </c>
      <c r="G643">
        <v>565565</v>
      </c>
      <c r="H643">
        <v>113</v>
      </c>
      <c r="I643" s="2">
        <v>169.66999820000001</v>
      </c>
      <c r="J643">
        <v>7</v>
      </c>
      <c r="K643">
        <v>4</v>
      </c>
      <c r="L643" s="5">
        <f>IFERROR(Table3[[#This Row],[Approved_Conversion]]/Table3[[#This Row],[Total_Conversion]],0)</f>
        <v>0.5714285714285714</v>
      </c>
      <c r="M643" s="2">
        <f>Table3[[#This Row],[Spent]]/(Table3[[#This Row],[Impressions]]/1000)</f>
        <v>0.30000088088902249</v>
      </c>
      <c r="N643" s="2">
        <f>IFERROR(Table3[[#This Row],[Spent]]/Table3[[#This Row],[Clicks]],0)</f>
        <v>1.5015044088495575</v>
      </c>
      <c r="O643" s="3">
        <f>Table3[[#This Row],[Clicks]]/Table3[[#This Row],[Impressions]]</f>
        <v>1.998001998001998E-4</v>
      </c>
      <c r="P643" s="4">
        <f>IFERROR(Table3[[#This Row],[Spent]]/Table3[[#This Row],[Approved_Conversion]],0)</f>
        <v>42.417499550000002</v>
      </c>
    </row>
    <row r="644" spans="1:16" x14ac:dyDescent="0.25">
      <c r="A644">
        <v>1121769</v>
      </c>
      <c r="B644">
        <v>1178</v>
      </c>
      <c r="C644">
        <v>144652</v>
      </c>
      <c r="D644" t="s">
        <v>11</v>
      </c>
      <c r="E644" t="s">
        <v>16</v>
      </c>
      <c r="F644">
        <v>20</v>
      </c>
      <c r="G644">
        <v>253758</v>
      </c>
      <c r="H644">
        <v>43</v>
      </c>
      <c r="I644" s="2">
        <v>62.14000034</v>
      </c>
      <c r="J644">
        <v>4</v>
      </c>
      <c r="K644">
        <v>1</v>
      </c>
      <c r="L644" s="5">
        <f>IFERROR(Table3[[#This Row],[Approved_Conversion]]/Table3[[#This Row],[Total_Conversion]],0)</f>
        <v>0.25</v>
      </c>
      <c r="M644" s="2">
        <f>Table3[[#This Row],[Spent]]/(Table3[[#This Row],[Impressions]]/1000)</f>
        <v>0.24487898052475193</v>
      </c>
      <c r="N644" s="2">
        <f>IFERROR(Table3[[#This Row],[Spent]]/Table3[[#This Row],[Clicks]],0)</f>
        <v>1.4451162869767442</v>
      </c>
      <c r="O644" s="3">
        <f>Table3[[#This Row],[Clicks]]/Table3[[#This Row],[Impressions]]</f>
        <v>1.6945278572498207E-4</v>
      </c>
      <c r="P644" s="4">
        <f>IFERROR(Table3[[#This Row],[Spent]]/Table3[[#This Row],[Approved_Conversion]],0)</f>
        <v>62.14000034</v>
      </c>
    </row>
    <row r="645" spans="1:16" x14ac:dyDescent="0.25">
      <c r="A645">
        <v>1121773</v>
      </c>
      <c r="B645">
        <v>1178</v>
      </c>
      <c r="C645">
        <v>144652</v>
      </c>
      <c r="D645" t="s">
        <v>11</v>
      </c>
      <c r="E645" t="s">
        <v>16</v>
      </c>
      <c r="F645">
        <v>20</v>
      </c>
      <c r="G645">
        <v>319131</v>
      </c>
      <c r="H645">
        <v>51</v>
      </c>
      <c r="I645" s="2">
        <v>76.680000250000006</v>
      </c>
      <c r="J645">
        <v>6</v>
      </c>
      <c r="K645">
        <v>1</v>
      </c>
      <c r="L645" s="5">
        <f>IFERROR(Table3[[#This Row],[Approved_Conversion]]/Table3[[#This Row],[Total_Conversion]],0)</f>
        <v>0.16666666666666666</v>
      </c>
      <c r="M645" s="2">
        <f>Table3[[#This Row],[Spent]]/(Table3[[#This Row],[Impressions]]/1000)</f>
        <v>0.24027750437907947</v>
      </c>
      <c r="N645" s="2">
        <f>IFERROR(Table3[[#This Row],[Spent]]/Table3[[#This Row],[Clicks]],0)</f>
        <v>1.5035294166666668</v>
      </c>
      <c r="O645" s="3">
        <f>Table3[[#This Row],[Clicks]]/Table3[[#This Row],[Impressions]]</f>
        <v>1.5980898126474708E-4</v>
      </c>
      <c r="P645" s="4">
        <f>IFERROR(Table3[[#This Row],[Spent]]/Table3[[#This Row],[Approved_Conversion]],0)</f>
        <v>76.680000250000006</v>
      </c>
    </row>
    <row r="646" spans="1:16" x14ac:dyDescent="0.25">
      <c r="A646">
        <v>1121774</v>
      </c>
      <c r="B646">
        <v>1178</v>
      </c>
      <c r="C646">
        <v>144652</v>
      </c>
      <c r="D646" t="s">
        <v>11</v>
      </c>
      <c r="E646" t="s">
        <v>16</v>
      </c>
      <c r="F646">
        <v>20</v>
      </c>
      <c r="G646">
        <v>670608</v>
      </c>
      <c r="H646">
        <v>130</v>
      </c>
      <c r="I646" s="2">
        <v>195.14999779999999</v>
      </c>
      <c r="J646">
        <v>11</v>
      </c>
      <c r="K646">
        <v>3</v>
      </c>
      <c r="L646" s="5">
        <f>IFERROR(Table3[[#This Row],[Approved_Conversion]]/Table3[[#This Row],[Total_Conversion]],0)</f>
        <v>0.27272727272727271</v>
      </c>
      <c r="M646" s="2">
        <f>Table3[[#This Row],[Spent]]/(Table3[[#This Row],[Impressions]]/1000)</f>
        <v>0.29100457763700999</v>
      </c>
      <c r="N646" s="2">
        <f>IFERROR(Table3[[#This Row],[Spent]]/Table3[[#This Row],[Clicks]],0)</f>
        <v>1.5011538292307691</v>
      </c>
      <c r="O646" s="3">
        <f>Table3[[#This Row],[Clicks]]/Table3[[#This Row],[Impressions]]</f>
        <v>1.9385393553312814E-4</v>
      </c>
      <c r="P646" s="4">
        <f>IFERROR(Table3[[#This Row],[Spent]]/Table3[[#This Row],[Approved_Conversion]],0)</f>
        <v>65.04999926666666</v>
      </c>
    </row>
    <row r="647" spans="1:16" x14ac:dyDescent="0.25">
      <c r="A647">
        <v>1121775</v>
      </c>
      <c r="B647">
        <v>1178</v>
      </c>
      <c r="C647">
        <v>144653</v>
      </c>
      <c r="D647" t="s">
        <v>11</v>
      </c>
      <c r="E647" t="s">
        <v>16</v>
      </c>
      <c r="F647">
        <v>21</v>
      </c>
      <c r="G647">
        <v>159123</v>
      </c>
      <c r="H647">
        <v>25</v>
      </c>
      <c r="I647" s="2">
        <v>38.360000130000003</v>
      </c>
      <c r="J647">
        <v>5</v>
      </c>
      <c r="K647">
        <v>3</v>
      </c>
      <c r="L647" s="5">
        <f>IFERROR(Table3[[#This Row],[Approved_Conversion]]/Table3[[#This Row],[Total_Conversion]],0)</f>
        <v>0.6</v>
      </c>
      <c r="M647" s="2">
        <f>Table3[[#This Row],[Spent]]/(Table3[[#This Row],[Impressions]]/1000)</f>
        <v>0.2410713732772761</v>
      </c>
      <c r="N647" s="2">
        <f>IFERROR(Table3[[#This Row],[Spent]]/Table3[[#This Row],[Clicks]],0)</f>
        <v>1.5344000052000002</v>
      </c>
      <c r="O647" s="3">
        <f>Table3[[#This Row],[Clicks]]/Table3[[#This Row],[Impressions]]</f>
        <v>1.5711116557631517E-4</v>
      </c>
      <c r="P647" s="4">
        <f>IFERROR(Table3[[#This Row],[Spent]]/Table3[[#This Row],[Approved_Conversion]],0)</f>
        <v>12.78666671</v>
      </c>
    </row>
    <row r="648" spans="1:16" x14ac:dyDescent="0.25">
      <c r="A648">
        <v>1121776</v>
      </c>
      <c r="B648">
        <v>1178</v>
      </c>
      <c r="C648">
        <v>144653</v>
      </c>
      <c r="D648" t="s">
        <v>11</v>
      </c>
      <c r="E648" t="s">
        <v>16</v>
      </c>
      <c r="F648">
        <v>21</v>
      </c>
      <c r="G648">
        <v>103709</v>
      </c>
      <c r="H648">
        <v>15</v>
      </c>
      <c r="I648" s="2">
        <v>24.56999969</v>
      </c>
      <c r="J648">
        <v>3</v>
      </c>
      <c r="K648">
        <v>1</v>
      </c>
      <c r="L648" s="5">
        <f>IFERROR(Table3[[#This Row],[Approved_Conversion]]/Table3[[#This Row],[Total_Conversion]],0)</f>
        <v>0.33333333333333331</v>
      </c>
      <c r="M648" s="2">
        <f>Table3[[#This Row],[Spent]]/(Table3[[#This Row],[Impressions]]/1000)</f>
        <v>0.23691289753059039</v>
      </c>
      <c r="N648" s="2">
        <f>IFERROR(Table3[[#This Row],[Spent]]/Table3[[#This Row],[Clicks]],0)</f>
        <v>1.6379999793333333</v>
      </c>
      <c r="O648" s="3">
        <f>Table3[[#This Row],[Clicks]]/Table3[[#This Row],[Impressions]]</f>
        <v>1.4463547040276158E-4</v>
      </c>
      <c r="P648" s="4">
        <f>IFERROR(Table3[[#This Row],[Spent]]/Table3[[#This Row],[Approved_Conversion]],0)</f>
        <v>24.56999969</v>
      </c>
    </row>
    <row r="649" spans="1:16" x14ac:dyDescent="0.25">
      <c r="A649">
        <v>1121779</v>
      </c>
      <c r="B649">
        <v>1178</v>
      </c>
      <c r="C649">
        <v>144653</v>
      </c>
      <c r="D649" t="s">
        <v>11</v>
      </c>
      <c r="E649" t="s">
        <v>16</v>
      </c>
      <c r="F649">
        <v>21</v>
      </c>
      <c r="G649">
        <v>271589</v>
      </c>
      <c r="H649">
        <v>45</v>
      </c>
      <c r="I649" s="2">
        <v>74.410000319999995</v>
      </c>
      <c r="J649">
        <v>9</v>
      </c>
      <c r="K649">
        <v>3</v>
      </c>
      <c r="L649" s="5">
        <f>IFERROR(Table3[[#This Row],[Approved_Conversion]]/Table3[[#This Row],[Total_Conversion]],0)</f>
        <v>0.33333333333333331</v>
      </c>
      <c r="M649" s="2">
        <f>Table3[[#This Row],[Spent]]/(Table3[[#This Row],[Impressions]]/1000)</f>
        <v>0.27398016974177891</v>
      </c>
      <c r="N649" s="2">
        <f>IFERROR(Table3[[#This Row],[Spent]]/Table3[[#This Row],[Clicks]],0)</f>
        <v>1.6535555626666665</v>
      </c>
      <c r="O649" s="3">
        <f>Table3[[#This Row],[Clicks]]/Table3[[#This Row],[Impressions]]</f>
        <v>1.6569154126271681E-4</v>
      </c>
      <c r="P649" s="4">
        <f>IFERROR(Table3[[#This Row],[Spent]]/Table3[[#This Row],[Approved_Conversion]],0)</f>
        <v>24.803333439999999</v>
      </c>
    </row>
    <row r="650" spans="1:16" x14ac:dyDescent="0.25">
      <c r="A650">
        <v>1121780</v>
      </c>
      <c r="B650">
        <v>1178</v>
      </c>
      <c r="C650">
        <v>144653</v>
      </c>
      <c r="D650" t="s">
        <v>11</v>
      </c>
      <c r="E650" t="s">
        <v>16</v>
      </c>
      <c r="F650">
        <v>21</v>
      </c>
      <c r="G650">
        <v>119772</v>
      </c>
      <c r="H650">
        <v>20</v>
      </c>
      <c r="I650" s="2">
        <v>33.46999907</v>
      </c>
      <c r="J650">
        <v>5</v>
      </c>
      <c r="K650">
        <v>2</v>
      </c>
      <c r="L650" s="5">
        <f>IFERROR(Table3[[#This Row],[Approved_Conversion]]/Table3[[#This Row],[Total_Conversion]],0)</f>
        <v>0.4</v>
      </c>
      <c r="M650" s="2">
        <f>Table3[[#This Row],[Spent]]/(Table3[[#This Row],[Impressions]]/1000)</f>
        <v>0.27944760937447816</v>
      </c>
      <c r="N650" s="2">
        <f>IFERROR(Table3[[#This Row],[Spent]]/Table3[[#This Row],[Clicks]],0)</f>
        <v>1.6734999534999999</v>
      </c>
      <c r="O650" s="3">
        <f>Table3[[#This Row],[Clicks]]/Table3[[#This Row],[Impressions]]</f>
        <v>1.6698393614534283E-4</v>
      </c>
      <c r="P650" s="4">
        <f>IFERROR(Table3[[#This Row],[Spent]]/Table3[[#This Row],[Approved_Conversion]],0)</f>
        <v>16.734999535</v>
      </c>
    </row>
    <row r="651" spans="1:16" x14ac:dyDescent="0.25">
      <c r="A651">
        <v>1121782</v>
      </c>
      <c r="B651">
        <v>1178</v>
      </c>
      <c r="C651">
        <v>144654</v>
      </c>
      <c r="D651" t="s">
        <v>11</v>
      </c>
      <c r="E651" t="s">
        <v>16</v>
      </c>
      <c r="F651">
        <v>22</v>
      </c>
      <c r="G651">
        <v>26340</v>
      </c>
      <c r="H651">
        <v>3</v>
      </c>
      <c r="I651" s="2">
        <v>4.2200000290000004</v>
      </c>
      <c r="J651">
        <v>1</v>
      </c>
      <c r="K651">
        <v>1</v>
      </c>
      <c r="L651" s="5">
        <f>IFERROR(Table3[[#This Row],[Approved_Conversion]]/Table3[[#This Row],[Total_Conversion]],0)</f>
        <v>1</v>
      </c>
      <c r="M651" s="2">
        <f>Table3[[#This Row],[Spent]]/(Table3[[#This Row],[Impressions]]/1000)</f>
        <v>0.16021260550493546</v>
      </c>
      <c r="N651" s="2">
        <f>IFERROR(Table3[[#This Row],[Spent]]/Table3[[#This Row],[Clicks]],0)</f>
        <v>1.4066666763333335</v>
      </c>
      <c r="O651" s="3">
        <f>Table3[[#This Row],[Clicks]]/Table3[[#This Row],[Impressions]]</f>
        <v>1.1389521640091117E-4</v>
      </c>
      <c r="P651" s="4">
        <f>IFERROR(Table3[[#This Row],[Spent]]/Table3[[#This Row],[Approved_Conversion]],0)</f>
        <v>4.2200000290000004</v>
      </c>
    </row>
    <row r="652" spans="1:16" x14ac:dyDescent="0.25">
      <c r="A652">
        <v>1121783</v>
      </c>
      <c r="B652">
        <v>1178</v>
      </c>
      <c r="C652">
        <v>144654</v>
      </c>
      <c r="D652" t="s">
        <v>11</v>
      </c>
      <c r="E652" t="s">
        <v>16</v>
      </c>
      <c r="F652">
        <v>22</v>
      </c>
      <c r="G652">
        <v>594968</v>
      </c>
      <c r="H652">
        <v>111</v>
      </c>
      <c r="I652" s="2">
        <v>147.67000060000001</v>
      </c>
      <c r="J652">
        <v>4</v>
      </c>
      <c r="K652">
        <v>0</v>
      </c>
      <c r="L652" s="5">
        <f>IFERROR(Table3[[#This Row],[Approved_Conversion]]/Table3[[#This Row],[Total_Conversion]],0)</f>
        <v>0</v>
      </c>
      <c r="M652" s="2">
        <f>Table3[[#This Row],[Spent]]/(Table3[[#This Row],[Impressions]]/1000)</f>
        <v>0.24819822343386538</v>
      </c>
      <c r="N652" s="2">
        <f>IFERROR(Table3[[#This Row],[Spent]]/Table3[[#This Row],[Clicks]],0)</f>
        <v>1.3303603657657659</v>
      </c>
      <c r="O652" s="3">
        <f>Table3[[#This Row],[Clicks]]/Table3[[#This Row],[Impressions]]</f>
        <v>1.8656465557811513E-4</v>
      </c>
      <c r="P652" s="4">
        <f>IFERROR(Table3[[#This Row],[Spent]]/Table3[[#This Row],[Approved_Conversion]],0)</f>
        <v>0</v>
      </c>
    </row>
    <row r="653" spans="1:16" x14ac:dyDescent="0.25">
      <c r="A653">
        <v>1121793</v>
      </c>
      <c r="B653">
        <v>1178</v>
      </c>
      <c r="C653">
        <v>144656</v>
      </c>
      <c r="D653" t="s">
        <v>11</v>
      </c>
      <c r="E653" t="s">
        <v>16</v>
      </c>
      <c r="F653">
        <v>24</v>
      </c>
      <c r="G653">
        <v>185665</v>
      </c>
      <c r="H653">
        <v>39</v>
      </c>
      <c r="I653" s="2">
        <v>62.140000579999999</v>
      </c>
      <c r="J653">
        <v>1</v>
      </c>
      <c r="K653">
        <v>0</v>
      </c>
      <c r="L653" s="5">
        <f>IFERROR(Table3[[#This Row],[Approved_Conversion]]/Table3[[#This Row],[Total_Conversion]],0)</f>
        <v>0</v>
      </c>
      <c r="M653" s="2">
        <f>Table3[[#This Row],[Spent]]/(Table3[[#This Row],[Impressions]]/1000)</f>
        <v>0.33468882438801068</v>
      </c>
      <c r="N653" s="2">
        <f>IFERROR(Table3[[#This Row],[Spent]]/Table3[[#This Row],[Clicks]],0)</f>
        <v>1.5933333482051282</v>
      </c>
      <c r="O653" s="3">
        <f>Table3[[#This Row],[Clicks]]/Table3[[#This Row],[Impressions]]</f>
        <v>2.1005574556324564E-4</v>
      </c>
      <c r="P653" s="4">
        <f>IFERROR(Table3[[#This Row],[Spent]]/Table3[[#This Row],[Approved_Conversion]],0)</f>
        <v>0</v>
      </c>
    </row>
    <row r="654" spans="1:16" x14ac:dyDescent="0.25">
      <c r="A654">
        <v>1121795</v>
      </c>
      <c r="B654">
        <v>1178</v>
      </c>
      <c r="C654">
        <v>144656</v>
      </c>
      <c r="D654" t="s">
        <v>11</v>
      </c>
      <c r="E654" t="s">
        <v>16</v>
      </c>
      <c r="F654">
        <v>24</v>
      </c>
      <c r="G654">
        <v>24959</v>
      </c>
      <c r="H654">
        <v>3</v>
      </c>
      <c r="I654" s="2">
        <v>4.5600000620000003</v>
      </c>
      <c r="J654">
        <v>1</v>
      </c>
      <c r="K654">
        <v>1</v>
      </c>
      <c r="L654" s="5">
        <f>IFERROR(Table3[[#This Row],[Approved_Conversion]]/Table3[[#This Row],[Total_Conversion]],0)</f>
        <v>1</v>
      </c>
      <c r="M654" s="2">
        <f>Table3[[#This Row],[Spent]]/(Table3[[#This Row],[Impressions]]/1000)</f>
        <v>0.18269962987299171</v>
      </c>
      <c r="N654" s="2">
        <f>IFERROR(Table3[[#This Row],[Spent]]/Table3[[#This Row],[Clicks]],0)</f>
        <v>1.5200000206666668</v>
      </c>
      <c r="O654" s="3">
        <f>Table3[[#This Row],[Clicks]]/Table3[[#This Row],[Impressions]]</f>
        <v>1.2019712328218278E-4</v>
      </c>
      <c r="P654" s="4">
        <f>IFERROR(Table3[[#This Row],[Spent]]/Table3[[#This Row],[Approved_Conversion]],0)</f>
        <v>4.5600000620000003</v>
      </c>
    </row>
    <row r="655" spans="1:16" x14ac:dyDescent="0.25">
      <c r="A655">
        <v>1121796</v>
      </c>
      <c r="B655">
        <v>1178</v>
      </c>
      <c r="C655">
        <v>144656</v>
      </c>
      <c r="D655" t="s">
        <v>11</v>
      </c>
      <c r="E655" t="s">
        <v>16</v>
      </c>
      <c r="F655">
        <v>24</v>
      </c>
      <c r="G655">
        <v>136967</v>
      </c>
      <c r="H655">
        <v>23</v>
      </c>
      <c r="I655" s="2">
        <v>35.059999820000002</v>
      </c>
      <c r="J655">
        <v>3</v>
      </c>
      <c r="K655">
        <v>1</v>
      </c>
      <c r="L655" s="5">
        <f>IFERROR(Table3[[#This Row],[Approved_Conversion]]/Table3[[#This Row],[Total_Conversion]],0)</f>
        <v>0.33333333333333331</v>
      </c>
      <c r="M655" s="2">
        <f>Table3[[#This Row],[Spent]]/(Table3[[#This Row],[Impressions]]/1000)</f>
        <v>0.25597406543181933</v>
      </c>
      <c r="N655" s="2">
        <f>IFERROR(Table3[[#This Row],[Spent]]/Table3[[#This Row],[Clicks]],0)</f>
        <v>1.5243478182608696</v>
      </c>
      <c r="O655" s="3">
        <f>Table3[[#This Row],[Clicks]]/Table3[[#This Row],[Impressions]]</f>
        <v>1.6792366044375651E-4</v>
      </c>
      <c r="P655" s="4">
        <f>IFERROR(Table3[[#This Row],[Spent]]/Table3[[#This Row],[Approved_Conversion]],0)</f>
        <v>35.059999820000002</v>
      </c>
    </row>
    <row r="656" spans="1:16" x14ac:dyDescent="0.25">
      <c r="A656">
        <v>1121798</v>
      </c>
      <c r="B656">
        <v>1178</v>
      </c>
      <c r="C656">
        <v>144656</v>
      </c>
      <c r="D656" t="s">
        <v>11</v>
      </c>
      <c r="E656" t="s">
        <v>16</v>
      </c>
      <c r="F656">
        <v>24</v>
      </c>
      <c r="G656">
        <v>107548</v>
      </c>
      <c r="H656">
        <v>19</v>
      </c>
      <c r="I656" s="2">
        <v>29.310000179999999</v>
      </c>
      <c r="J656">
        <v>1</v>
      </c>
      <c r="K656">
        <v>0</v>
      </c>
      <c r="L656" s="5">
        <f>IFERROR(Table3[[#This Row],[Approved_Conversion]]/Table3[[#This Row],[Total_Conversion]],0)</f>
        <v>0</v>
      </c>
      <c r="M656" s="2">
        <f>Table3[[#This Row],[Spent]]/(Table3[[#This Row],[Impressions]]/1000)</f>
        <v>0.27252947688473983</v>
      </c>
      <c r="N656" s="2">
        <f>IFERROR(Table3[[#This Row],[Spent]]/Table3[[#This Row],[Clicks]],0)</f>
        <v>1.5426315884210526</v>
      </c>
      <c r="O656" s="3">
        <f>Table3[[#This Row],[Clicks]]/Table3[[#This Row],[Impressions]]</f>
        <v>1.7666530293450366E-4</v>
      </c>
      <c r="P656" s="4">
        <f>IFERROR(Table3[[#This Row],[Spent]]/Table3[[#This Row],[Approved_Conversion]],0)</f>
        <v>0</v>
      </c>
    </row>
    <row r="657" spans="1:16" x14ac:dyDescent="0.25">
      <c r="A657">
        <v>1121803</v>
      </c>
      <c r="B657">
        <v>1178</v>
      </c>
      <c r="C657">
        <v>144657</v>
      </c>
      <c r="D657" t="s">
        <v>11</v>
      </c>
      <c r="E657" t="s">
        <v>16</v>
      </c>
      <c r="F657">
        <v>25</v>
      </c>
      <c r="G657">
        <v>588617</v>
      </c>
      <c r="H657">
        <v>119</v>
      </c>
      <c r="I657" s="2">
        <v>169.91999730000001</v>
      </c>
      <c r="J657">
        <v>2</v>
      </c>
      <c r="K657">
        <v>0</v>
      </c>
      <c r="L657" s="5">
        <f>IFERROR(Table3[[#This Row],[Approved_Conversion]]/Table3[[#This Row],[Total_Conversion]],0)</f>
        <v>0</v>
      </c>
      <c r="M657" s="2">
        <f>Table3[[#This Row],[Spent]]/(Table3[[#This Row],[Impressions]]/1000)</f>
        <v>0.28867667311681455</v>
      </c>
      <c r="N657" s="2">
        <f>IFERROR(Table3[[#This Row],[Spent]]/Table3[[#This Row],[Clicks]],0)</f>
        <v>1.42789913697479</v>
      </c>
      <c r="O657" s="3">
        <f>Table3[[#This Row],[Clicks]]/Table3[[#This Row],[Impressions]]</f>
        <v>2.0216881265746657E-4</v>
      </c>
      <c r="P657" s="4">
        <f>IFERROR(Table3[[#This Row],[Spent]]/Table3[[#This Row],[Approved_Conversion]],0)</f>
        <v>0</v>
      </c>
    </row>
    <row r="658" spans="1:16" x14ac:dyDescent="0.25">
      <c r="A658">
        <v>1121806</v>
      </c>
      <c r="B658">
        <v>1178</v>
      </c>
      <c r="C658">
        <v>144658</v>
      </c>
      <c r="D658" t="s">
        <v>11</v>
      </c>
      <c r="E658" t="s">
        <v>16</v>
      </c>
      <c r="F658">
        <v>26</v>
      </c>
      <c r="G658">
        <v>190560</v>
      </c>
      <c r="H658">
        <v>26</v>
      </c>
      <c r="I658" s="2">
        <v>41.63</v>
      </c>
      <c r="J658">
        <v>3</v>
      </c>
      <c r="K658">
        <v>1</v>
      </c>
      <c r="L658" s="5">
        <f>IFERROR(Table3[[#This Row],[Approved_Conversion]]/Table3[[#This Row],[Total_Conversion]],0)</f>
        <v>0.33333333333333331</v>
      </c>
      <c r="M658" s="2">
        <f>Table3[[#This Row],[Spent]]/(Table3[[#This Row],[Impressions]]/1000)</f>
        <v>0.2184613769941226</v>
      </c>
      <c r="N658" s="2">
        <f>IFERROR(Table3[[#This Row],[Spent]]/Table3[[#This Row],[Clicks]],0)</f>
        <v>1.6011538461538461</v>
      </c>
      <c r="O658" s="3">
        <f>Table3[[#This Row],[Clicks]]/Table3[[#This Row],[Impressions]]</f>
        <v>1.3643996641477749E-4</v>
      </c>
      <c r="P658" s="4">
        <f>IFERROR(Table3[[#This Row],[Spent]]/Table3[[#This Row],[Approved_Conversion]],0)</f>
        <v>41.63</v>
      </c>
    </row>
    <row r="659" spans="1:16" x14ac:dyDescent="0.25">
      <c r="A659">
        <v>1121807</v>
      </c>
      <c r="B659">
        <v>1178</v>
      </c>
      <c r="C659">
        <v>144658</v>
      </c>
      <c r="D659" t="s">
        <v>11</v>
      </c>
      <c r="E659" t="s">
        <v>16</v>
      </c>
      <c r="F659">
        <v>26</v>
      </c>
      <c r="G659">
        <v>373110</v>
      </c>
      <c r="H659">
        <v>49</v>
      </c>
      <c r="I659" s="2">
        <v>75.700000759999995</v>
      </c>
      <c r="J659">
        <v>4</v>
      </c>
      <c r="K659">
        <v>2</v>
      </c>
      <c r="L659" s="5">
        <f>IFERROR(Table3[[#This Row],[Approved_Conversion]]/Table3[[#This Row],[Total_Conversion]],0)</f>
        <v>0.5</v>
      </c>
      <c r="M659" s="2">
        <f>Table3[[#This Row],[Spent]]/(Table3[[#This Row],[Impressions]]/1000)</f>
        <v>0.20288923041462301</v>
      </c>
      <c r="N659" s="2">
        <f>IFERROR(Table3[[#This Row],[Spent]]/Table3[[#This Row],[Clicks]],0)</f>
        <v>1.5448979746938774</v>
      </c>
      <c r="O659" s="3">
        <f>Table3[[#This Row],[Clicks]]/Table3[[#This Row],[Impressions]]</f>
        <v>1.3132856262228296E-4</v>
      </c>
      <c r="P659" s="4">
        <f>IFERROR(Table3[[#This Row],[Spent]]/Table3[[#This Row],[Approved_Conversion]],0)</f>
        <v>37.850000379999997</v>
      </c>
    </row>
    <row r="660" spans="1:16" x14ac:dyDescent="0.25">
      <c r="A660">
        <v>1121812</v>
      </c>
      <c r="B660">
        <v>1178</v>
      </c>
      <c r="C660">
        <v>144659</v>
      </c>
      <c r="D660" t="s">
        <v>11</v>
      </c>
      <c r="E660" t="s">
        <v>16</v>
      </c>
      <c r="F660">
        <v>27</v>
      </c>
      <c r="G660">
        <v>935646</v>
      </c>
      <c r="H660">
        <v>170</v>
      </c>
      <c r="I660" s="2">
        <v>256.46999820000002</v>
      </c>
      <c r="J660">
        <v>19</v>
      </c>
      <c r="K660">
        <v>6</v>
      </c>
      <c r="L660" s="5">
        <f>IFERROR(Table3[[#This Row],[Approved_Conversion]]/Table3[[#This Row],[Total_Conversion]],0)</f>
        <v>0.31578947368421051</v>
      </c>
      <c r="M660" s="2">
        <f>Table3[[#This Row],[Spent]]/(Table3[[#This Row],[Impressions]]/1000)</f>
        <v>0.27411007817059019</v>
      </c>
      <c r="N660" s="2">
        <f>IFERROR(Table3[[#This Row],[Spent]]/Table3[[#This Row],[Clicks]],0)</f>
        <v>1.5086470482352943</v>
      </c>
      <c r="O660" s="3">
        <f>Table3[[#This Row],[Clicks]]/Table3[[#This Row],[Impressions]]</f>
        <v>1.8169264871543297E-4</v>
      </c>
      <c r="P660" s="4">
        <f>IFERROR(Table3[[#This Row],[Spent]]/Table3[[#This Row],[Approved_Conversion]],0)</f>
        <v>42.744999700000001</v>
      </c>
    </row>
    <row r="661" spans="1:16" x14ac:dyDescent="0.25">
      <c r="A661">
        <v>1121814</v>
      </c>
      <c r="B661">
        <v>1178</v>
      </c>
      <c r="C661">
        <v>144659</v>
      </c>
      <c r="D661" t="s">
        <v>11</v>
      </c>
      <c r="E661" t="s">
        <v>16</v>
      </c>
      <c r="F661">
        <v>27</v>
      </c>
      <c r="G661">
        <v>2223278</v>
      </c>
      <c r="H661">
        <v>421</v>
      </c>
      <c r="I661" s="2">
        <v>612.30000319999999</v>
      </c>
      <c r="J661">
        <v>38</v>
      </c>
      <c r="K661">
        <v>13</v>
      </c>
      <c r="L661" s="5">
        <f>IFERROR(Table3[[#This Row],[Approved_Conversion]]/Table3[[#This Row],[Total_Conversion]],0)</f>
        <v>0.34210526315789475</v>
      </c>
      <c r="M661" s="2">
        <f>Table3[[#This Row],[Spent]]/(Table3[[#This Row],[Impressions]]/1000)</f>
        <v>0.27540415692504494</v>
      </c>
      <c r="N661" s="2">
        <f>IFERROR(Table3[[#This Row],[Spent]]/Table3[[#This Row],[Clicks]],0)</f>
        <v>1.4543943068883611</v>
      </c>
      <c r="O661" s="3">
        <f>Table3[[#This Row],[Clicks]]/Table3[[#This Row],[Impressions]]</f>
        <v>1.8936003504734899E-4</v>
      </c>
      <c r="P661" s="4">
        <f>IFERROR(Table3[[#This Row],[Spent]]/Table3[[#This Row],[Approved_Conversion]],0)</f>
        <v>47.100000246153847</v>
      </c>
    </row>
    <row r="662" spans="1:16" x14ac:dyDescent="0.25">
      <c r="A662">
        <v>1121815</v>
      </c>
      <c r="B662">
        <v>1178</v>
      </c>
      <c r="C662">
        <v>144659</v>
      </c>
      <c r="D662" t="s">
        <v>11</v>
      </c>
      <c r="E662" t="s">
        <v>16</v>
      </c>
      <c r="F662">
        <v>27</v>
      </c>
      <c r="G662">
        <v>240497</v>
      </c>
      <c r="H662">
        <v>36</v>
      </c>
      <c r="I662" s="2">
        <v>51.840000869999997</v>
      </c>
      <c r="J662">
        <v>1</v>
      </c>
      <c r="K662">
        <v>0</v>
      </c>
      <c r="L662" s="5">
        <f>IFERROR(Table3[[#This Row],[Approved_Conversion]]/Table3[[#This Row],[Total_Conversion]],0)</f>
        <v>0</v>
      </c>
      <c r="M662" s="2">
        <f>Table3[[#This Row],[Spent]]/(Table3[[#This Row],[Impressions]]/1000)</f>
        <v>0.21555362798704347</v>
      </c>
      <c r="N662" s="2">
        <f>IFERROR(Table3[[#This Row],[Spent]]/Table3[[#This Row],[Clicks]],0)</f>
        <v>1.4400000241666666</v>
      </c>
      <c r="O662" s="3">
        <f>Table3[[#This Row],[Clicks]]/Table3[[#This Row],[Impressions]]</f>
        <v>1.4969001692328803E-4</v>
      </c>
      <c r="P662" s="4">
        <f>IFERROR(Table3[[#This Row],[Spent]]/Table3[[#This Row],[Approved_Conversion]],0)</f>
        <v>0</v>
      </c>
    </row>
    <row r="663" spans="1:16" x14ac:dyDescent="0.25">
      <c r="A663">
        <v>1121816</v>
      </c>
      <c r="B663">
        <v>1178</v>
      </c>
      <c r="C663">
        <v>144659</v>
      </c>
      <c r="D663" t="s">
        <v>11</v>
      </c>
      <c r="E663" t="s">
        <v>16</v>
      </c>
      <c r="F663">
        <v>27</v>
      </c>
      <c r="G663">
        <v>259984</v>
      </c>
      <c r="H663">
        <v>37</v>
      </c>
      <c r="I663" s="2">
        <v>54.790000200000001</v>
      </c>
      <c r="J663">
        <v>5</v>
      </c>
      <c r="K663">
        <v>0</v>
      </c>
      <c r="L663" s="5">
        <f>IFERROR(Table3[[#This Row],[Approved_Conversion]]/Table3[[#This Row],[Total_Conversion]],0)</f>
        <v>0</v>
      </c>
      <c r="M663" s="2">
        <f>Table3[[#This Row],[Spent]]/(Table3[[#This Row],[Impressions]]/1000)</f>
        <v>0.21074373884546743</v>
      </c>
      <c r="N663" s="2">
        <f>IFERROR(Table3[[#This Row],[Spent]]/Table3[[#This Row],[Clicks]],0)</f>
        <v>1.4808108162162164</v>
      </c>
      <c r="O663" s="3">
        <f>Table3[[#This Row],[Clicks]]/Table3[[#This Row],[Impressions]]</f>
        <v>1.4231645024309188E-4</v>
      </c>
      <c r="P663" s="4">
        <f>IFERROR(Table3[[#This Row],[Spent]]/Table3[[#This Row],[Approved_Conversion]],0)</f>
        <v>0</v>
      </c>
    </row>
    <row r="664" spans="1:16" x14ac:dyDescent="0.25">
      <c r="A664">
        <v>1121817</v>
      </c>
      <c r="B664">
        <v>1178</v>
      </c>
      <c r="C664">
        <v>144660</v>
      </c>
      <c r="D664" t="s">
        <v>11</v>
      </c>
      <c r="E664" t="s">
        <v>16</v>
      </c>
      <c r="F664">
        <v>28</v>
      </c>
      <c r="G664">
        <v>606786</v>
      </c>
      <c r="H664">
        <v>127</v>
      </c>
      <c r="I664" s="2">
        <v>179.05000100000001</v>
      </c>
      <c r="J664">
        <v>11</v>
      </c>
      <c r="K664">
        <v>3</v>
      </c>
      <c r="L664" s="5">
        <f>IFERROR(Table3[[#This Row],[Approved_Conversion]]/Table3[[#This Row],[Total_Conversion]],0)</f>
        <v>0.27272727272727271</v>
      </c>
      <c r="M664" s="2">
        <f>Table3[[#This Row],[Spent]]/(Table3[[#This Row],[Impressions]]/1000)</f>
        <v>0.29507932121044328</v>
      </c>
      <c r="N664" s="2">
        <f>IFERROR(Table3[[#This Row],[Spent]]/Table3[[#This Row],[Clicks]],0)</f>
        <v>1.4098425275590551</v>
      </c>
      <c r="O664" s="3">
        <f>Table3[[#This Row],[Clicks]]/Table3[[#This Row],[Impressions]]</f>
        <v>2.0929948944108795E-4</v>
      </c>
      <c r="P664" s="4">
        <f>IFERROR(Table3[[#This Row],[Spent]]/Table3[[#This Row],[Approved_Conversion]],0)</f>
        <v>59.68333366666667</v>
      </c>
    </row>
    <row r="665" spans="1:16" x14ac:dyDescent="0.25">
      <c r="A665">
        <v>1121818</v>
      </c>
      <c r="B665">
        <v>1178</v>
      </c>
      <c r="C665">
        <v>144660</v>
      </c>
      <c r="D665" t="s">
        <v>11</v>
      </c>
      <c r="E665" t="s">
        <v>16</v>
      </c>
      <c r="F665">
        <v>28</v>
      </c>
      <c r="G665">
        <v>83270</v>
      </c>
      <c r="H665">
        <v>13</v>
      </c>
      <c r="I665" s="2">
        <v>17.740000009999999</v>
      </c>
      <c r="J665">
        <v>1</v>
      </c>
      <c r="K665">
        <v>0</v>
      </c>
      <c r="L665" s="5">
        <f>IFERROR(Table3[[#This Row],[Approved_Conversion]]/Table3[[#This Row],[Total_Conversion]],0)</f>
        <v>0</v>
      </c>
      <c r="M665" s="2">
        <f>Table3[[#This Row],[Spent]]/(Table3[[#This Row],[Impressions]]/1000)</f>
        <v>0.21304191197309955</v>
      </c>
      <c r="N665" s="2">
        <f>IFERROR(Table3[[#This Row],[Spent]]/Table3[[#This Row],[Clicks]],0)</f>
        <v>1.3646153853846152</v>
      </c>
      <c r="O665" s="3">
        <f>Table3[[#This Row],[Clicks]]/Table3[[#This Row],[Impressions]]</f>
        <v>1.5611865017413235E-4</v>
      </c>
      <c r="P665" s="4">
        <f>IFERROR(Table3[[#This Row],[Spent]]/Table3[[#This Row],[Approved_Conversion]],0)</f>
        <v>0</v>
      </c>
    </row>
    <row r="666" spans="1:16" x14ac:dyDescent="0.25">
      <c r="A666">
        <v>1121819</v>
      </c>
      <c r="B666">
        <v>1178</v>
      </c>
      <c r="C666">
        <v>144660</v>
      </c>
      <c r="D666" t="s">
        <v>11</v>
      </c>
      <c r="E666" t="s">
        <v>16</v>
      </c>
      <c r="F666">
        <v>28</v>
      </c>
      <c r="G666">
        <v>1189509</v>
      </c>
      <c r="H666">
        <v>268</v>
      </c>
      <c r="I666" s="2">
        <v>375.71999629999999</v>
      </c>
      <c r="J666">
        <v>7</v>
      </c>
      <c r="K666">
        <v>3</v>
      </c>
      <c r="L666" s="5">
        <f>IFERROR(Table3[[#This Row],[Approved_Conversion]]/Table3[[#This Row],[Total_Conversion]],0)</f>
        <v>0.42857142857142855</v>
      </c>
      <c r="M666" s="2">
        <f>Table3[[#This Row],[Spent]]/(Table3[[#This Row],[Impressions]]/1000)</f>
        <v>0.31586141534027906</v>
      </c>
      <c r="N666" s="2">
        <f>IFERROR(Table3[[#This Row],[Spent]]/Table3[[#This Row],[Clicks]],0)</f>
        <v>1.4019402847014926</v>
      </c>
      <c r="O666" s="3">
        <f>Table3[[#This Row],[Clicks]]/Table3[[#This Row],[Impressions]]</f>
        <v>2.2530304520604721E-4</v>
      </c>
      <c r="P666" s="4">
        <f>IFERROR(Table3[[#This Row],[Spent]]/Table3[[#This Row],[Approved_Conversion]],0)</f>
        <v>125.23999876666666</v>
      </c>
    </row>
    <row r="667" spans="1:16" x14ac:dyDescent="0.25">
      <c r="A667">
        <v>1121820</v>
      </c>
      <c r="B667">
        <v>1178</v>
      </c>
      <c r="C667">
        <v>144660</v>
      </c>
      <c r="D667" t="s">
        <v>11</v>
      </c>
      <c r="E667" t="s">
        <v>16</v>
      </c>
      <c r="F667">
        <v>28</v>
      </c>
      <c r="G667">
        <v>11471</v>
      </c>
      <c r="H667">
        <v>1</v>
      </c>
      <c r="I667" s="2">
        <v>1.5700000519999999</v>
      </c>
      <c r="J667">
        <v>0</v>
      </c>
      <c r="K667">
        <v>0</v>
      </c>
      <c r="L667" s="5">
        <f>IFERROR(Table3[[#This Row],[Approved_Conversion]]/Table3[[#This Row],[Total_Conversion]],0)</f>
        <v>0</v>
      </c>
      <c r="M667" s="2">
        <f>Table3[[#This Row],[Spent]]/(Table3[[#This Row],[Impressions]]/1000)</f>
        <v>0.1368668862348531</v>
      </c>
      <c r="N667" s="2">
        <f>IFERROR(Table3[[#This Row],[Spent]]/Table3[[#This Row],[Clicks]],0)</f>
        <v>1.5700000519999999</v>
      </c>
      <c r="O667" s="3">
        <f>Table3[[#This Row],[Clicks]]/Table3[[#This Row],[Impressions]]</f>
        <v>8.7176357771772298E-5</v>
      </c>
      <c r="P667" s="4">
        <f>IFERROR(Table3[[#This Row],[Spent]]/Table3[[#This Row],[Approved_Conversion]],0)</f>
        <v>0</v>
      </c>
    </row>
    <row r="668" spans="1:16" x14ac:dyDescent="0.25">
      <c r="A668">
        <v>1121824</v>
      </c>
      <c r="B668">
        <v>1178</v>
      </c>
      <c r="C668">
        <v>144661</v>
      </c>
      <c r="D668" t="s">
        <v>11</v>
      </c>
      <c r="E668" t="s">
        <v>16</v>
      </c>
      <c r="F668">
        <v>29</v>
      </c>
      <c r="G668">
        <v>1705246</v>
      </c>
      <c r="H668">
        <v>295</v>
      </c>
      <c r="I668" s="2">
        <v>429.47999809999999</v>
      </c>
      <c r="J668">
        <v>23</v>
      </c>
      <c r="K668">
        <v>10</v>
      </c>
      <c r="L668" s="5">
        <f>IFERROR(Table3[[#This Row],[Approved_Conversion]]/Table3[[#This Row],[Total_Conversion]],0)</f>
        <v>0.43478260869565216</v>
      </c>
      <c r="M668" s="2">
        <f>Table3[[#This Row],[Spent]]/(Table3[[#This Row],[Impressions]]/1000)</f>
        <v>0.2518580885690393</v>
      </c>
      <c r="N668" s="2">
        <f>IFERROR(Table3[[#This Row],[Spent]]/Table3[[#This Row],[Clicks]],0)</f>
        <v>1.4558644003389831</v>
      </c>
      <c r="O668" s="3">
        <f>Table3[[#This Row],[Clicks]]/Table3[[#This Row],[Impressions]]</f>
        <v>1.7299556779491054E-4</v>
      </c>
      <c r="P668" s="4">
        <f>IFERROR(Table3[[#This Row],[Spent]]/Table3[[#This Row],[Approved_Conversion]],0)</f>
        <v>42.947999809999999</v>
      </c>
    </row>
    <row r="669" spans="1:16" x14ac:dyDescent="0.25">
      <c r="A669">
        <v>1121826</v>
      </c>
      <c r="B669">
        <v>1178</v>
      </c>
      <c r="C669">
        <v>144661</v>
      </c>
      <c r="D669" t="s">
        <v>11</v>
      </c>
      <c r="E669" t="s">
        <v>16</v>
      </c>
      <c r="F669">
        <v>29</v>
      </c>
      <c r="G669">
        <v>418016</v>
      </c>
      <c r="H669">
        <v>63</v>
      </c>
      <c r="I669" s="2">
        <v>95.850000499999993</v>
      </c>
      <c r="J669">
        <v>3</v>
      </c>
      <c r="K669">
        <v>1</v>
      </c>
      <c r="L669" s="5">
        <f>IFERROR(Table3[[#This Row],[Approved_Conversion]]/Table3[[#This Row],[Total_Conversion]],0)</f>
        <v>0.33333333333333331</v>
      </c>
      <c r="M669" s="2">
        <f>Table3[[#This Row],[Spent]]/(Table3[[#This Row],[Impressions]]/1000)</f>
        <v>0.22929744435619687</v>
      </c>
      <c r="N669" s="2">
        <f>IFERROR(Table3[[#This Row],[Spent]]/Table3[[#This Row],[Clicks]],0)</f>
        <v>1.5214285793650792</v>
      </c>
      <c r="O669" s="3">
        <f>Table3[[#This Row],[Clicks]]/Table3[[#This Row],[Impressions]]</f>
        <v>1.5071193447140779E-4</v>
      </c>
      <c r="P669" s="4">
        <f>IFERROR(Table3[[#This Row],[Spent]]/Table3[[#This Row],[Approved_Conversion]],0)</f>
        <v>95.850000499999993</v>
      </c>
    </row>
    <row r="670" spans="1:16" x14ac:dyDescent="0.25">
      <c r="A670">
        <v>1121827</v>
      </c>
      <c r="B670">
        <v>1178</v>
      </c>
      <c r="C670">
        <v>144661</v>
      </c>
      <c r="D670" t="s">
        <v>11</v>
      </c>
      <c r="E670" t="s">
        <v>16</v>
      </c>
      <c r="F670">
        <v>29</v>
      </c>
      <c r="G670">
        <v>30155</v>
      </c>
      <c r="H670">
        <v>3</v>
      </c>
      <c r="I670" s="2">
        <v>3.8199999330000001</v>
      </c>
      <c r="J670">
        <v>1</v>
      </c>
      <c r="K670">
        <v>0</v>
      </c>
      <c r="L670" s="5">
        <f>IFERROR(Table3[[#This Row],[Approved_Conversion]]/Table3[[#This Row],[Total_Conversion]],0)</f>
        <v>0</v>
      </c>
      <c r="M670" s="2">
        <f>Table3[[#This Row],[Spent]]/(Table3[[#This Row],[Impressions]]/1000)</f>
        <v>0.12667882384347537</v>
      </c>
      <c r="N670" s="2">
        <f>IFERROR(Table3[[#This Row],[Spent]]/Table3[[#This Row],[Clicks]],0)</f>
        <v>1.273333311</v>
      </c>
      <c r="O670" s="3">
        <f>Table3[[#This Row],[Clicks]]/Table3[[#This Row],[Impressions]]</f>
        <v>9.9485989056541203E-5</v>
      </c>
      <c r="P670" s="4">
        <f>IFERROR(Table3[[#This Row],[Spent]]/Table3[[#This Row],[Approved_Conversion]],0)</f>
        <v>0</v>
      </c>
    </row>
    <row r="671" spans="1:16" x14ac:dyDescent="0.25">
      <c r="A671">
        <v>1121828</v>
      </c>
      <c r="B671">
        <v>1178</v>
      </c>
      <c r="C671">
        <v>144661</v>
      </c>
      <c r="D671" t="s">
        <v>11</v>
      </c>
      <c r="E671" t="s">
        <v>16</v>
      </c>
      <c r="F671">
        <v>29</v>
      </c>
      <c r="G671">
        <v>990404</v>
      </c>
      <c r="H671">
        <v>153</v>
      </c>
      <c r="I671" s="2">
        <v>226.53999920000001</v>
      </c>
      <c r="J671">
        <v>12</v>
      </c>
      <c r="K671">
        <v>6</v>
      </c>
      <c r="L671" s="5">
        <f>IFERROR(Table3[[#This Row],[Approved_Conversion]]/Table3[[#This Row],[Total_Conversion]],0)</f>
        <v>0.5</v>
      </c>
      <c r="M671" s="2">
        <f>Table3[[#This Row],[Spent]]/(Table3[[#This Row],[Impressions]]/1000)</f>
        <v>0.22873493968118061</v>
      </c>
      <c r="N671" s="2">
        <f>IFERROR(Table3[[#This Row],[Spent]]/Table3[[#This Row],[Clicks]],0)</f>
        <v>1.4806535895424837</v>
      </c>
      <c r="O671" s="3">
        <f>Table3[[#This Row],[Clicks]]/Table3[[#This Row],[Impressions]]</f>
        <v>1.5448241323742635E-4</v>
      </c>
      <c r="P671" s="4">
        <f>IFERROR(Table3[[#This Row],[Spent]]/Table3[[#This Row],[Approved_Conversion]],0)</f>
        <v>37.756666533333338</v>
      </c>
    </row>
    <row r="672" spans="1:16" x14ac:dyDescent="0.25">
      <c r="A672">
        <v>1121829</v>
      </c>
      <c r="B672">
        <v>1178</v>
      </c>
      <c r="C672">
        <v>144662</v>
      </c>
      <c r="D672" t="s">
        <v>11</v>
      </c>
      <c r="E672" t="s">
        <v>16</v>
      </c>
      <c r="F672">
        <v>30</v>
      </c>
      <c r="G672">
        <v>187468</v>
      </c>
      <c r="H672">
        <v>34</v>
      </c>
      <c r="I672" s="2">
        <v>50.72000062</v>
      </c>
      <c r="J672">
        <v>2</v>
      </c>
      <c r="K672">
        <v>1</v>
      </c>
      <c r="L672" s="5">
        <f>IFERROR(Table3[[#This Row],[Approved_Conversion]]/Table3[[#This Row],[Total_Conversion]],0)</f>
        <v>0.5</v>
      </c>
      <c r="M672" s="2">
        <f>Table3[[#This Row],[Spent]]/(Table3[[#This Row],[Impressions]]/1000)</f>
        <v>0.27055284432543159</v>
      </c>
      <c r="N672" s="2">
        <f>IFERROR(Table3[[#This Row],[Spent]]/Table3[[#This Row],[Clicks]],0)</f>
        <v>1.491764724117647</v>
      </c>
      <c r="O672" s="3">
        <f>Table3[[#This Row],[Clicks]]/Table3[[#This Row],[Impressions]]</f>
        <v>1.813642861715066E-4</v>
      </c>
      <c r="P672" s="4">
        <f>IFERROR(Table3[[#This Row],[Spent]]/Table3[[#This Row],[Approved_Conversion]],0)</f>
        <v>50.72000062</v>
      </c>
    </row>
    <row r="673" spans="1:16" x14ac:dyDescent="0.25">
      <c r="A673">
        <v>1121832</v>
      </c>
      <c r="B673">
        <v>1178</v>
      </c>
      <c r="C673">
        <v>144662</v>
      </c>
      <c r="D673" t="s">
        <v>11</v>
      </c>
      <c r="E673" t="s">
        <v>16</v>
      </c>
      <c r="F673">
        <v>30</v>
      </c>
      <c r="G673">
        <v>208301</v>
      </c>
      <c r="H673">
        <v>33</v>
      </c>
      <c r="I673" s="2">
        <v>54.570000890000003</v>
      </c>
      <c r="J673">
        <v>1</v>
      </c>
      <c r="K673">
        <v>0</v>
      </c>
      <c r="L673" s="5">
        <f>IFERROR(Table3[[#This Row],[Approved_Conversion]]/Table3[[#This Row],[Total_Conversion]],0)</f>
        <v>0</v>
      </c>
      <c r="M673" s="2">
        <f>Table3[[#This Row],[Spent]]/(Table3[[#This Row],[Impressions]]/1000)</f>
        <v>0.26197666305010542</v>
      </c>
      <c r="N673" s="2">
        <f>IFERROR(Table3[[#This Row],[Spent]]/Table3[[#This Row],[Clicks]],0)</f>
        <v>1.6536363906060607</v>
      </c>
      <c r="O673" s="3">
        <f>Table3[[#This Row],[Clicks]]/Table3[[#This Row],[Impressions]]</f>
        <v>1.5842458749597938E-4</v>
      </c>
      <c r="P673" s="4">
        <f>IFERROR(Table3[[#This Row],[Spent]]/Table3[[#This Row],[Approved_Conversion]],0)</f>
        <v>0</v>
      </c>
    </row>
    <row r="674" spans="1:16" x14ac:dyDescent="0.25">
      <c r="A674">
        <v>1121833</v>
      </c>
      <c r="B674">
        <v>1178</v>
      </c>
      <c r="C674">
        <v>144662</v>
      </c>
      <c r="D674" t="s">
        <v>11</v>
      </c>
      <c r="E674" t="s">
        <v>16</v>
      </c>
      <c r="F674">
        <v>30</v>
      </c>
      <c r="G674">
        <v>101856</v>
      </c>
      <c r="H674">
        <v>16</v>
      </c>
      <c r="I674" s="2">
        <v>25.220000389999999</v>
      </c>
      <c r="J674">
        <v>4</v>
      </c>
      <c r="K674">
        <v>1</v>
      </c>
      <c r="L674" s="5">
        <f>IFERROR(Table3[[#This Row],[Approved_Conversion]]/Table3[[#This Row],[Total_Conversion]],0)</f>
        <v>0.25</v>
      </c>
      <c r="M674" s="2">
        <f>Table3[[#This Row],[Spent]]/(Table3[[#This Row],[Impressions]]/1000)</f>
        <v>0.24760446502906064</v>
      </c>
      <c r="N674" s="2">
        <f>IFERROR(Table3[[#This Row],[Spent]]/Table3[[#This Row],[Clicks]],0)</f>
        <v>1.5762500243749999</v>
      </c>
      <c r="O674" s="3">
        <f>Table3[[#This Row],[Clicks]]/Table3[[#This Row],[Impressions]]</f>
        <v>1.5708451146716933E-4</v>
      </c>
      <c r="P674" s="4">
        <f>IFERROR(Table3[[#This Row],[Spent]]/Table3[[#This Row],[Approved_Conversion]],0)</f>
        <v>25.220000389999999</v>
      </c>
    </row>
    <row r="675" spans="1:16" x14ac:dyDescent="0.25">
      <c r="A675">
        <v>1121835</v>
      </c>
      <c r="B675">
        <v>1178</v>
      </c>
      <c r="C675">
        <v>144663</v>
      </c>
      <c r="D675" t="s">
        <v>11</v>
      </c>
      <c r="E675" t="s">
        <v>16</v>
      </c>
      <c r="F675">
        <v>31</v>
      </c>
      <c r="G675">
        <v>48935</v>
      </c>
      <c r="H675">
        <v>7</v>
      </c>
      <c r="I675" s="2">
        <v>9.9700002669999996</v>
      </c>
      <c r="J675">
        <v>1</v>
      </c>
      <c r="K675">
        <v>1</v>
      </c>
      <c r="L675" s="5">
        <f>IFERROR(Table3[[#This Row],[Approved_Conversion]]/Table3[[#This Row],[Total_Conversion]],0)</f>
        <v>1</v>
      </c>
      <c r="M675" s="2">
        <f>Table3[[#This Row],[Spent]]/(Table3[[#This Row],[Impressions]]/1000)</f>
        <v>0.20373966010013281</v>
      </c>
      <c r="N675" s="2">
        <f>IFERROR(Table3[[#This Row],[Spent]]/Table3[[#This Row],[Clicks]],0)</f>
        <v>1.4242857524285715</v>
      </c>
      <c r="O675" s="3">
        <f>Table3[[#This Row],[Clicks]]/Table3[[#This Row],[Impressions]]</f>
        <v>1.4304689894758353E-4</v>
      </c>
      <c r="P675" s="4">
        <f>IFERROR(Table3[[#This Row],[Spent]]/Table3[[#This Row],[Approved_Conversion]],0)</f>
        <v>9.9700002669999996</v>
      </c>
    </row>
    <row r="676" spans="1:16" x14ac:dyDescent="0.25">
      <c r="A676">
        <v>1121839</v>
      </c>
      <c r="B676">
        <v>1178</v>
      </c>
      <c r="C676">
        <v>144663</v>
      </c>
      <c r="D676" t="s">
        <v>11</v>
      </c>
      <c r="E676" t="s">
        <v>16</v>
      </c>
      <c r="F676">
        <v>31</v>
      </c>
      <c r="G676">
        <v>13911</v>
      </c>
      <c r="H676">
        <v>1</v>
      </c>
      <c r="I676" s="2">
        <v>1.730000019</v>
      </c>
      <c r="J676">
        <v>1</v>
      </c>
      <c r="K676">
        <v>1</v>
      </c>
      <c r="L676" s="5">
        <f>IFERROR(Table3[[#This Row],[Approved_Conversion]]/Table3[[#This Row],[Total_Conversion]],0)</f>
        <v>1</v>
      </c>
      <c r="M676" s="2">
        <f>Table3[[#This Row],[Spent]]/(Table3[[#This Row],[Impressions]]/1000)</f>
        <v>0.1243620170368773</v>
      </c>
      <c r="N676" s="2">
        <f>IFERROR(Table3[[#This Row],[Spent]]/Table3[[#This Row],[Clicks]],0)</f>
        <v>1.730000019</v>
      </c>
      <c r="O676" s="3">
        <f>Table3[[#This Row],[Clicks]]/Table3[[#This Row],[Impressions]]</f>
        <v>7.1885558191359353E-5</v>
      </c>
      <c r="P676" s="4">
        <f>IFERROR(Table3[[#This Row],[Spent]]/Table3[[#This Row],[Approved_Conversion]],0)</f>
        <v>1.730000019</v>
      </c>
    </row>
    <row r="677" spans="1:16" x14ac:dyDescent="0.25">
      <c r="A677">
        <v>1121841</v>
      </c>
      <c r="B677">
        <v>1178</v>
      </c>
      <c r="C677">
        <v>144664</v>
      </c>
      <c r="D677" t="s">
        <v>11</v>
      </c>
      <c r="E677" t="s">
        <v>16</v>
      </c>
      <c r="F677">
        <v>32</v>
      </c>
      <c r="G677">
        <v>511726</v>
      </c>
      <c r="H677">
        <v>77</v>
      </c>
      <c r="I677" s="2">
        <v>123.0900019</v>
      </c>
      <c r="J677">
        <v>8</v>
      </c>
      <c r="K677">
        <v>4</v>
      </c>
      <c r="L677" s="5">
        <f>IFERROR(Table3[[#This Row],[Approved_Conversion]]/Table3[[#This Row],[Total_Conversion]],0)</f>
        <v>0.5</v>
      </c>
      <c r="M677" s="2">
        <f>Table3[[#This Row],[Spent]]/(Table3[[#This Row],[Impressions]]/1000)</f>
        <v>0.24053888584906769</v>
      </c>
      <c r="N677" s="2">
        <f>IFERROR(Table3[[#This Row],[Spent]]/Table3[[#This Row],[Clicks]],0)</f>
        <v>1.5985714532467532</v>
      </c>
      <c r="O677" s="3">
        <f>Table3[[#This Row],[Clicks]]/Table3[[#This Row],[Impressions]]</f>
        <v>1.5047115057667581E-4</v>
      </c>
      <c r="P677" s="4">
        <f>IFERROR(Table3[[#This Row],[Spent]]/Table3[[#This Row],[Approved_Conversion]],0)</f>
        <v>30.772500475000001</v>
      </c>
    </row>
    <row r="678" spans="1:16" x14ac:dyDescent="0.25">
      <c r="A678">
        <v>1121843</v>
      </c>
      <c r="B678">
        <v>1178</v>
      </c>
      <c r="C678">
        <v>144664</v>
      </c>
      <c r="D678" t="s">
        <v>11</v>
      </c>
      <c r="E678" t="s">
        <v>16</v>
      </c>
      <c r="F678">
        <v>32</v>
      </c>
      <c r="G678">
        <v>177452</v>
      </c>
      <c r="H678">
        <v>24</v>
      </c>
      <c r="I678" s="2">
        <v>37.830000159999997</v>
      </c>
      <c r="J678">
        <v>2</v>
      </c>
      <c r="K678">
        <v>0</v>
      </c>
      <c r="L678" s="5">
        <f>IFERROR(Table3[[#This Row],[Approved_Conversion]]/Table3[[#This Row],[Total_Conversion]],0)</f>
        <v>0</v>
      </c>
      <c r="M678" s="2">
        <f>Table3[[#This Row],[Spent]]/(Table3[[#This Row],[Impressions]]/1000)</f>
        <v>0.21318441133376911</v>
      </c>
      <c r="N678" s="2">
        <f>IFERROR(Table3[[#This Row],[Spent]]/Table3[[#This Row],[Clicks]],0)</f>
        <v>1.5762500066666665</v>
      </c>
      <c r="O678" s="3">
        <f>Table3[[#This Row],[Clicks]]/Table3[[#This Row],[Impressions]]</f>
        <v>1.3524784166986002E-4</v>
      </c>
      <c r="P678" s="4">
        <f>IFERROR(Table3[[#This Row],[Spent]]/Table3[[#This Row],[Approved_Conversion]],0)</f>
        <v>0</v>
      </c>
    </row>
    <row r="679" spans="1:16" x14ac:dyDescent="0.25">
      <c r="A679">
        <v>1121844</v>
      </c>
      <c r="B679">
        <v>1178</v>
      </c>
      <c r="C679">
        <v>144664</v>
      </c>
      <c r="D679" t="s">
        <v>11</v>
      </c>
      <c r="E679" t="s">
        <v>16</v>
      </c>
      <c r="F679">
        <v>32</v>
      </c>
      <c r="G679">
        <v>149808</v>
      </c>
      <c r="H679">
        <v>20</v>
      </c>
      <c r="I679" s="2">
        <v>33.039999369999997</v>
      </c>
      <c r="J679">
        <v>1</v>
      </c>
      <c r="K679">
        <v>1</v>
      </c>
      <c r="L679" s="5">
        <f>IFERROR(Table3[[#This Row],[Approved_Conversion]]/Table3[[#This Row],[Total_Conversion]],0)</f>
        <v>1</v>
      </c>
      <c r="M679" s="2">
        <f>Table3[[#This Row],[Spent]]/(Table3[[#This Row],[Impressions]]/1000)</f>
        <v>0.22054896514204847</v>
      </c>
      <c r="N679" s="2">
        <f>IFERROR(Table3[[#This Row],[Spent]]/Table3[[#This Row],[Clicks]],0)</f>
        <v>1.6519999684999997</v>
      </c>
      <c r="O679" s="3">
        <f>Table3[[#This Row],[Clicks]]/Table3[[#This Row],[Impressions]]</f>
        <v>1.3350421873331198E-4</v>
      </c>
      <c r="P679" s="4">
        <f>IFERROR(Table3[[#This Row],[Spent]]/Table3[[#This Row],[Approved_Conversion]],0)</f>
        <v>33.039999369999997</v>
      </c>
    </row>
    <row r="680" spans="1:16" x14ac:dyDescent="0.25">
      <c r="A680">
        <v>1121845</v>
      </c>
      <c r="B680">
        <v>1178</v>
      </c>
      <c r="C680">
        <v>144664</v>
      </c>
      <c r="D680" t="s">
        <v>11</v>
      </c>
      <c r="E680" t="s">
        <v>16</v>
      </c>
      <c r="F680">
        <v>32</v>
      </c>
      <c r="G680">
        <v>390339</v>
      </c>
      <c r="H680">
        <v>60</v>
      </c>
      <c r="I680" s="2">
        <v>105.0199997</v>
      </c>
      <c r="J680">
        <v>9</v>
      </c>
      <c r="K680">
        <v>6</v>
      </c>
      <c r="L680" s="5">
        <f>IFERROR(Table3[[#This Row],[Approved_Conversion]]/Table3[[#This Row],[Total_Conversion]],0)</f>
        <v>0.66666666666666663</v>
      </c>
      <c r="M680" s="2">
        <f>Table3[[#This Row],[Spent]]/(Table3[[#This Row],[Impressions]]/1000)</f>
        <v>0.26904818555153343</v>
      </c>
      <c r="N680" s="2">
        <f>IFERROR(Table3[[#This Row],[Spent]]/Table3[[#This Row],[Clicks]],0)</f>
        <v>1.7503333283333333</v>
      </c>
      <c r="O680" s="3">
        <f>Table3[[#This Row],[Clicks]]/Table3[[#This Row],[Impressions]]</f>
        <v>1.5371254217487877E-4</v>
      </c>
      <c r="P680" s="4">
        <f>IFERROR(Table3[[#This Row],[Spent]]/Table3[[#This Row],[Approved_Conversion]],0)</f>
        <v>17.503333283333333</v>
      </c>
    </row>
    <row r="681" spans="1:16" x14ac:dyDescent="0.25">
      <c r="A681">
        <v>1121847</v>
      </c>
      <c r="B681">
        <v>1178</v>
      </c>
      <c r="C681">
        <v>144665</v>
      </c>
      <c r="D681" t="s">
        <v>11</v>
      </c>
      <c r="E681" t="s">
        <v>16</v>
      </c>
      <c r="F681">
        <v>36</v>
      </c>
      <c r="G681">
        <v>39339</v>
      </c>
      <c r="H681">
        <v>4</v>
      </c>
      <c r="I681" s="2">
        <v>5.9299999479999999</v>
      </c>
      <c r="J681">
        <v>1</v>
      </c>
      <c r="K681">
        <v>0</v>
      </c>
      <c r="L681" s="5">
        <f>IFERROR(Table3[[#This Row],[Approved_Conversion]]/Table3[[#This Row],[Total_Conversion]],0)</f>
        <v>0</v>
      </c>
      <c r="M681" s="2">
        <f>Table3[[#This Row],[Spent]]/(Table3[[#This Row],[Impressions]]/1000)</f>
        <v>0.15074099361956328</v>
      </c>
      <c r="N681" s="2">
        <f>IFERROR(Table3[[#This Row],[Spent]]/Table3[[#This Row],[Clicks]],0)</f>
        <v>1.482499987</v>
      </c>
      <c r="O681" s="3">
        <f>Table3[[#This Row],[Clicks]]/Table3[[#This Row],[Impressions]]</f>
        <v>1.0168026640229797E-4</v>
      </c>
      <c r="P681" s="4">
        <f>IFERROR(Table3[[#This Row],[Spent]]/Table3[[#This Row],[Approved_Conversion]],0)</f>
        <v>0</v>
      </c>
    </row>
    <row r="682" spans="1:16" x14ac:dyDescent="0.25">
      <c r="A682">
        <v>1121855</v>
      </c>
      <c r="B682">
        <v>1178</v>
      </c>
      <c r="C682">
        <v>144666</v>
      </c>
      <c r="D682" t="s">
        <v>11</v>
      </c>
      <c r="E682" t="s">
        <v>16</v>
      </c>
      <c r="F682">
        <v>63</v>
      </c>
      <c r="G682">
        <v>24893</v>
      </c>
      <c r="H682">
        <v>2</v>
      </c>
      <c r="I682" s="2">
        <v>3.75</v>
      </c>
      <c r="J682">
        <v>1</v>
      </c>
      <c r="K682">
        <v>0</v>
      </c>
      <c r="L682" s="5">
        <f>IFERROR(Table3[[#This Row],[Approved_Conversion]]/Table3[[#This Row],[Total_Conversion]],0)</f>
        <v>0</v>
      </c>
      <c r="M682" s="2">
        <f>Table3[[#This Row],[Spent]]/(Table3[[#This Row],[Impressions]]/1000)</f>
        <v>0.15064475957096371</v>
      </c>
      <c r="N682" s="2">
        <f>IFERROR(Table3[[#This Row],[Spent]]/Table3[[#This Row],[Clicks]],0)</f>
        <v>1.875</v>
      </c>
      <c r="O682" s="3">
        <f>Table3[[#This Row],[Clicks]]/Table3[[#This Row],[Impressions]]</f>
        <v>8.0343871771180648E-5</v>
      </c>
      <c r="P682" s="4">
        <f>IFERROR(Table3[[#This Row],[Spent]]/Table3[[#This Row],[Approved_Conversion]],0)</f>
        <v>0</v>
      </c>
    </row>
    <row r="683" spans="1:16" x14ac:dyDescent="0.25">
      <c r="A683">
        <v>1121856</v>
      </c>
      <c r="B683">
        <v>1178</v>
      </c>
      <c r="C683">
        <v>144666</v>
      </c>
      <c r="D683" t="s">
        <v>11</v>
      </c>
      <c r="E683" t="s">
        <v>16</v>
      </c>
      <c r="F683">
        <v>63</v>
      </c>
      <c r="G683">
        <v>1296189</v>
      </c>
      <c r="H683">
        <v>212</v>
      </c>
      <c r="I683" s="2">
        <v>343.25999439999998</v>
      </c>
      <c r="J683">
        <v>14</v>
      </c>
      <c r="K683">
        <v>4</v>
      </c>
      <c r="L683" s="5">
        <f>IFERROR(Table3[[#This Row],[Approved_Conversion]]/Table3[[#This Row],[Total_Conversion]],0)</f>
        <v>0.2857142857142857</v>
      </c>
      <c r="M683" s="2">
        <f>Table3[[#This Row],[Spent]]/(Table3[[#This Row],[Impressions]]/1000)</f>
        <v>0.26482248684412535</v>
      </c>
      <c r="N683" s="2">
        <f>IFERROR(Table3[[#This Row],[Spent]]/Table3[[#This Row],[Clicks]],0)</f>
        <v>1.619150916981132</v>
      </c>
      <c r="O683" s="3">
        <f>Table3[[#This Row],[Clicks]]/Table3[[#This Row],[Impressions]]</f>
        <v>1.6355639493931826E-4</v>
      </c>
      <c r="P683" s="4">
        <f>IFERROR(Table3[[#This Row],[Spent]]/Table3[[#This Row],[Approved_Conversion]],0)</f>
        <v>85.814998599999996</v>
      </c>
    </row>
    <row r="684" spans="1:16" x14ac:dyDescent="0.25">
      <c r="A684">
        <v>1121857</v>
      </c>
      <c r="B684">
        <v>1178</v>
      </c>
      <c r="C684">
        <v>144666</v>
      </c>
      <c r="D684" t="s">
        <v>11</v>
      </c>
      <c r="E684" t="s">
        <v>16</v>
      </c>
      <c r="F684">
        <v>63</v>
      </c>
      <c r="G684">
        <v>91607</v>
      </c>
      <c r="H684">
        <v>12</v>
      </c>
      <c r="I684" s="2">
        <v>19.189999700000001</v>
      </c>
      <c r="J684">
        <v>2</v>
      </c>
      <c r="K684">
        <v>1</v>
      </c>
      <c r="L684" s="5">
        <f>IFERROR(Table3[[#This Row],[Approved_Conversion]]/Table3[[#This Row],[Total_Conversion]],0)</f>
        <v>0.5</v>
      </c>
      <c r="M684" s="2">
        <f>Table3[[#This Row],[Spent]]/(Table3[[#This Row],[Impressions]]/1000)</f>
        <v>0.20948180488390628</v>
      </c>
      <c r="N684" s="2">
        <f>IFERROR(Table3[[#This Row],[Spent]]/Table3[[#This Row],[Clicks]],0)</f>
        <v>1.5991666416666668</v>
      </c>
      <c r="O684" s="3">
        <f>Table3[[#This Row],[Clicks]]/Table3[[#This Row],[Impressions]]</f>
        <v>1.3099435632648161E-4</v>
      </c>
      <c r="P684" s="4">
        <f>IFERROR(Table3[[#This Row],[Spent]]/Table3[[#This Row],[Approved_Conversion]],0)</f>
        <v>19.189999700000001</v>
      </c>
    </row>
    <row r="685" spans="1:16" x14ac:dyDescent="0.25">
      <c r="A685">
        <v>1121859</v>
      </c>
      <c r="B685">
        <v>1178</v>
      </c>
      <c r="C685">
        <v>144667</v>
      </c>
      <c r="D685" t="s">
        <v>11</v>
      </c>
      <c r="E685" t="s">
        <v>16</v>
      </c>
      <c r="F685">
        <v>64</v>
      </c>
      <c r="G685">
        <v>238036</v>
      </c>
      <c r="H685">
        <v>38</v>
      </c>
      <c r="I685" s="2">
        <v>61.029997710000004</v>
      </c>
      <c r="J685">
        <v>6</v>
      </c>
      <c r="K685">
        <v>3</v>
      </c>
      <c r="L685" s="5">
        <f>IFERROR(Table3[[#This Row],[Approved_Conversion]]/Table3[[#This Row],[Total_Conversion]],0)</f>
        <v>0.5</v>
      </c>
      <c r="M685" s="2">
        <f>Table3[[#This Row],[Spent]]/(Table3[[#This Row],[Impressions]]/1000)</f>
        <v>0.25638978015930364</v>
      </c>
      <c r="N685" s="2">
        <f>IFERROR(Table3[[#This Row],[Spent]]/Table3[[#This Row],[Clicks]],0)</f>
        <v>1.6060525713157896</v>
      </c>
      <c r="O685" s="3">
        <f>Table3[[#This Row],[Clicks]]/Table3[[#This Row],[Impressions]]</f>
        <v>1.5963971836192845E-4</v>
      </c>
      <c r="P685" s="4">
        <f>IFERROR(Table3[[#This Row],[Spent]]/Table3[[#This Row],[Approved_Conversion]],0)</f>
        <v>20.343332570000001</v>
      </c>
    </row>
    <row r="686" spans="1:16" x14ac:dyDescent="0.25">
      <c r="A686">
        <v>1121860</v>
      </c>
      <c r="B686">
        <v>1178</v>
      </c>
      <c r="C686">
        <v>144667</v>
      </c>
      <c r="D686" t="s">
        <v>11</v>
      </c>
      <c r="E686" t="s">
        <v>16</v>
      </c>
      <c r="F686">
        <v>64</v>
      </c>
      <c r="G686">
        <v>254344</v>
      </c>
      <c r="H686">
        <v>35</v>
      </c>
      <c r="I686" s="2">
        <v>56.169999959999998</v>
      </c>
      <c r="J686">
        <v>2</v>
      </c>
      <c r="K686">
        <v>1</v>
      </c>
      <c r="L686" s="5">
        <f>IFERROR(Table3[[#This Row],[Approved_Conversion]]/Table3[[#This Row],[Total_Conversion]],0)</f>
        <v>0.5</v>
      </c>
      <c r="M686" s="2">
        <f>Table3[[#This Row],[Spent]]/(Table3[[#This Row],[Impressions]]/1000)</f>
        <v>0.22084263815934324</v>
      </c>
      <c r="N686" s="2">
        <f>IFERROR(Table3[[#This Row],[Spent]]/Table3[[#This Row],[Clicks]],0)</f>
        <v>1.6048571417142856</v>
      </c>
      <c r="O686" s="3">
        <f>Table3[[#This Row],[Clicks]]/Table3[[#This Row],[Impressions]]</f>
        <v>1.3760890762117448E-4</v>
      </c>
      <c r="P686" s="4">
        <f>IFERROR(Table3[[#This Row],[Spent]]/Table3[[#This Row],[Approved_Conversion]],0)</f>
        <v>56.169999959999998</v>
      </c>
    </row>
    <row r="687" spans="1:16" x14ac:dyDescent="0.25">
      <c r="A687">
        <v>1121861</v>
      </c>
      <c r="B687">
        <v>1178</v>
      </c>
      <c r="C687">
        <v>144667</v>
      </c>
      <c r="D687" t="s">
        <v>11</v>
      </c>
      <c r="E687" t="s">
        <v>16</v>
      </c>
      <c r="F687">
        <v>64</v>
      </c>
      <c r="G687">
        <v>157705</v>
      </c>
      <c r="H687">
        <v>23</v>
      </c>
      <c r="I687" s="2">
        <v>39.230000259999997</v>
      </c>
      <c r="J687">
        <v>2</v>
      </c>
      <c r="K687">
        <v>0</v>
      </c>
      <c r="L687" s="5">
        <f>IFERROR(Table3[[#This Row],[Approved_Conversion]]/Table3[[#This Row],[Total_Conversion]],0)</f>
        <v>0</v>
      </c>
      <c r="M687" s="2">
        <f>Table3[[#This Row],[Spent]]/(Table3[[#This Row],[Impressions]]/1000)</f>
        <v>0.24875558961351887</v>
      </c>
      <c r="N687" s="2">
        <f>IFERROR(Table3[[#This Row],[Spent]]/Table3[[#This Row],[Clicks]],0)</f>
        <v>1.7056521852173911</v>
      </c>
      <c r="O687" s="3">
        <f>Table3[[#This Row],[Clicks]]/Table3[[#This Row],[Impressions]]</f>
        <v>1.4584192004058209E-4</v>
      </c>
      <c r="P687" s="4">
        <f>IFERROR(Table3[[#This Row],[Spent]]/Table3[[#This Row],[Approved_Conversion]],0)</f>
        <v>0</v>
      </c>
    </row>
    <row r="688" spans="1:16" x14ac:dyDescent="0.25">
      <c r="A688">
        <v>1121862</v>
      </c>
      <c r="B688">
        <v>1178</v>
      </c>
      <c r="C688">
        <v>144667</v>
      </c>
      <c r="D688" t="s">
        <v>11</v>
      </c>
      <c r="E688" t="s">
        <v>16</v>
      </c>
      <c r="F688">
        <v>64</v>
      </c>
      <c r="G688">
        <v>411571</v>
      </c>
      <c r="H688">
        <v>60</v>
      </c>
      <c r="I688" s="2">
        <v>99.179998400000002</v>
      </c>
      <c r="J688">
        <v>6</v>
      </c>
      <c r="K688">
        <v>1</v>
      </c>
      <c r="L688" s="5">
        <f>IFERROR(Table3[[#This Row],[Approved_Conversion]]/Table3[[#This Row],[Total_Conversion]],0)</f>
        <v>0.16666666666666666</v>
      </c>
      <c r="M688" s="2">
        <f>Table3[[#This Row],[Spent]]/(Table3[[#This Row],[Impressions]]/1000)</f>
        <v>0.2409790738414514</v>
      </c>
      <c r="N688" s="2">
        <f>IFERROR(Table3[[#This Row],[Spent]]/Table3[[#This Row],[Clicks]],0)</f>
        <v>1.6529999733333334</v>
      </c>
      <c r="O688" s="3">
        <f>Table3[[#This Row],[Clicks]]/Table3[[#This Row],[Impressions]]</f>
        <v>1.4578286613974259E-4</v>
      </c>
      <c r="P688" s="4">
        <f>IFERROR(Table3[[#This Row],[Spent]]/Table3[[#This Row],[Approved_Conversion]],0)</f>
        <v>99.179998400000002</v>
      </c>
    </row>
    <row r="689" spans="1:16" x14ac:dyDescent="0.25">
      <c r="A689">
        <v>1121863</v>
      </c>
      <c r="B689">
        <v>1178</v>
      </c>
      <c r="C689">
        <v>144667</v>
      </c>
      <c r="D689" t="s">
        <v>11</v>
      </c>
      <c r="E689" t="s">
        <v>16</v>
      </c>
      <c r="F689">
        <v>64</v>
      </c>
      <c r="G689">
        <v>94136</v>
      </c>
      <c r="H689">
        <v>11</v>
      </c>
      <c r="I689" s="2">
        <v>16.179999710000001</v>
      </c>
      <c r="J689">
        <v>1</v>
      </c>
      <c r="K689">
        <v>0</v>
      </c>
      <c r="L689" s="5">
        <f>IFERROR(Table3[[#This Row],[Approved_Conversion]]/Table3[[#This Row],[Total_Conversion]],0)</f>
        <v>0</v>
      </c>
      <c r="M689" s="2">
        <f>Table3[[#This Row],[Spent]]/(Table3[[#This Row],[Impressions]]/1000)</f>
        <v>0.1718789805175491</v>
      </c>
      <c r="N689" s="2">
        <f>IFERROR(Table3[[#This Row],[Spent]]/Table3[[#This Row],[Clicks]],0)</f>
        <v>1.4709090645454546</v>
      </c>
      <c r="O689" s="3">
        <f>Table3[[#This Row],[Clicks]]/Table3[[#This Row],[Impressions]]</f>
        <v>1.1685221381830543E-4</v>
      </c>
      <c r="P689" s="4">
        <f>IFERROR(Table3[[#This Row],[Spent]]/Table3[[#This Row],[Approved_Conversion]],0)</f>
        <v>0</v>
      </c>
    </row>
    <row r="690" spans="1:16" x14ac:dyDescent="0.25">
      <c r="A690">
        <v>1121867</v>
      </c>
      <c r="B690">
        <v>1178</v>
      </c>
      <c r="C690">
        <v>144668</v>
      </c>
      <c r="D690" t="s">
        <v>11</v>
      </c>
      <c r="E690" t="s">
        <v>16</v>
      </c>
      <c r="F690">
        <v>65</v>
      </c>
      <c r="G690">
        <v>82640</v>
      </c>
      <c r="H690">
        <v>16</v>
      </c>
      <c r="I690" s="2">
        <v>23.970000389999999</v>
      </c>
      <c r="J690">
        <v>1</v>
      </c>
      <c r="K690">
        <v>1</v>
      </c>
      <c r="L690" s="5">
        <f>IFERROR(Table3[[#This Row],[Approved_Conversion]]/Table3[[#This Row],[Total_Conversion]],0)</f>
        <v>1</v>
      </c>
      <c r="M690" s="2">
        <f>Table3[[#This Row],[Spent]]/(Table3[[#This Row],[Impressions]]/1000)</f>
        <v>0.29005324770087126</v>
      </c>
      <c r="N690" s="2">
        <f>IFERROR(Table3[[#This Row],[Spent]]/Table3[[#This Row],[Clicks]],0)</f>
        <v>1.4981250243749999</v>
      </c>
      <c r="O690" s="3">
        <f>Table3[[#This Row],[Clicks]]/Table3[[#This Row],[Impressions]]</f>
        <v>1.9361084220716361E-4</v>
      </c>
      <c r="P690" s="4">
        <f>IFERROR(Table3[[#This Row],[Spent]]/Table3[[#This Row],[Approved_Conversion]],0)</f>
        <v>23.970000389999999</v>
      </c>
    </row>
    <row r="691" spans="1:16" x14ac:dyDescent="0.25">
      <c r="A691">
        <v>1121869</v>
      </c>
      <c r="B691">
        <v>1178</v>
      </c>
      <c r="C691">
        <v>144668</v>
      </c>
      <c r="D691" t="s">
        <v>11</v>
      </c>
      <c r="E691" t="s">
        <v>16</v>
      </c>
      <c r="F691">
        <v>65</v>
      </c>
      <c r="G691">
        <v>17870</v>
      </c>
      <c r="H691">
        <v>2</v>
      </c>
      <c r="I691" s="2">
        <v>2.6200000050000001</v>
      </c>
      <c r="J691">
        <v>1</v>
      </c>
      <c r="K691">
        <v>1</v>
      </c>
      <c r="L691" s="5">
        <f>IFERROR(Table3[[#This Row],[Approved_Conversion]]/Table3[[#This Row],[Total_Conversion]],0)</f>
        <v>1</v>
      </c>
      <c r="M691" s="2">
        <f>Table3[[#This Row],[Spent]]/(Table3[[#This Row],[Impressions]]/1000)</f>
        <v>0.146614437884723</v>
      </c>
      <c r="N691" s="2">
        <f>IFERROR(Table3[[#This Row],[Spent]]/Table3[[#This Row],[Clicks]],0)</f>
        <v>1.3100000025</v>
      </c>
      <c r="O691" s="3">
        <f>Table3[[#This Row],[Clicks]]/Table3[[#This Row],[Impressions]]</f>
        <v>1.1191941801902631E-4</v>
      </c>
      <c r="P691" s="4">
        <f>IFERROR(Table3[[#This Row],[Spent]]/Table3[[#This Row],[Approved_Conversion]],0)</f>
        <v>2.6200000050000001</v>
      </c>
    </row>
    <row r="692" spans="1:16" x14ac:dyDescent="0.25">
      <c r="A692">
        <v>1121871</v>
      </c>
      <c r="B692">
        <v>1178</v>
      </c>
      <c r="C692">
        <v>144669</v>
      </c>
      <c r="D692" t="s">
        <v>11</v>
      </c>
      <c r="E692" t="s">
        <v>16</v>
      </c>
      <c r="F692">
        <v>2</v>
      </c>
      <c r="G692">
        <v>19178</v>
      </c>
      <c r="H692">
        <v>2</v>
      </c>
      <c r="I692" s="2">
        <v>2.7799999710000001</v>
      </c>
      <c r="J692">
        <v>1</v>
      </c>
      <c r="K692">
        <v>1</v>
      </c>
      <c r="L692" s="5">
        <f>IFERROR(Table3[[#This Row],[Approved_Conversion]]/Table3[[#This Row],[Total_Conversion]],0)</f>
        <v>1</v>
      </c>
      <c r="M692" s="2">
        <f>Table3[[#This Row],[Spent]]/(Table3[[#This Row],[Impressions]]/1000)</f>
        <v>0.14495776259255397</v>
      </c>
      <c r="N692" s="2">
        <f>IFERROR(Table3[[#This Row],[Spent]]/Table3[[#This Row],[Clicks]],0)</f>
        <v>1.3899999855</v>
      </c>
      <c r="O692" s="3">
        <f>Table3[[#This Row],[Clicks]]/Table3[[#This Row],[Impressions]]</f>
        <v>1.0428616122640526E-4</v>
      </c>
      <c r="P692" s="4">
        <f>IFERROR(Table3[[#This Row],[Spent]]/Table3[[#This Row],[Approved_Conversion]],0)</f>
        <v>2.7799999710000001</v>
      </c>
    </row>
    <row r="693" spans="1:16" x14ac:dyDescent="0.25">
      <c r="A693">
        <v>1121874</v>
      </c>
      <c r="B693">
        <v>1178</v>
      </c>
      <c r="C693">
        <v>144669</v>
      </c>
      <c r="D693" t="s">
        <v>11</v>
      </c>
      <c r="E693" t="s">
        <v>16</v>
      </c>
      <c r="F693">
        <v>2</v>
      </c>
      <c r="G693">
        <v>145548</v>
      </c>
      <c r="H693">
        <v>28</v>
      </c>
      <c r="I693" s="2">
        <v>42.370000359999999</v>
      </c>
      <c r="J693">
        <v>2</v>
      </c>
      <c r="K693">
        <v>1</v>
      </c>
      <c r="L693" s="5">
        <f>IFERROR(Table3[[#This Row],[Approved_Conversion]]/Table3[[#This Row],[Total_Conversion]],0)</f>
        <v>0.5</v>
      </c>
      <c r="M693" s="2">
        <f>Table3[[#This Row],[Spent]]/(Table3[[#This Row],[Impressions]]/1000)</f>
        <v>0.29110671640970676</v>
      </c>
      <c r="N693" s="2">
        <f>IFERROR(Table3[[#This Row],[Spent]]/Table3[[#This Row],[Clicks]],0)</f>
        <v>1.5132142985714285</v>
      </c>
      <c r="O693" s="3">
        <f>Table3[[#This Row],[Clicks]]/Table3[[#This Row],[Impressions]]</f>
        <v>1.9237639816417951E-4</v>
      </c>
      <c r="P693" s="4">
        <f>IFERROR(Table3[[#This Row],[Spent]]/Table3[[#This Row],[Approved_Conversion]],0)</f>
        <v>42.370000359999999</v>
      </c>
    </row>
    <row r="694" spans="1:16" x14ac:dyDescent="0.25">
      <c r="A694">
        <v>1121876</v>
      </c>
      <c r="B694">
        <v>1178</v>
      </c>
      <c r="C694">
        <v>144669</v>
      </c>
      <c r="D694" t="s">
        <v>11</v>
      </c>
      <c r="E694" t="s">
        <v>16</v>
      </c>
      <c r="F694">
        <v>2</v>
      </c>
      <c r="G694">
        <v>82455</v>
      </c>
      <c r="H694">
        <v>15</v>
      </c>
      <c r="I694" s="2">
        <v>22.049999710000002</v>
      </c>
      <c r="J694">
        <v>1</v>
      </c>
      <c r="K694">
        <v>0</v>
      </c>
      <c r="L694" s="5">
        <f>IFERROR(Table3[[#This Row],[Approved_Conversion]]/Table3[[#This Row],[Total_Conversion]],0)</f>
        <v>0</v>
      </c>
      <c r="M694" s="2">
        <f>Table3[[#This Row],[Spent]]/(Table3[[#This Row],[Impressions]]/1000)</f>
        <v>0.26741858844218058</v>
      </c>
      <c r="N694" s="2">
        <f>IFERROR(Table3[[#This Row],[Spent]]/Table3[[#This Row],[Clicks]],0)</f>
        <v>1.4699999806666668</v>
      </c>
      <c r="O694" s="3">
        <f>Table3[[#This Row],[Clicks]]/Table3[[#This Row],[Impressions]]</f>
        <v>1.8191740949608878E-4</v>
      </c>
      <c r="P694" s="4">
        <f>IFERROR(Table3[[#This Row],[Spent]]/Table3[[#This Row],[Approved_Conversion]],0)</f>
        <v>0</v>
      </c>
    </row>
    <row r="695" spans="1:16" x14ac:dyDescent="0.25">
      <c r="A695">
        <v>1121877</v>
      </c>
      <c r="B695">
        <v>1178</v>
      </c>
      <c r="C695">
        <v>144670</v>
      </c>
      <c r="D695" t="s">
        <v>11</v>
      </c>
      <c r="E695" t="s">
        <v>16</v>
      </c>
      <c r="F695">
        <v>7</v>
      </c>
      <c r="G695">
        <v>44189</v>
      </c>
      <c r="H695">
        <v>7</v>
      </c>
      <c r="I695" s="2">
        <v>10.319999810000001</v>
      </c>
      <c r="J695">
        <v>2</v>
      </c>
      <c r="K695">
        <v>0</v>
      </c>
      <c r="L695" s="5">
        <f>IFERROR(Table3[[#This Row],[Approved_Conversion]]/Table3[[#This Row],[Total_Conversion]],0)</f>
        <v>0</v>
      </c>
      <c r="M695" s="2">
        <f>Table3[[#This Row],[Spent]]/(Table3[[#This Row],[Impressions]]/1000)</f>
        <v>0.23354227997918034</v>
      </c>
      <c r="N695" s="2">
        <f>IFERROR(Table3[[#This Row],[Spent]]/Table3[[#This Row],[Clicks]],0)</f>
        <v>1.4742856871428571</v>
      </c>
      <c r="O695" s="3">
        <f>Table3[[#This Row],[Clicks]]/Table3[[#This Row],[Impressions]]</f>
        <v>1.5841046414265993E-4</v>
      </c>
      <c r="P695" s="4">
        <f>IFERROR(Table3[[#This Row],[Spent]]/Table3[[#This Row],[Approved_Conversion]],0)</f>
        <v>0</v>
      </c>
    </row>
    <row r="696" spans="1:16" x14ac:dyDescent="0.25">
      <c r="A696">
        <v>1121878</v>
      </c>
      <c r="B696">
        <v>1178</v>
      </c>
      <c r="C696">
        <v>144670</v>
      </c>
      <c r="D696" t="s">
        <v>11</v>
      </c>
      <c r="E696" t="s">
        <v>16</v>
      </c>
      <c r="F696">
        <v>7</v>
      </c>
      <c r="G696">
        <v>45199</v>
      </c>
      <c r="H696">
        <v>7</v>
      </c>
      <c r="I696" s="2">
        <v>9.8099999429999993</v>
      </c>
      <c r="J696">
        <v>1</v>
      </c>
      <c r="K696">
        <v>0</v>
      </c>
      <c r="L696" s="5">
        <f>IFERROR(Table3[[#This Row],[Approved_Conversion]]/Table3[[#This Row],[Total_Conversion]],0)</f>
        <v>0</v>
      </c>
      <c r="M696" s="2">
        <f>Table3[[#This Row],[Spent]]/(Table3[[#This Row],[Impressions]]/1000)</f>
        <v>0.21704019874333502</v>
      </c>
      <c r="N696" s="2">
        <f>IFERROR(Table3[[#This Row],[Spent]]/Table3[[#This Row],[Clicks]],0)</f>
        <v>1.4014285632857142</v>
      </c>
      <c r="O696" s="3">
        <f>Table3[[#This Row],[Clicks]]/Table3[[#This Row],[Impressions]]</f>
        <v>1.5487068297971194E-4</v>
      </c>
      <c r="P696" s="4">
        <f>IFERROR(Table3[[#This Row],[Spent]]/Table3[[#This Row],[Approved_Conversion]],0)</f>
        <v>0</v>
      </c>
    </row>
    <row r="697" spans="1:16" x14ac:dyDescent="0.25">
      <c r="A697">
        <v>1121881</v>
      </c>
      <c r="B697">
        <v>1178</v>
      </c>
      <c r="C697">
        <v>144670</v>
      </c>
      <c r="D697" t="s">
        <v>11</v>
      </c>
      <c r="E697" t="s">
        <v>16</v>
      </c>
      <c r="F697">
        <v>7</v>
      </c>
      <c r="G697">
        <v>221843</v>
      </c>
      <c r="H697">
        <v>43</v>
      </c>
      <c r="I697" s="2">
        <v>63.450000760000002</v>
      </c>
      <c r="J697">
        <v>5</v>
      </c>
      <c r="K697">
        <v>0</v>
      </c>
      <c r="L697" s="5">
        <f>IFERROR(Table3[[#This Row],[Approved_Conversion]]/Table3[[#This Row],[Total_Conversion]],0)</f>
        <v>0</v>
      </c>
      <c r="M697" s="2">
        <f>Table3[[#This Row],[Spent]]/(Table3[[#This Row],[Impressions]]/1000)</f>
        <v>0.2860130847491244</v>
      </c>
      <c r="N697" s="2">
        <f>IFERROR(Table3[[#This Row],[Spent]]/Table3[[#This Row],[Clicks]],0)</f>
        <v>1.4755814130232559</v>
      </c>
      <c r="O697" s="3">
        <f>Table3[[#This Row],[Clicks]]/Table3[[#This Row],[Impressions]]</f>
        <v>1.9383077221278111E-4</v>
      </c>
      <c r="P697" s="4">
        <f>IFERROR(Table3[[#This Row],[Spent]]/Table3[[#This Row],[Approved_Conversion]],0)</f>
        <v>0</v>
      </c>
    </row>
    <row r="698" spans="1:16" x14ac:dyDescent="0.25">
      <c r="A698">
        <v>1121888</v>
      </c>
      <c r="B698">
        <v>1178</v>
      </c>
      <c r="C698">
        <v>144671</v>
      </c>
      <c r="D698" t="s">
        <v>11</v>
      </c>
      <c r="E698" t="s">
        <v>16</v>
      </c>
      <c r="F698">
        <v>66</v>
      </c>
      <c r="G698">
        <v>41672</v>
      </c>
      <c r="H698">
        <v>6</v>
      </c>
      <c r="I698" s="2">
        <v>10.54999995</v>
      </c>
      <c r="J698">
        <v>2</v>
      </c>
      <c r="K698">
        <v>1</v>
      </c>
      <c r="L698" s="5">
        <f>IFERROR(Table3[[#This Row],[Approved_Conversion]]/Table3[[#This Row],[Total_Conversion]],0)</f>
        <v>0.5</v>
      </c>
      <c r="M698" s="2">
        <f>Table3[[#This Row],[Spent]]/(Table3[[#This Row],[Impressions]]/1000)</f>
        <v>0.25316759334805145</v>
      </c>
      <c r="N698" s="2">
        <f>IFERROR(Table3[[#This Row],[Spent]]/Table3[[#This Row],[Clicks]],0)</f>
        <v>1.7583333249999999</v>
      </c>
      <c r="O698" s="3">
        <f>Table3[[#This Row],[Clicks]]/Table3[[#This Row],[Impressions]]</f>
        <v>1.4398157035899406E-4</v>
      </c>
      <c r="P698" s="4">
        <f>IFERROR(Table3[[#This Row],[Spent]]/Table3[[#This Row],[Approved_Conversion]],0)</f>
        <v>10.54999995</v>
      </c>
    </row>
    <row r="699" spans="1:16" x14ac:dyDescent="0.25">
      <c r="A699">
        <v>1121889</v>
      </c>
      <c r="B699">
        <v>1178</v>
      </c>
      <c r="C699">
        <v>144672</v>
      </c>
      <c r="D699" t="s">
        <v>13</v>
      </c>
      <c r="E699" t="s">
        <v>16</v>
      </c>
      <c r="F699">
        <v>10</v>
      </c>
      <c r="G699">
        <v>127546</v>
      </c>
      <c r="H699">
        <v>25</v>
      </c>
      <c r="I699" s="2">
        <v>38.940000410000003</v>
      </c>
      <c r="J699">
        <v>2</v>
      </c>
      <c r="K699">
        <v>0</v>
      </c>
      <c r="L699" s="5">
        <f>IFERROR(Table3[[#This Row],[Approved_Conversion]]/Table3[[#This Row],[Total_Conversion]],0)</f>
        <v>0</v>
      </c>
      <c r="M699" s="2">
        <f>Table3[[#This Row],[Spent]]/(Table3[[#This Row],[Impressions]]/1000)</f>
        <v>0.30530161988615873</v>
      </c>
      <c r="N699" s="2">
        <f>IFERROR(Table3[[#This Row],[Spent]]/Table3[[#This Row],[Clicks]],0)</f>
        <v>1.5576000164000001</v>
      </c>
      <c r="O699" s="3">
        <f>Table3[[#This Row],[Clicks]]/Table3[[#This Row],[Impressions]]</f>
        <v>1.9600771486365703E-4</v>
      </c>
      <c r="P699" s="4">
        <f>IFERROR(Table3[[#This Row],[Spent]]/Table3[[#This Row],[Approved_Conversion]],0)</f>
        <v>0</v>
      </c>
    </row>
    <row r="700" spans="1:16" x14ac:dyDescent="0.25">
      <c r="A700">
        <v>1121890</v>
      </c>
      <c r="B700">
        <v>1178</v>
      </c>
      <c r="C700">
        <v>144672</v>
      </c>
      <c r="D700" t="s">
        <v>13</v>
      </c>
      <c r="E700" t="s">
        <v>16</v>
      </c>
      <c r="F700">
        <v>10</v>
      </c>
      <c r="G700">
        <v>127865</v>
      </c>
      <c r="H700">
        <v>28</v>
      </c>
      <c r="I700" s="2">
        <v>38.029999609999997</v>
      </c>
      <c r="J700">
        <v>3</v>
      </c>
      <c r="K700">
        <v>1</v>
      </c>
      <c r="L700" s="5">
        <f>IFERROR(Table3[[#This Row],[Approved_Conversion]]/Table3[[#This Row],[Total_Conversion]],0)</f>
        <v>0.33333333333333331</v>
      </c>
      <c r="M700" s="2">
        <f>Table3[[#This Row],[Spent]]/(Table3[[#This Row],[Impressions]]/1000)</f>
        <v>0.29742306033707427</v>
      </c>
      <c r="N700" s="2">
        <f>IFERROR(Table3[[#This Row],[Spent]]/Table3[[#This Row],[Clicks]],0)</f>
        <v>1.3582142717857142</v>
      </c>
      <c r="O700" s="3">
        <f>Table3[[#This Row],[Clicks]]/Table3[[#This Row],[Impressions]]</f>
        <v>2.1898095647753489E-4</v>
      </c>
      <c r="P700" s="4">
        <f>IFERROR(Table3[[#This Row],[Spent]]/Table3[[#This Row],[Approved_Conversion]],0)</f>
        <v>38.029999609999997</v>
      </c>
    </row>
    <row r="701" spans="1:16" x14ac:dyDescent="0.25">
      <c r="A701">
        <v>1121891</v>
      </c>
      <c r="B701">
        <v>1178</v>
      </c>
      <c r="C701">
        <v>144672</v>
      </c>
      <c r="D701" t="s">
        <v>13</v>
      </c>
      <c r="E701" t="s">
        <v>16</v>
      </c>
      <c r="F701">
        <v>10</v>
      </c>
      <c r="G701">
        <v>1025327</v>
      </c>
      <c r="H701">
        <v>229</v>
      </c>
      <c r="I701" s="2">
        <v>314.29999830000003</v>
      </c>
      <c r="J701">
        <v>16</v>
      </c>
      <c r="K701">
        <v>2</v>
      </c>
      <c r="L701" s="5">
        <f>IFERROR(Table3[[#This Row],[Approved_Conversion]]/Table3[[#This Row],[Total_Conversion]],0)</f>
        <v>0.125</v>
      </c>
      <c r="M701" s="2">
        <f>Table3[[#This Row],[Spent]]/(Table3[[#This Row],[Impressions]]/1000)</f>
        <v>0.30653635211010732</v>
      </c>
      <c r="N701" s="2">
        <f>IFERROR(Table3[[#This Row],[Spent]]/Table3[[#This Row],[Clicks]],0)</f>
        <v>1.3724890755458516</v>
      </c>
      <c r="O701" s="3">
        <f>Table3[[#This Row],[Clicks]]/Table3[[#This Row],[Impressions]]</f>
        <v>2.2334338216003285E-4</v>
      </c>
      <c r="P701" s="4">
        <f>IFERROR(Table3[[#This Row],[Spent]]/Table3[[#This Row],[Approved_Conversion]],0)</f>
        <v>157.14999915000001</v>
      </c>
    </row>
    <row r="702" spans="1:16" x14ac:dyDescent="0.25">
      <c r="A702">
        <v>1121894</v>
      </c>
      <c r="B702">
        <v>1178</v>
      </c>
      <c r="C702">
        <v>144672</v>
      </c>
      <c r="D702" t="s">
        <v>13</v>
      </c>
      <c r="E702" t="s">
        <v>16</v>
      </c>
      <c r="F702">
        <v>10</v>
      </c>
      <c r="G702">
        <v>561415</v>
      </c>
      <c r="H702">
        <v>124</v>
      </c>
      <c r="I702" s="2">
        <v>173.76</v>
      </c>
      <c r="J702">
        <v>3</v>
      </c>
      <c r="K702">
        <v>0</v>
      </c>
      <c r="L702" s="5">
        <f>IFERROR(Table3[[#This Row],[Approved_Conversion]]/Table3[[#This Row],[Total_Conversion]],0)</f>
        <v>0</v>
      </c>
      <c r="M702" s="2">
        <f>Table3[[#This Row],[Spent]]/(Table3[[#This Row],[Impressions]]/1000)</f>
        <v>0.30950366484686015</v>
      </c>
      <c r="N702" s="2">
        <f>IFERROR(Table3[[#This Row],[Spent]]/Table3[[#This Row],[Clicks]],0)</f>
        <v>1.401290322580645</v>
      </c>
      <c r="O702" s="3">
        <f>Table3[[#This Row],[Clicks]]/Table3[[#This Row],[Impressions]]</f>
        <v>2.2087047905738178E-4</v>
      </c>
      <c r="P702" s="4">
        <f>IFERROR(Table3[[#This Row],[Spent]]/Table3[[#This Row],[Approved_Conversion]],0)</f>
        <v>0</v>
      </c>
    </row>
    <row r="703" spans="1:16" x14ac:dyDescent="0.25">
      <c r="A703">
        <v>1121895</v>
      </c>
      <c r="B703">
        <v>1178</v>
      </c>
      <c r="C703">
        <v>144673</v>
      </c>
      <c r="D703" t="s">
        <v>13</v>
      </c>
      <c r="E703" t="s">
        <v>16</v>
      </c>
      <c r="F703">
        <v>15</v>
      </c>
      <c r="G703">
        <v>132803</v>
      </c>
      <c r="H703">
        <v>25</v>
      </c>
      <c r="I703" s="2">
        <v>37.320001240000003</v>
      </c>
      <c r="J703">
        <v>2</v>
      </c>
      <c r="K703">
        <v>1</v>
      </c>
      <c r="L703" s="5">
        <f>IFERROR(Table3[[#This Row],[Approved_Conversion]]/Table3[[#This Row],[Total_Conversion]],0)</f>
        <v>0.5</v>
      </c>
      <c r="M703" s="2">
        <f>Table3[[#This Row],[Spent]]/(Table3[[#This Row],[Impressions]]/1000)</f>
        <v>0.28101775743017859</v>
      </c>
      <c r="N703" s="2">
        <f>IFERROR(Table3[[#This Row],[Spent]]/Table3[[#This Row],[Clicks]],0)</f>
        <v>1.4928000496000002</v>
      </c>
      <c r="O703" s="3">
        <f>Table3[[#This Row],[Clicks]]/Table3[[#This Row],[Impressions]]</f>
        <v>1.8824875944067529E-4</v>
      </c>
      <c r="P703" s="4">
        <f>IFERROR(Table3[[#This Row],[Spent]]/Table3[[#This Row],[Approved_Conversion]],0)</f>
        <v>37.320001240000003</v>
      </c>
    </row>
    <row r="704" spans="1:16" x14ac:dyDescent="0.25">
      <c r="A704">
        <v>1121897</v>
      </c>
      <c r="B704">
        <v>1178</v>
      </c>
      <c r="C704">
        <v>144673</v>
      </c>
      <c r="D704" t="s">
        <v>13</v>
      </c>
      <c r="E704" t="s">
        <v>16</v>
      </c>
      <c r="F704">
        <v>15</v>
      </c>
      <c r="G704">
        <v>24664</v>
      </c>
      <c r="H704">
        <v>2</v>
      </c>
      <c r="I704" s="2">
        <v>2.6299999949999999</v>
      </c>
      <c r="J704">
        <v>1</v>
      </c>
      <c r="K704">
        <v>1</v>
      </c>
      <c r="L704" s="5">
        <f>IFERROR(Table3[[#This Row],[Approved_Conversion]]/Table3[[#This Row],[Total_Conversion]],0)</f>
        <v>1</v>
      </c>
      <c r="M704" s="2">
        <f>Table3[[#This Row],[Spent]]/(Table3[[#This Row],[Impressions]]/1000)</f>
        <v>0.10663314932695425</v>
      </c>
      <c r="N704" s="2">
        <f>IFERROR(Table3[[#This Row],[Spent]]/Table3[[#This Row],[Clicks]],0)</f>
        <v>1.3149999975</v>
      </c>
      <c r="O704" s="3">
        <f>Table3[[#This Row],[Clicks]]/Table3[[#This Row],[Impressions]]</f>
        <v>8.1089847551086601E-5</v>
      </c>
      <c r="P704" s="4">
        <f>IFERROR(Table3[[#This Row],[Spent]]/Table3[[#This Row],[Approved_Conversion]],0)</f>
        <v>2.6299999949999999</v>
      </c>
    </row>
    <row r="705" spans="1:16" x14ac:dyDescent="0.25">
      <c r="A705">
        <v>1121901</v>
      </c>
      <c r="B705">
        <v>1178</v>
      </c>
      <c r="C705">
        <v>144674</v>
      </c>
      <c r="D705" t="s">
        <v>13</v>
      </c>
      <c r="E705" t="s">
        <v>16</v>
      </c>
      <c r="F705">
        <v>16</v>
      </c>
      <c r="G705">
        <v>1020561</v>
      </c>
      <c r="H705">
        <v>172</v>
      </c>
      <c r="I705" s="2">
        <v>263.81000069999999</v>
      </c>
      <c r="J705">
        <v>7</v>
      </c>
      <c r="K705">
        <v>3</v>
      </c>
      <c r="L705" s="5">
        <f>IFERROR(Table3[[#This Row],[Approved_Conversion]]/Table3[[#This Row],[Total_Conversion]],0)</f>
        <v>0.42857142857142855</v>
      </c>
      <c r="M705" s="2">
        <f>Table3[[#This Row],[Spent]]/(Table3[[#This Row],[Impressions]]/1000)</f>
        <v>0.25849508329242443</v>
      </c>
      <c r="N705" s="2">
        <f>IFERROR(Table3[[#This Row],[Spent]]/Table3[[#This Row],[Clicks]],0)</f>
        <v>1.5337790738372092</v>
      </c>
      <c r="O705" s="3">
        <f>Table3[[#This Row],[Clicks]]/Table3[[#This Row],[Impressions]]</f>
        <v>1.6853475686411689E-4</v>
      </c>
      <c r="P705" s="4">
        <f>IFERROR(Table3[[#This Row],[Spent]]/Table3[[#This Row],[Approved_Conversion]],0)</f>
        <v>87.936666899999992</v>
      </c>
    </row>
    <row r="706" spans="1:16" x14ac:dyDescent="0.25">
      <c r="A706">
        <v>1121902</v>
      </c>
      <c r="B706">
        <v>1178</v>
      </c>
      <c r="C706">
        <v>144674</v>
      </c>
      <c r="D706" t="s">
        <v>13</v>
      </c>
      <c r="E706" t="s">
        <v>16</v>
      </c>
      <c r="F706">
        <v>16</v>
      </c>
      <c r="G706">
        <v>682143</v>
      </c>
      <c r="H706">
        <v>114</v>
      </c>
      <c r="I706" s="2">
        <v>177.1099993</v>
      </c>
      <c r="J706">
        <v>6</v>
      </c>
      <c r="K706">
        <v>2</v>
      </c>
      <c r="L706" s="5">
        <f>IFERROR(Table3[[#This Row],[Approved_Conversion]]/Table3[[#This Row],[Total_Conversion]],0)</f>
        <v>0.33333333333333331</v>
      </c>
      <c r="M706" s="2">
        <f>Table3[[#This Row],[Spent]]/(Table3[[#This Row],[Impressions]]/1000)</f>
        <v>0.25963764093452546</v>
      </c>
      <c r="N706" s="2">
        <f>IFERROR(Table3[[#This Row],[Spent]]/Table3[[#This Row],[Clicks]],0)</f>
        <v>1.5535964850877193</v>
      </c>
      <c r="O706" s="3">
        <f>Table3[[#This Row],[Clicks]]/Table3[[#This Row],[Impressions]]</f>
        <v>1.6712038384913427E-4</v>
      </c>
      <c r="P706" s="4">
        <f>IFERROR(Table3[[#This Row],[Spent]]/Table3[[#This Row],[Approved_Conversion]],0)</f>
        <v>88.554999649999999</v>
      </c>
    </row>
    <row r="707" spans="1:16" x14ac:dyDescent="0.25">
      <c r="A707">
        <v>1121903</v>
      </c>
      <c r="B707">
        <v>1178</v>
      </c>
      <c r="C707">
        <v>144674</v>
      </c>
      <c r="D707" t="s">
        <v>13</v>
      </c>
      <c r="E707" t="s">
        <v>16</v>
      </c>
      <c r="F707">
        <v>16</v>
      </c>
      <c r="G707">
        <v>1247717</v>
      </c>
      <c r="H707">
        <v>222</v>
      </c>
      <c r="I707" s="2">
        <v>343.41999939999999</v>
      </c>
      <c r="J707">
        <v>11</v>
      </c>
      <c r="K707">
        <v>4</v>
      </c>
      <c r="L707" s="5">
        <f>IFERROR(Table3[[#This Row],[Approved_Conversion]]/Table3[[#This Row],[Total_Conversion]],0)</f>
        <v>0.36363636363636365</v>
      </c>
      <c r="M707" s="2">
        <f>Table3[[#This Row],[Spent]]/(Table3[[#This Row],[Impressions]]/1000)</f>
        <v>0.27523869547341262</v>
      </c>
      <c r="N707" s="2">
        <f>IFERROR(Table3[[#This Row],[Spent]]/Table3[[#This Row],[Clicks]],0)</f>
        <v>1.5469369342342343</v>
      </c>
      <c r="O707" s="3">
        <f>Table3[[#This Row],[Clicks]]/Table3[[#This Row],[Impressions]]</f>
        <v>1.7792496215087236E-4</v>
      </c>
      <c r="P707" s="4">
        <f>IFERROR(Table3[[#This Row],[Spent]]/Table3[[#This Row],[Approved_Conversion]],0)</f>
        <v>85.854999849999999</v>
      </c>
    </row>
    <row r="708" spans="1:16" x14ac:dyDescent="0.25">
      <c r="A708">
        <v>1121904</v>
      </c>
      <c r="B708">
        <v>1178</v>
      </c>
      <c r="C708">
        <v>144674</v>
      </c>
      <c r="D708" t="s">
        <v>13</v>
      </c>
      <c r="E708" t="s">
        <v>16</v>
      </c>
      <c r="F708">
        <v>16</v>
      </c>
      <c r="G708">
        <v>146406</v>
      </c>
      <c r="H708">
        <v>23</v>
      </c>
      <c r="I708" s="2">
        <v>33.229999419999999</v>
      </c>
      <c r="J708">
        <v>1</v>
      </c>
      <c r="K708">
        <v>1</v>
      </c>
      <c r="L708" s="5">
        <f>IFERROR(Table3[[#This Row],[Approved_Conversion]]/Table3[[#This Row],[Total_Conversion]],0)</f>
        <v>1</v>
      </c>
      <c r="M708" s="2">
        <f>Table3[[#This Row],[Spent]]/(Table3[[#This Row],[Impressions]]/1000)</f>
        <v>0.2269715682417387</v>
      </c>
      <c r="N708" s="2">
        <f>IFERROR(Table3[[#This Row],[Spent]]/Table3[[#This Row],[Clicks]],0)</f>
        <v>1.4447825834782608</v>
      </c>
      <c r="O708" s="3">
        <f>Table3[[#This Row],[Clicks]]/Table3[[#This Row],[Impressions]]</f>
        <v>1.5709738671912352E-4</v>
      </c>
      <c r="P708" s="4">
        <f>IFERROR(Table3[[#This Row],[Spent]]/Table3[[#This Row],[Approved_Conversion]],0)</f>
        <v>33.229999419999999</v>
      </c>
    </row>
    <row r="709" spans="1:16" x14ac:dyDescent="0.25">
      <c r="A709">
        <v>1121905</v>
      </c>
      <c r="B709">
        <v>1178</v>
      </c>
      <c r="C709">
        <v>144674</v>
      </c>
      <c r="D709" t="s">
        <v>13</v>
      </c>
      <c r="E709" t="s">
        <v>16</v>
      </c>
      <c r="F709">
        <v>16</v>
      </c>
      <c r="G709">
        <v>905699</v>
      </c>
      <c r="H709">
        <v>161</v>
      </c>
      <c r="I709" s="2">
        <v>234.65999819999999</v>
      </c>
      <c r="J709">
        <v>4</v>
      </c>
      <c r="K709">
        <v>1</v>
      </c>
      <c r="L709" s="5">
        <f>IFERROR(Table3[[#This Row],[Approved_Conversion]]/Table3[[#This Row],[Total_Conversion]],0)</f>
        <v>0.25</v>
      </c>
      <c r="M709" s="2">
        <f>Table3[[#This Row],[Spent]]/(Table3[[#This Row],[Impressions]]/1000)</f>
        <v>0.25909269878844959</v>
      </c>
      <c r="N709" s="2">
        <f>IFERROR(Table3[[#This Row],[Spent]]/Table3[[#This Row],[Clicks]],0)</f>
        <v>1.4575155167701863</v>
      </c>
      <c r="O709" s="3">
        <f>Table3[[#This Row],[Clicks]]/Table3[[#This Row],[Impressions]]</f>
        <v>1.7776325247129566E-4</v>
      </c>
      <c r="P709" s="4">
        <f>IFERROR(Table3[[#This Row],[Spent]]/Table3[[#This Row],[Approved_Conversion]],0)</f>
        <v>234.65999819999999</v>
      </c>
    </row>
    <row r="710" spans="1:16" x14ac:dyDescent="0.25">
      <c r="A710">
        <v>1121906</v>
      </c>
      <c r="B710">
        <v>1178</v>
      </c>
      <c r="C710">
        <v>144674</v>
      </c>
      <c r="D710" t="s">
        <v>13</v>
      </c>
      <c r="E710" t="s">
        <v>16</v>
      </c>
      <c r="F710">
        <v>16</v>
      </c>
      <c r="G710">
        <v>1184580</v>
      </c>
      <c r="H710">
        <v>194</v>
      </c>
      <c r="I710" s="2">
        <v>297.82999810000001</v>
      </c>
      <c r="J710">
        <v>14</v>
      </c>
      <c r="K710">
        <v>3</v>
      </c>
      <c r="L710" s="5">
        <f>IFERROR(Table3[[#This Row],[Approved_Conversion]]/Table3[[#This Row],[Total_Conversion]],0)</f>
        <v>0.21428571428571427</v>
      </c>
      <c r="M710" s="2">
        <f>Table3[[#This Row],[Spent]]/(Table3[[#This Row],[Impressions]]/1000)</f>
        <v>0.25142244348207804</v>
      </c>
      <c r="N710" s="2">
        <f>IFERROR(Table3[[#This Row],[Spent]]/Table3[[#This Row],[Clicks]],0)</f>
        <v>1.5352061757731958</v>
      </c>
      <c r="O710" s="3">
        <f>Table3[[#This Row],[Clicks]]/Table3[[#This Row],[Impressions]]</f>
        <v>1.6377112563102533E-4</v>
      </c>
      <c r="P710" s="4">
        <f>IFERROR(Table3[[#This Row],[Spent]]/Table3[[#This Row],[Approved_Conversion]],0)</f>
        <v>99.276666033333342</v>
      </c>
    </row>
    <row r="711" spans="1:16" x14ac:dyDescent="0.25">
      <c r="A711">
        <v>1121907</v>
      </c>
      <c r="B711">
        <v>1178</v>
      </c>
      <c r="C711">
        <v>144675</v>
      </c>
      <c r="D711" t="s">
        <v>13</v>
      </c>
      <c r="E711" t="s">
        <v>16</v>
      </c>
      <c r="F711">
        <v>18</v>
      </c>
      <c r="G711">
        <v>98057</v>
      </c>
      <c r="H711">
        <v>20</v>
      </c>
      <c r="I711" s="2">
        <v>31.009999629999999</v>
      </c>
      <c r="J711">
        <v>1</v>
      </c>
      <c r="K711">
        <v>1</v>
      </c>
      <c r="L711" s="5">
        <f>IFERROR(Table3[[#This Row],[Approved_Conversion]]/Table3[[#This Row],[Total_Conversion]],0)</f>
        <v>1</v>
      </c>
      <c r="M711" s="2">
        <f>Table3[[#This Row],[Spent]]/(Table3[[#This Row],[Impressions]]/1000)</f>
        <v>0.3162446294502177</v>
      </c>
      <c r="N711" s="2">
        <f>IFERROR(Table3[[#This Row],[Spent]]/Table3[[#This Row],[Clicks]],0)</f>
        <v>1.5504999815</v>
      </c>
      <c r="O711" s="3">
        <f>Table3[[#This Row],[Clicks]]/Table3[[#This Row],[Impressions]]</f>
        <v>2.0396300111159835E-4</v>
      </c>
      <c r="P711" s="4">
        <f>IFERROR(Table3[[#This Row],[Spent]]/Table3[[#This Row],[Approved_Conversion]],0)</f>
        <v>31.009999629999999</v>
      </c>
    </row>
    <row r="712" spans="1:16" x14ac:dyDescent="0.25">
      <c r="A712">
        <v>1121917</v>
      </c>
      <c r="B712">
        <v>1178</v>
      </c>
      <c r="C712">
        <v>144676</v>
      </c>
      <c r="D712" t="s">
        <v>13</v>
      </c>
      <c r="E712" t="s">
        <v>16</v>
      </c>
      <c r="F712">
        <v>19</v>
      </c>
      <c r="G712">
        <v>238735</v>
      </c>
      <c r="H712">
        <v>56</v>
      </c>
      <c r="I712" s="2">
        <v>84.659998889999997</v>
      </c>
      <c r="J712">
        <v>4</v>
      </c>
      <c r="K712">
        <v>1</v>
      </c>
      <c r="L712" s="5">
        <f>IFERROR(Table3[[#This Row],[Approved_Conversion]]/Table3[[#This Row],[Total_Conversion]],0)</f>
        <v>0.25</v>
      </c>
      <c r="M712" s="2">
        <f>Table3[[#This Row],[Spent]]/(Table3[[#This Row],[Impressions]]/1000)</f>
        <v>0.35461913372567905</v>
      </c>
      <c r="N712" s="2">
        <f>IFERROR(Table3[[#This Row],[Spent]]/Table3[[#This Row],[Clicks]],0)</f>
        <v>1.5117856944642856</v>
      </c>
      <c r="O712" s="3">
        <f>Table3[[#This Row],[Clicks]]/Table3[[#This Row],[Impressions]]</f>
        <v>2.3456971118604309E-4</v>
      </c>
      <c r="P712" s="4">
        <f>IFERROR(Table3[[#This Row],[Spent]]/Table3[[#This Row],[Approved_Conversion]],0)</f>
        <v>84.659998889999997</v>
      </c>
    </row>
    <row r="713" spans="1:16" x14ac:dyDescent="0.25">
      <c r="A713">
        <v>1121918</v>
      </c>
      <c r="B713">
        <v>1178</v>
      </c>
      <c r="C713">
        <v>144676</v>
      </c>
      <c r="D713" t="s">
        <v>13</v>
      </c>
      <c r="E713" t="s">
        <v>16</v>
      </c>
      <c r="F713">
        <v>19</v>
      </c>
      <c r="G713">
        <v>320657</v>
      </c>
      <c r="H713">
        <v>77</v>
      </c>
      <c r="I713" s="2">
        <v>115.8800026</v>
      </c>
      <c r="J713">
        <v>2</v>
      </c>
      <c r="K713">
        <v>0</v>
      </c>
      <c r="L713" s="5">
        <f>IFERROR(Table3[[#This Row],[Approved_Conversion]]/Table3[[#This Row],[Total_Conversion]],0)</f>
        <v>0</v>
      </c>
      <c r="M713" s="2">
        <f>Table3[[#This Row],[Spent]]/(Table3[[#This Row],[Impressions]]/1000)</f>
        <v>0.36138304356368334</v>
      </c>
      <c r="N713" s="2">
        <f>IFERROR(Table3[[#This Row],[Spent]]/Table3[[#This Row],[Clicks]],0)</f>
        <v>1.5049350987012986</v>
      </c>
      <c r="O713" s="3">
        <f>Table3[[#This Row],[Clicks]]/Table3[[#This Row],[Impressions]]</f>
        <v>2.401319790305529E-4</v>
      </c>
      <c r="P713" s="4">
        <f>IFERROR(Table3[[#This Row],[Spent]]/Table3[[#This Row],[Approved_Conversion]],0)</f>
        <v>0</v>
      </c>
    </row>
    <row r="714" spans="1:16" x14ac:dyDescent="0.25">
      <c r="A714">
        <v>1121925</v>
      </c>
      <c r="B714">
        <v>1178</v>
      </c>
      <c r="C714">
        <v>144678</v>
      </c>
      <c r="D714" t="s">
        <v>13</v>
      </c>
      <c r="E714" t="s">
        <v>16</v>
      </c>
      <c r="F714">
        <v>21</v>
      </c>
      <c r="G714">
        <v>244074</v>
      </c>
      <c r="H714">
        <v>57</v>
      </c>
      <c r="I714" s="2">
        <v>84.510000230000003</v>
      </c>
      <c r="J714">
        <v>4</v>
      </c>
      <c r="K714">
        <v>2</v>
      </c>
      <c r="L714" s="5">
        <f>IFERROR(Table3[[#This Row],[Approved_Conversion]]/Table3[[#This Row],[Total_Conversion]],0)</f>
        <v>0.5</v>
      </c>
      <c r="M714" s="2">
        <f>Table3[[#This Row],[Spent]]/(Table3[[#This Row],[Impressions]]/1000)</f>
        <v>0.34624745048632793</v>
      </c>
      <c r="N714" s="2">
        <f>IFERROR(Table3[[#This Row],[Spent]]/Table3[[#This Row],[Clicks]],0)</f>
        <v>1.4826315829824561</v>
      </c>
      <c r="O714" s="3">
        <f>Table3[[#This Row],[Clicks]]/Table3[[#This Row],[Impressions]]</f>
        <v>2.3353573096683791E-4</v>
      </c>
      <c r="P714" s="4">
        <f>IFERROR(Table3[[#This Row],[Spent]]/Table3[[#This Row],[Approved_Conversion]],0)</f>
        <v>42.255000115000001</v>
      </c>
    </row>
    <row r="715" spans="1:16" x14ac:dyDescent="0.25">
      <c r="A715">
        <v>1121928</v>
      </c>
      <c r="B715">
        <v>1178</v>
      </c>
      <c r="C715">
        <v>144678</v>
      </c>
      <c r="D715" t="s">
        <v>13</v>
      </c>
      <c r="E715" t="s">
        <v>16</v>
      </c>
      <c r="F715">
        <v>21</v>
      </c>
      <c r="G715">
        <v>39146</v>
      </c>
      <c r="H715">
        <v>8</v>
      </c>
      <c r="I715" s="2">
        <v>13.05999959</v>
      </c>
      <c r="J715">
        <v>1</v>
      </c>
      <c r="K715">
        <v>0</v>
      </c>
      <c r="L715" s="5">
        <f>IFERROR(Table3[[#This Row],[Approved_Conversion]]/Table3[[#This Row],[Total_Conversion]],0)</f>
        <v>0</v>
      </c>
      <c r="M715" s="2">
        <f>Table3[[#This Row],[Spent]]/(Table3[[#This Row],[Impressions]]/1000)</f>
        <v>0.33362283732692993</v>
      </c>
      <c r="N715" s="2">
        <f>IFERROR(Table3[[#This Row],[Spent]]/Table3[[#This Row],[Clicks]],0)</f>
        <v>1.63249994875</v>
      </c>
      <c r="O715" s="3">
        <f>Table3[[#This Row],[Clicks]]/Table3[[#This Row],[Impressions]]</f>
        <v>2.0436315332345579E-4</v>
      </c>
      <c r="P715" s="4">
        <f>IFERROR(Table3[[#This Row],[Spent]]/Table3[[#This Row],[Approved_Conversion]],0)</f>
        <v>0</v>
      </c>
    </row>
    <row r="716" spans="1:16" x14ac:dyDescent="0.25">
      <c r="A716">
        <v>1121931</v>
      </c>
      <c r="B716">
        <v>1178</v>
      </c>
      <c r="C716">
        <v>144679</v>
      </c>
      <c r="D716" t="s">
        <v>13</v>
      </c>
      <c r="E716" t="s">
        <v>16</v>
      </c>
      <c r="F716">
        <v>22</v>
      </c>
      <c r="G716">
        <v>78468</v>
      </c>
      <c r="H716">
        <v>15</v>
      </c>
      <c r="I716" s="2">
        <v>23.649999619999999</v>
      </c>
      <c r="J716">
        <v>1</v>
      </c>
      <c r="K716">
        <v>0</v>
      </c>
      <c r="L716" s="5">
        <f>IFERROR(Table3[[#This Row],[Approved_Conversion]]/Table3[[#This Row],[Total_Conversion]],0)</f>
        <v>0</v>
      </c>
      <c r="M716" s="2">
        <f>Table3[[#This Row],[Spent]]/(Table3[[#This Row],[Impressions]]/1000)</f>
        <v>0.30139674287607687</v>
      </c>
      <c r="N716" s="2">
        <f>IFERROR(Table3[[#This Row],[Spent]]/Table3[[#This Row],[Clicks]],0)</f>
        <v>1.5766666413333332</v>
      </c>
      <c r="O716" s="3">
        <f>Table3[[#This Row],[Clicks]]/Table3[[#This Row],[Impressions]]</f>
        <v>1.9116072794005199E-4</v>
      </c>
      <c r="P716" s="4">
        <f>IFERROR(Table3[[#This Row],[Spent]]/Table3[[#This Row],[Approved_Conversion]],0)</f>
        <v>0</v>
      </c>
    </row>
    <row r="717" spans="1:16" x14ac:dyDescent="0.25">
      <c r="A717">
        <v>1121933</v>
      </c>
      <c r="B717">
        <v>1178</v>
      </c>
      <c r="C717">
        <v>144679</v>
      </c>
      <c r="D717" t="s">
        <v>13</v>
      </c>
      <c r="E717" t="s">
        <v>16</v>
      </c>
      <c r="F717">
        <v>22</v>
      </c>
      <c r="G717">
        <v>325653</v>
      </c>
      <c r="H717">
        <v>63</v>
      </c>
      <c r="I717" s="2">
        <v>89.350000260000002</v>
      </c>
      <c r="J717">
        <v>2</v>
      </c>
      <c r="K717">
        <v>0</v>
      </c>
      <c r="L717" s="5">
        <f>IFERROR(Table3[[#This Row],[Approved_Conversion]]/Table3[[#This Row],[Total_Conversion]],0)</f>
        <v>0</v>
      </c>
      <c r="M717" s="2">
        <f>Table3[[#This Row],[Spent]]/(Table3[[#This Row],[Impressions]]/1000)</f>
        <v>0.27437180145737949</v>
      </c>
      <c r="N717" s="2">
        <f>IFERROR(Table3[[#This Row],[Spent]]/Table3[[#This Row],[Clicks]],0)</f>
        <v>1.4182539723809524</v>
      </c>
      <c r="O717" s="3">
        <f>Table3[[#This Row],[Clicks]]/Table3[[#This Row],[Impressions]]</f>
        <v>1.934574531786902E-4</v>
      </c>
      <c r="P717" s="4">
        <f>IFERROR(Table3[[#This Row],[Spent]]/Table3[[#This Row],[Approved_Conversion]],0)</f>
        <v>0</v>
      </c>
    </row>
    <row r="718" spans="1:16" x14ac:dyDescent="0.25">
      <c r="A718">
        <v>1121935</v>
      </c>
      <c r="B718">
        <v>1178</v>
      </c>
      <c r="C718">
        <v>144679</v>
      </c>
      <c r="D718" t="s">
        <v>13</v>
      </c>
      <c r="E718" t="s">
        <v>16</v>
      </c>
      <c r="F718">
        <v>22</v>
      </c>
      <c r="G718">
        <v>66277</v>
      </c>
      <c r="H718">
        <v>12</v>
      </c>
      <c r="I718" s="2">
        <v>17.300000189999999</v>
      </c>
      <c r="J718">
        <v>1</v>
      </c>
      <c r="K718">
        <v>0</v>
      </c>
      <c r="L718" s="5">
        <f>IFERROR(Table3[[#This Row],[Approved_Conversion]]/Table3[[#This Row],[Total_Conversion]],0)</f>
        <v>0</v>
      </c>
      <c r="M718" s="2">
        <f>Table3[[#This Row],[Spent]]/(Table3[[#This Row],[Impressions]]/1000)</f>
        <v>0.2610256980551322</v>
      </c>
      <c r="N718" s="2">
        <f>IFERROR(Table3[[#This Row],[Spent]]/Table3[[#This Row],[Clicks]],0)</f>
        <v>1.4416666825</v>
      </c>
      <c r="O718" s="3">
        <f>Table3[[#This Row],[Clicks]]/Table3[[#This Row],[Impressions]]</f>
        <v>1.8105828567979842E-4</v>
      </c>
      <c r="P718" s="4">
        <f>IFERROR(Table3[[#This Row],[Spent]]/Table3[[#This Row],[Approved_Conversion]],0)</f>
        <v>0</v>
      </c>
    </row>
    <row r="719" spans="1:16" x14ac:dyDescent="0.25">
      <c r="A719">
        <v>1121936</v>
      </c>
      <c r="B719">
        <v>1178</v>
      </c>
      <c r="C719">
        <v>144679</v>
      </c>
      <c r="D719" t="s">
        <v>13</v>
      </c>
      <c r="E719" t="s">
        <v>16</v>
      </c>
      <c r="F719">
        <v>22</v>
      </c>
      <c r="G719">
        <v>93002</v>
      </c>
      <c r="H719">
        <v>16</v>
      </c>
      <c r="I719" s="2">
        <v>23.339999679999998</v>
      </c>
      <c r="J719">
        <v>1</v>
      </c>
      <c r="K719">
        <v>0</v>
      </c>
      <c r="L719" s="5">
        <f>IFERROR(Table3[[#This Row],[Approved_Conversion]]/Table3[[#This Row],[Total_Conversion]],0)</f>
        <v>0</v>
      </c>
      <c r="M719" s="2">
        <f>Table3[[#This Row],[Spent]]/(Table3[[#This Row],[Impressions]]/1000)</f>
        <v>0.25096234145502244</v>
      </c>
      <c r="N719" s="2">
        <f>IFERROR(Table3[[#This Row],[Spent]]/Table3[[#This Row],[Clicks]],0)</f>
        <v>1.4587499799999999</v>
      </c>
      <c r="O719" s="3">
        <f>Table3[[#This Row],[Clicks]]/Table3[[#This Row],[Impressions]]</f>
        <v>1.7203931098255953E-4</v>
      </c>
      <c r="P719" s="4">
        <f>IFERROR(Table3[[#This Row],[Spent]]/Table3[[#This Row],[Approved_Conversion]],0)</f>
        <v>0</v>
      </c>
    </row>
    <row r="720" spans="1:16" x14ac:dyDescent="0.25">
      <c r="A720">
        <v>1121944</v>
      </c>
      <c r="B720">
        <v>1178</v>
      </c>
      <c r="C720">
        <v>144681</v>
      </c>
      <c r="D720" t="s">
        <v>13</v>
      </c>
      <c r="E720" t="s">
        <v>16</v>
      </c>
      <c r="F720">
        <v>24</v>
      </c>
      <c r="G720">
        <v>109723</v>
      </c>
      <c r="H720">
        <v>27</v>
      </c>
      <c r="I720" s="2">
        <v>40.960000399999998</v>
      </c>
      <c r="J720">
        <v>1</v>
      </c>
      <c r="K720">
        <v>0</v>
      </c>
      <c r="L720" s="5">
        <f>IFERROR(Table3[[#This Row],[Approved_Conversion]]/Table3[[#This Row],[Total_Conversion]],0)</f>
        <v>0</v>
      </c>
      <c r="M720" s="2">
        <f>Table3[[#This Row],[Spent]]/(Table3[[#This Row],[Impressions]]/1000)</f>
        <v>0.37330368655614593</v>
      </c>
      <c r="N720" s="2">
        <f>IFERROR(Table3[[#This Row],[Spent]]/Table3[[#This Row],[Clicks]],0)</f>
        <v>1.5170370518518519</v>
      </c>
      <c r="O720" s="3">
        <f>Table3[[#This Row],[Clicks]]/Table3[[#This Row],[Impressions]]</f>
        <v>2.4607420504360979E-4</v>
      </c>
      <c r="P720" s="4">
        <f>IFERROR(Table3[[#This Row],[Spent]]/Table3[[#This Row],[Approved_Conversion]],0)</f>
        <v>0</v>
      </c>
    </row>
    <row r="721" spans="1:16" x14ac:dyDescent="0.25">
      <c r="A721">
        <v>1121948</v>
      </c>
      <c r="B721">
        <v>1178</v>
      </c>
      <c r="C721">
        <v>144681</v>
      </c>
      <c r="D721" t="s">
        <v>13</v>
      </c>
      <c r="E721" t="s">
        <v>16</v>
      </c>
      <c r="F721">
        <v>24</v>
      </c>
      <c r="G721">
        <v>118941</v>
      </c>
      <c r="H721">
        <v>35</v>
      </c>
      <c r="I721" s="2">
        <v>50.11000001</v>
      </c>
      <c r="J721">
        <v>4</v>
      </c>
      <c r="K721">
        <v>1</v>
      </c>
      <c r="L721" s="5">
        <f>IFERROR(Table3[[#This Row],[Approved_Conversion]]/Table3[[#This Row],[Total_Conversion]],0)</f>
        <v>0.25</v>
      </c>
      <c r="M721" s="2">
        <f>Table3[[#This Row],[Spent]]/(Table3[[#This Row],[Impressions]]/1000)</f>
        <v>0.42130131754399242</v>
      </c>
      <c r="N721" s="2">
        <f>IFERROR(Table3[[#This Row],[Spent]]/Table3[[#This Row],[Clicks]],0)</f>
        <v>1.4317142860000001</v>
      </c>
      <c r="O721" s="3">
        <f>Table3[[#This Row],[Clicks]]/Table3[[#This Row],[Impressions]]</f>
        <v>2.9426354242859906E-4</v>
      </c>
      <c r="P721" s="4">
        <f>IFERROR(Table3[[#This Row],[Spent]]/Table3[[#This Row],[Approved_Conversion]],0)</f>
        <v>50.11000001</v>
      </c>
    </row>
    <row r="722" spans="1:16" x14ac:dyDescent="0.25">
      <c r="A722">
        <v>1121949</v>
      </c>
      <c r="B722">
        <v>1178</v>
      </c>
      <c r="C722">
        <v>144682</v>
      </c>
      <c r="D722" t="s">
        <v>13</v>
      </c>
      <c r="E722" t="s">
        <v>16</v>
      </c>
      <c r="F722">
        <v>25</v>
      </c>
      <c r="G722">
        <v>221576</v>
      </c>
      <c r="H722">
        <v>47</v>
      </c>
      <c r="I722" s="2">
        <v>66.790000680000006</v>
      </c>
      <c r="J722">
        <v>6</v>
      </c>
      <c r="K722">
        <v>1</v>
      </c>
      <c r="L722" s="5">
        <f>IFERROR(Table3[[#This Row],[Approved_Conversion]]/Table3[[#This Row],[Total_Conversion]],0)</f>
        <v>0.16666666666666666</v>
      </c>
      <c r="M722" s="2">
        <f>Table3[[#This Row],[Spent]]/(Table3[[#This Row],[Impressions]]/1000)</f>
        <v>0.30143156605408533</v>
      </c>
      <c r="N722" s="2">
        <f>IFERROR(Table3[[#This Row],[Spent]]/Table3[[#This Row],[Clicks]],0)</f>
        <v>1.4210638442553192</v>
      </c>
      <c r="O722" s="3">
        <f>Table3[[#This Row],[Clicks]]/Table3[[#This Row],[Impressions]]</f>
        <v>2.1211683575838539E-4</v>
      </c>
      <c r="P722" s="4">
        <f>IFERROR(Table3[[#This Row],[Spent]]/Table3[[#This Row],[Approved_Conversion]],0)</f>
        <v>66.790000680000006</v>
      </c>
    </row>
    <row r="723" spans="1:16" x14ac:dyDescent="0.25">
      <c r="A723">
        <v>1121953</v>
      </c>
      <c r="B723">
        <v>1178</v>
      </c>
      <c r="C723">
        <v>144682</v>
      </c>
      <c r="D723" t="s">
        <v>13</v>
      </c>
      <c r="E723" t="s">
        <v>16</v>
      </c>
      <c r="F723">
        <v>25</v>
      </c>
      <c r="G723">
        <v>8341</v>
      </c>
      <c r="H723">
        <v>1</v>
      </c>
      <c r="I723" s="2">
        <v>1.6399999860000001</v>
      </c>
      <c r="J723">
        <v>1</v>
      </c>
      <c r="K723">
        <v>0</v>
      </c>
      <c r="L723" s="5">
        <f>IFERROR(Table3[[#This Row],[Approved_Conversion]]/Table3[[#This Row],[Total_Conversion]],0)</f>
        <v>0</v>
      </c>
      <c r="M723" s="2">
        <f>Table3[[#This Row],[Spent]]/(Table3[[#This Row],[Impressions]]/1000)</f>
        <v>0.19661910873995928</v>
      </c>
      <c r="N723" s="2">
        <f>IFERROR(Table3[[#This Row],[Spent]]/Table3[[#This Row],[Clicks]],0)</f>
        <v>1.6399999860000001</v>
      </c>
      <c r="O723" s="3">
        <f>Table3[[#This Row],[Clicks]]/Table3[[#This Row],[Impressions]]</f>
        <v>1.1988970147464332E-4</v>
      </c>
      <c r="P723" s="4">
        <f>IFERROR(Table3[[#This Row],[Spent]]/Table3[[#This Row],[Approved_Conversion]],0)</f>
        <v>0</v>
      </c>
    </row>
    <row r="724" spans="1:16" x14ac:dyDescent="0.25">
      <c r="A724">
        <v>1121954</v>
      </c>
      <c r="B724">
        <v>1178</v>
      </c>
      <c r="C724">
        <v>144682</v>
      </c>
      <c r="D724" t="s">
        <v>13</v>
      </c>
      <c r="E724" t="s">
        <v>16</v>
      </c>
      <c r="F724">
        <v>25</v>
      </c>
      <c r="G724">
        <v>120335</v>
      </c>
      <c r="H724">
        <v>26</v>
      </c>
      <c r="I724" s="2">
        <v>36.229999300000003</v>
      </c>
      <c r="J724">
        <v>2</v>
      </c>
      <c r="K724">
        <v>0</v>
      </c>
      <c r="L724" s="5">
        <f>IFERROR(Table3[[#This Row],[Approved_Conversion]]/Table3[[#This Row],[Total_Conversion]],0)</f>
        <v>0</v>
      </c>
      <c r="M724" s="2">
        <f>Table3[[#This Row],[Spent]]/(Table3[[#This Row],[Impressions]]/1000)</f>
        <v>0.30107615656292852</v>
      </c>
      <c r="N724" s="2">
        <f>IFERROR(Table3[[#This Row],[Spent]]/Table3[[#This Row],[Clicks]],0)</f>
        <v>1.3934615115384617</v>
      </c>
      <c r="O724" s="3">
        <f>Table3[[#This Row],[Clicks]]/Table3[[#This Row],[Impressions]]</f>
        <v>2.1606348942535423E-4</v>
      </c>
      <c r="P724" s="4">
        <f>IFERROR(Table3[[#This Row],[Spent]]/Table3[[#This Row],[Approved_Conversion]],0)</f>
        <v>0</v>
      </c>
    </row>
    <row r="725" spans="1:16" x14ac:dyDescent="0.25">
      <c r="A725">
        <v>1121955</v>
      </c>
      <c r="B725">
        <v>1178</v>
      </c>
      <c r="C725">
        <v>144683</v>
      </c>
      <c r="D725" t="s">
        <v>13</v>
      </c>
      <c r="E725" t="s">
        <v>16</v>
      </c>
      <c r="F725">
        <v>26</v>
      </c>
      <c r="G725">
        <v>182098</v>
      </c>
      <c r="H725">
        <v>40</v>
      </c>
      <c r="I725" s="2">
        <v>62.869999890000003</v>
      </c>
      <c r="J725">
        <v>1</v>
      </c>
      <c r="K725">
        <v>1</v>
      </c>
      <c r="L725" s="5">
        <f>IFERROR(Table3[[#This Row],[Approved_Conversion]]/Table3[[#This Row],[Total_Conversion]],0)</f>
        <v>1</v>
      </c>
      <c r="M725" s="2">
        <f>Table3[[#This Row],[Spent]]/(Table3[[#This Row],[Impressions]]/1000)</f>
        <v>0.34525365402146097</v>
      </c>
      <c r="N725" s="2">
        <f>IFERROR(Table3[[#This Row],[Spent]]/Table3[[#This Row],[Clicks]],0)</f>
        <v>1.57174999725</v>
      </c>
      <c r="O725" s="3">
        <f>Table3[[#This Row],[Clicks]]/Table3[[#This Row],[Impressions]]</f>
        <v>2.1966194027391844E-4</v>
      </c>
      <c r="P725" s="4">
        <f>IFERROR(Table3[[#This Row],[Spent]]/Table3[[#This Row],[Approved_Conversion]],0)</f>
        <v>62.869999890000003</v>
      </c>
    </row>
    <row r="726" spans="1:16" x14ac:dyDescent="0.25">
      <c r="A726">
        <v>1121956</v>
      </c>
      <c r="B726">
        <v>1178</v>
      </c>
      <c r="C726">
        <v>144683</v>
      </c>
      <c r="D726" t="s">
        <v>13</v>
      </c>
      <c r="E726" t="s">
        <v>16</v>
      </c>
      <c r="F726">
        <v>26</v>
      </c>
      <c r="G726">
        <v>227473</v>
      </c>
      <c r="H726">
        <v>52</v>
      </c>
      <c r="I726" s="2">
        <v>71.580000519999999</v>
      </c>
      <c r="J726">
        <v>1</v>
      </c>
      <c r="K726">
        <v>1</v>
      </c>
      <c r="L726" s="5">
        <f>IFERROR(Table3[[#This Row],[Approved_Conversion]]/Table3[[#This Row],[Total_Conversion]],0)</f>
        <v>1</v>
      </c>
      <c r="M726" s="2">
        <f>Table3[[#This Row],[Spent]]/(Table3[[#This Row],[Impressions]]/1000)</f>
        <v>0.31467471093272603</v>
      </c>
      <c r="N726" s="2">
        <f>IFERROR(Table3[[#This Row],[Spent]]/Table3[[#This Row],[Clicks]],0)</f>
        <v>1.3765384715384614</v>
      </c>
      <c r="O726" s="3">
        <f>Table3[[#This Row],[Clicks]]/Table3[[#This Row],[Impressions]]</f>
        <v>2.2859855894985338E-4</v>
      </c>
      <c r="P726" s="4">
        <f>IFERROR(Table3[[#This Row],[Spent]]/Table3[[#This Row],[Approved_Conversion]],0)</f>
        <v>71.580000519999999</v>
      </c>
    </row>
    <row r="727" spans="1:16" x14ac:dyDescent="0.25">
      <c r="A727">
        <v>1121962</v>
      </c>
      <c r="B727">
        <v>1178</v>
      </c>
      <c r="C727">
        <v>144684</v>
      </c>
      <c r="D727" t="s">
        <v>13</v>
      </c>
      <c r="E727" t="s">
        <v>16</v>
      </c>
      <c r="F727">
        <v>27</v>
      </c>
      <c r="G727">
        <v>1050947</v>
      </c>
      <c r="H727">
        <v>230</v>
      </c>
      <c r="I727" s="2">
        <v>350.50999569999999</v>
      </c>
      <c r="J727">
        <v>6</v>
      </c>
      <c r="K727">
        <v>1</v>
      </c>
      <c r="L727" s="5">
        <f>IFERROR(Table3[[#This Row],[Approved_Conversion]]/Table3[[#This Row],[Total_Conversion]],0)</f>
        <v>0.16666666666666666</v>
      </c>
      <c r="M727" s="2">
        <f>Table3[[#This Row],[Spent]]/(Table3[[#This Row],[Impressions]]/1000)</f>
        <v>0.33351824183331796</v>
      </c>
      <c r="N727" s="2">
        <f>IFERROR(Table3[[#This Row],[Spent]]/Table3[[#This Row],[Clicks]],0)</f>
        <v>1.5239565030434783</v>
      </c>
      <c r="O727" s="3">
        <f>Table3[[#This Row],[Clicks]]/Table3[[#This Row],[Impressions]]</f>
        <v>2.1885023697674574E-4</v>
      </c>
      <c r="P727" s="4">
        <f>IFERROR(Table3[[#This Row],[Spent]]/Table3[[#This Row],[Approved_Conversion]],0)</f>
        <v>350.50999569999999</v>
      </c>
    </row>
    <row r="728" spans="1:16" x14ac:dyDescent="0.25">
      <c r="A728">
        <v>1121963</v>
      </c>
      <c r="B728">
        <v>1178</v>
      </c>
      <c r="C728">
        <v>144684</v>
      </c>
      <c r="D728" t="s">
        <v>13</v>
      </c>
      <c r="E728" t="s">
        <v>16</v>
      </c>
      <c r="F728">
        <v>27</v>
      </c>
      <c r="G728">
        <v>720859</v>
      </c>
      <c r="H728">
        <v>162</v>
      </c>
      <c r="I728" s="2">
        <v>213.6899986</v>
      </c>
      <c r="J728">
        <v>13</v>
      </c>
      <c r="K728">
        <v>5</v>
      </c>
      <c r="L728" s="5">
        <f>IFERROR(Table3[[#This Row],[Approved_Conversion]]/Table3[[#This Row],[Total_Conversion]],0)</f>
        <v>0.38461538461538464</v>
      </c>
      <c r="M728" s="2">
        <f>Table3[[#This Row],[Spent]]/(Table3[[#This Row],[Impressions]]/1000)</f>
        <v>0.29643799772216201</v>
      </c>
      <c r="N728" s="2">
        <f>IFERROR(Table3[[#This Row],[Spent]]/Table3[[#This Row],[Clicks]],0)</f>
        <v>1.3190740654320987</v>
      </c>
      <c r="O728" s="3">
        <f>Table3[[#This Row],[Clicks]]/Table3[[#This Row],[Impressions]]</f>
        <v>2.2473188237921702E-4</v>
      </c>
      <c r="P728" s="4">
        <f>IFERROR(Table3[[#This Row],[Spent]]/Table3[[#This Row],[Approved_Conversion]],0)</f>
        <v>42.737999719999998</v>
      </c>
    </row>
    <row r="729" spans="1:16" x14ac:dyDescent="0.25">
      <c r="A729">
        <v>1121971</v>
      </c>
      <c r="B729">
        <v>1178</v>
      </c>
      <c r="C729">
        <v>144685</v>
      </c>
      <c r="D729" t="s">
        <v>13</v>
      </c>
      <c r="E729" t="s">
        <v>16</v>
      </c>
      <c r="F729">
        <v>28</v>
      </c>
      <c r="G729">
        <v>41111</v>
      </c>
      <c r="H729">
        <v>8</v>
      </c>
      <c r="I729" s="2">
        <v>10.96000016</v>
      </c>
      <c r="J729">
        <v>1</v>
      </c>
      <c r="K729">
        <v>0</v>
      </c>
      <c r="L729" s="5">
        <f>IFERROR(Table3[[#This Row],[Approved_Conversion]]/Table3[[#This Row],[Total_Conversion]],0)</f>
        <v>0</v>
      </c>
      <c r="M729" s="2">
        <f>Table3[[#This Row],[Spent]]/(Table3[[#This Row],[Impressions]]/1000)</f>
        <v>0.26659531901437572</v>
      </c>
      <c r="N729" s="2">
        <f>IFERROR(Table3[[#This Row],[Spent]]/Table3[[#This Row],[Clicks]],0)</f>
        <v>1.37000002</v>
      </c>
      <c r="O729" s="3">
        <f>Table3[[#This Row],[Clicks]]/Table3[[#This Row],[Impressions]]</f>
        <v>1.9459512052735276E-4</v>
      </c>
      <c r="P729" s="4">
        <f>IFERROR(Table3[[#This Row],[Spent]]/Table3[[#This Row],[Approved_Conversion]],0)</f>
        <v>0</v>
      </c>
    </row>
    <row r="730" spans="1:16" x14ac:dyDescent="0.25">
      <c r="A730">
        <v>1121973</v>
      </c>
      <c r="B730">
        <v>1178</v>
      </c>
      <c r="C730">
        <v>144686</v>
      </c>
      <c r="D730" t="s">
        <v>13</v>
      </c>
      <c r="E730" t="s">
        <v>16</v>
      </c>
      <c r="F730">
        <v>29</v>
      </c>
      <c r="G730">
        <v>148616</v>
      </c>
      <c r="H730">
        <v>25</v>
      </c>
      <c r="I730" s="2">
        <v>37.399999620000003</v>
      </c>
      <c r="J730">
        <v>6</v>
      </c>
      <c r="K730">
        <v>4</v>
      </c>
      <c r="L730" s="5">
        <f>IFERROR(Table3[[#This Row],[Approved_Conversion]]/Table3[[#This Row],[Total_Conversion]],0)</f>
        <v>0.66666666666666663</v>
      </c>
      <c r="M730" s="2">
        <f>Table3[[#This Row],[Spent]]/(Table3[[#This Row],[Impressions]]/1000)</f>
        <v>0.2516552700920493</v>
      </c>
      <c r="N730" s="2">
        <f>IFERROR(Table3[[#This Row],[Spent]]/Table3[[#This Row],[Clicks]],0)</f>
        <v>1.4959999848000001</v>
      </c>
      <c r="O730" s="3">
        <f>Table3[[#This Row],[Clicks]]/Table3[[#This Row],[Impressions]]</f>
        <v>1.6821876513968887E-4</v>
      </c>
      <c r="P730" s="4">
        <f>IFERROR(Table3[[#This Row],[Spent]]/Table3[[#This Row],[Approved_Conversion]],0)</f>
        <v>9.3499999050000007</v>
      </c>
    </row>
    <row r="731" spans="1:16" x14ac:dyDescent="0.25">
      <c r="A731">
        <v>1121976</v>
      </c>
      <c r="B731">
        <v>1178</v>
      </c>
      <c r="C731">
        <v>144686</v>
      </c>
      <c r="D731" t="s">
        <v>13</v>
      </c>
      <c r="E731" t="s">
        <v>16</v>
      </c>
      <c r="F731">
        <v>29</v>
      </c>
      <c r="G731">
        <v>707260</v>
      </c>
      <c r="H731">
        <v>135</v>
      </c>
      <c r="I731" s="2">
        <v>210.8200028</v>
      </c>
      <c r="J731">
        <v>13</v>
      </c>
      <c r="K731">
        <v>6</v>
      </c>
      <c r="L731" s="5">
        <f>IFERROR(Table3[[#This Row],[Approved_Conversion]]/Table3[[#This Row],[Total_Conversion]],0)</f>
        <v>0.46153846153846156</v>
      </c>
      <c r="M731" s="2">
        <f>Table3[[#This Row],[Spent]]/(Table3[[#This Row],[Impressions]]/1000)</f>
        <v>0.2980799179933829</v>
      </c>
      <c r="N731" s="2">
        <f>IFERROR(Table3[[#This Row],[Spent]]/Table3[[#This Row],[Clicks]],0)</f>
        <v>1.5616296503703704</v>
      </c>
      <c r="O731" s="3">
        <f>Table3[[#This Row],[Clicks]]/Table3[[#This Row],[Impressions]]</f>
        <v>1.9087747080281651E-4</v>
      </c>
      <c r="P731" s="4">
        <f>IFERROR(Table3[[#This Row],[Spent]]/Table3[[#This Row],[Approved_Conversion]],0)</f>
        <v>35.136667133333333</v>
      </c>
    </row>
    <row r="732" spans="1:16" x14ac:dyDescent="0.25">
      <c r="A732">
        <v>1121977</v>
      </c>
      <c r="B732">
        <v>1178</v>
      </c>
      <c r="C732">
        <v>144686</v>
      </c>
      <c r="D732" t="s">
        <v>13</v>
      </c>
      <c r="E732" t="s">
        <v>16</v>
      </c>
      <c r="F732">
        <v>29</v>
      </c>
      <c r="G732">
        <v>139596</v>
      </c>
      <c r="H732">
        <v>26</v>
      </c>
      <c r="I732" s="2">
        <v>42.410000320000002</v>
      </c>
      <c r="J732">
        <v>1</v>
      </c>
      <c r="K732">
        <v>1</v>
      </c>
      <c r="L732" s="5">
        <f>IFERROR(Table3[[#This Row],[Approved_Conversion]]/Table3[[#This Row],[Total_Conversion]],0)</f>
        <v>1</v>
      </c>
      <c r="M732" s="2">
        <f>Table3[[#This Row],[Spent]]/(Table3[[#This Row],[Impressions]]/1000)</f>
        <v>0.30380526891888021</v>
      </c>
      <c r="N732" s="2">
        <f>IFERROR(Table3[[#This Row],[Spent]]/Table3[[#This Row],[Clicks]],0)</f>
        <v>1.6311538584615386</v>
      </c>
      <c r="O732" s="3">
        <f>Table3[[#This Row],[Clicks]]/Table3[[#This Row],[Impressions]]</f>
        <v>1.8625175506461504E-4</v>
      </c>
      <c r="P732" s="4">
        <f>IFERROR(Table3[[#This Row],[Spent]]/Table3[[#This Row],[Approved_Conversion]],0)</f>
        <v>42.410000320000002</v>
      </c>
    </row>
    <row r="733" spans="1:16" x14ac:dyDescent="0.25">
      <c r="A733">
        <v>1121983</v>
      </c>
      <c r="B733">
        <v>1178</v>
      </c>
      <c r="C733">
        <v>144687</v>
      </c>
      <c r="D733" t="s">
        <v>13</v>
      </c>
      <c r="E733" t="s">
        <v>16</v>
      </c>
      <c r="F733">
        <v>30</v>
      </c>
      <c r="G733">
        <v>105399</v>
      </c>
      <c r="H733">
        <v>22</v>
      </c>
      <c r="I733" s="2">
        <v>33.199999329999997</v>
      </c>
      <c r="J733">
        <v>2</v>
      </c>
      <c r="K733">
        <v>0</v>
      </c>
      <c r="L733" s="5">
        <f>IFERROR(Table3[[#This Row],[Approved_Conversion]]/Table3[[#This Row],[Total_Conversion]],0)</f>
        <v>0</v>
      </c>
      <c r="M733" s="2">
        <f>Table3[[#This Row],[Spent]]/(Table3[[#This Row],[Impressions]]/1000)</f>
        <v>0.31499349453030862</v>
      </c>
      <c r="N733" s="2">
        <f>IFERROR(Table3[[#This Row],[Spent]]/Table3[[#This Row],[Clicks]],0)</f>
        <v>1.5090908786363635</v>
      </c>
      <c r="O733" s="3">
        <f>Table3[[#This Row],[Clicks]]/Table3[[#This Row],[Impressions]]</f>
        <v>2.0873063311796126E-4</v>
      </c>
      <c r="P733" s="4">
        <f>IFERROR(Table3[[#This Row],[Spent]]/Table3[[#This Row],[Approved_Conversion]],0)</f>
        <v>0</v>
      </c>
    </row>
    <row r="734" spans="1:16" x14ac:dyDescent="0.25">
      <c r="A734">
        <v>1121994</v>
      </c>
      <c r="B734">
        <v>1178</v>
      </c>
      <c r="C734">
        <v>144689</v>
      </c>
      <c r="D734" t="s">
        <v>13</v>
      </c>
      <c r="E734" t="s">
        <v>16</v>
      </c>
      <c r="F734">
        <v>32</v>
      </c>
      <c r="G734">
        <v>222378</v>
      </c>
      <c r="H734">
        <v>50</v>
      </c>
      <c r="I734" s="2">
        <v>72.910001039999997</v>
      </c>
      <c r="J734">
        <v>1</v>
      </c>
      <c r="K734">
        <v>0</v>
      </c>
      <c r="L734" s="5">
        <f>IFERROR(Table3[[#This Row],[Approved_Conversion]]/Table3[[#This Row],[Total_Conversion]],0)</f>
        <v>0</v>
      </c>
      <c r="M734" s="2">
        <f>Table3[[#This Row],[Spent]]/(Table3[[#This Row],[Impressions]]/1000)</f>
        <v>0.32786517119499231</v>
      </c>
      <c r="N734" s="2">
        <f>IFERROR(Table3[[#This Row],[Spent]]/Table3[[#This Row],[Clicks]],0)</f>
        <v>1.4582000207999999</v>
      </c>
      <c r="O734" s="3">
        <f>Table3[[#This Row],[Clicks]]/Table3[[#This Row],[Impressions]]</f>
        <v>2.2484238548777308E-4</v>
      </c>
      <c r="P734" s="4">
        <f>IFERROR(Table3[[#This Row],[Spent]]/Table3[[#This Row],[Approved_Conversion]],0)</f>
        <v>0</v>
      </c>
    </row>
    <row r="735" spans="1:16" x14ac:dyDescent="0.25">
      <c r="A735">
        <v>1122003</v>
      </c>
      <c r="B735">
        <v>1178</v>
      </c>
      <c r="C735">
        <v>144691</v>
      </c>
      <c r="D735" t="s">
        <v>13</v>
      </c>
      <c r="E735" t="s">
        <v>16</v>
      </c>
      <c r="F735">
        <v>63</v>
      </c>
      <c r="G735">
        <v>975792</v>
      </c>
      <c r="H735">
        <v>210</v>
      </c>
      <c r="I735" s="2">
        <v>293.88000110000002</v>
      </c>
      <c r="J735">
        <v>10</v>
      </c>
      <c r="K735">
        <v>4</v>
      </c>
      <c r="L735" s="5">
        <f>IFERROR(Table3[[#This Row],[Approved_Conversion]]/Table3[[#This Row],[Total_Conversion]],0)</f>
        <v>0.4</v>
      </c>
      <c r="M735" s="2">
        <f>Table3[[#This Row],[Spent]]/(Table3[[#This Row],[Impressions]]/1000)</f>
        <v>0.30117074243281355</v>
      </c>
      <c r="N735" s="2">
        <f>IFERROR(Table3[[#This Row],[Spent]]/Table3[[#This Row],[Clicks]],0)</f>
        <v>1.3994285766666668</v>
      </c>
      <c r="O735" s="3">
        <f>Table3[[#This Row],[Clicks]]/Table3[[#This Row],[Impressions]]</f>
        <v>2.1520979880958237E-4</v>
      </c>
      <c r="P735" s="4">
        <f>IFERROR(Table3[[#This Row],[Spent]]/Table3[[#This Row],[Approved_Conversion]],0)</f>
        <v>73.470000275000004</v>
      </c>
    </row>
    <row r="736" spans="1:16" x14ac:dyDescent="0.25">
      <c r="A736">
        <v>1122004</v>
      </c>
      <c r="B736">
        <v>1178</v>
      </c>
      <c r="C736">
        <v>144691</v>
      </c>
      <c r="D736" t="s">
        <v>13</v>
      </c>
      <c r="E736" t="s">
        <v>16</v>
      </c>
      <c r="F736">
        <v>63</v>
      </c>
      <c r="G736">
        <v>579150</v>
      </c>
      <c r="H736">
        <v>125</v>
      </c>
      <c r="I736" s="2">
        <v>167.0499997</v>
      </c>
      <c r="J736">
        <v>5</v>
      </c>
      <c r="K736">
        <v>1</v>
      </c>
      <c r="L736" s="5">
        <f>IFERROR(Table3[[#This Row],[Approved_Conversion]]/Table3[[#This Row],[Total_Conversion]],0)</f>
        <v>0.2</v>
      </c>
      <c r="M736" s="2">
        <f>Table3[[#This Row],[Spent]]/(Table3[[#This Row],[Impressions]]/1000)</f>
        <v>0.28843995458862126</v>
      </c>
      <c r="N736" s="2">
        <f>IFERROR(Table3[[#This Row],[Spent]]/Table3[[#This Row],[Clicks]],0)</f>
        <v>1.3363999976000001</v>
      </c>
      <c r="O736" s="3">
        <f>Table3[[#This Row],[Clicks]]/Table3[[#This Row],[Impressions]]</f>
        <v>2.1583354916688251E-4</v>
      </c>
      <c r="P736" s="4">
        <f>IFERROR(Table3[[#This Row],[Spent]]/Table3[[#This Row],[Approved_Conversion]],0)</f>
        <v>167.0499997</v>
      </c>
    </row>
    <row r="737" spans="1:16" x14ac:dyDescent="0.25">
      <c r="A737">
        <v>1122005</v>
      </c>
      <c r="B737">
        <v>1178</v>
      </c>
      <c r="C737">
        <v>144691</v>
      </c>
      <c r="D737" t="s">
        <v>13</v>
      </c>
      <c r="E737" t="s">
        <v>16</v>
      </c>
      <c r="F737">
        <v>63</v>
      </c>
      <c r="G737">
        <v>449588</v>
      </c>
      <c r="H737">
        <v>81</v>
      </c>
      <c r="I737" s="2">
        <v>123.80000099999999</v>
      </c>
      <c r="J737">
        <v>5</v>
      </c>
      <c r="K737">
        <v>2</v>
      </c>
      <c r="L737" s="5">
        <f>IFERROR(Table3[[#This Row],[Approved_Conversion]]/Table3[[#This Row],[Total_Conversion]],0)</f>
        <v>0.4</v>
      </c>
      <c r="M737" s="2">
        <f>Table3[[#This Row],[Spent]]/(Table3[[#This Row],[Impressions]]/1000)</f>
        <v>0.27536322366255322</v>
      </c>
      <c r="N737" s="2">
        <f>IFERROR(Table3[[#This Row],[Spent]]/Table3[[#This Row],[Clicks]],0)</f>
        <v>1.5283950740740739</v>
      </c>
      <c r="O737" s="3">
        <f>Table3[[#This Row],[Clicks]]/Table3[[#This Row],[Impressions]]</f>
        <v>1.8016495102182443E-4</v>
      </c>
      <c r="P737" s="4">
        <f>IFERROR(Table3[[#This Row],[Spent]]/Table3[[#This Row],[Approved_Conversion]],0)</f>
        <v>61.900000499999997</v>
      </c>
    </row>
    <row r="738" spans="1:16" x14ac:dyDescent="0.25">
      <c r="A738">
        <v>1122006</v>
      </c>
      <c r="B738">
        <v>1178</v>
      </c>
      <c r="C738">
        <v>144691</v>
      </c>
      <c r="D738" t="s">
        <v>13</v>
      </c>
      <c r="E738" t="s">
        <v>16</v>
      </c>
      <c r="F738">
        <v>63</v>
      </c>
      <c r="G738">
        <v>318157</v>
      </c>
      <c r="H738">
        <v>56</v>
      </c>
      <c r="I738" s="2">
        <v>85.700001959999994</v>
      </c>
      <c r="J738">
        <v>3</v>
      </c>
      <c r="K738">
        <v>0</v>
      </c>
      <c r="L738" s="5">
        <f>IFERROR(Table3[[#This Row],[Approved_Conversion]]/Table3[[#This Row],[Total_Conversion]],0)</f>
        <v>0</v>
      </c>
      <c r="M738" s="2">
        <f>Table3[[#This Row],[Spent]]/(Table3[[#This Row],[Impressions]]/1000)</f>
        <v>0.26936387368500458</v>
      </c>
      <c r="N738" s="2">
        <f>IFERROR(Table3[[#This Row],[Spent]]/Table3[[#This Row],[Clicks]],0)</f>
        <v>1.5303571778571428</v>
      </c>
      <c r="O738" s="3">
        <f>Table3[[#This Row],[Clicks]]/Table3[[#This Row],[Impressions]]</f>
        <v>1.7601372907086752E-4</v>
      </c>
      <c r="P738" s="4">
        <f>IFERROR(Table3[[#This Row],[Spent]]/Table3[[#This Row],[Approved_Conversion]],0)</f>
        <v>0</v>
      </c>
    </row>
    <row r="739" spans="1:16" x14ac:dyDescent="0.25">
      <c r="A739">
        <v>1122007</v>
      </c>
      <c r="B739">
        <v>1178</v>
      </c>
      <c r="C739">
        <v>144691</v>
      </c>
      <c r="D739" t="s">
        <v>13</v>
      </c>
      <c r="E739" t="s">
        <v>16</v>
      </c>
      <c r="F739">
        <v>63</v>
      </c>
      <c r="G739">
        <v>196967</v>
      </c>
      <c r="H739">
        <v>43</v>
      </c>
      <c r="I739" s="2">
        <v>65.179999710000004</v>
      </c>
      <c r="J739">
        <v>2</v>
      </c>
      <c r="K739">
        <v>1</v>
      </c>
      <c r="L739" s="5">
        <f>IFERROR(Table3[[#This Row],[Approved_Conversion]]/Table3[[#This Row],[Total_Conversion]],0)</f>
        <v>0.5</v>
      </c>
      <c r="M739" s="2">
        <f>Table3[[#This Row],[Spent]]/(Table3[[#This Row],[Impressions]]/1000)</f>
        <v>0.33091837571775984</v>
      </c>
      <c r="N739" s="2">
        <f>IFERROR(Table3[[#This Row],[Spent]]/Table3[[#This Row],[Clicks]],0)</f>
        <v>1.5158139467441862</v>
      </c>
      <c r="O739" s="3">
        <f>Table3[[#This Row],[Clicks]]/Table3[[#This Row],[Impressions]]</f>
        <v>2.1831068148471571E-4</v>
      </c>
      <c r="P739" s="4">
        <f>IFERROR(Table3[[#This Row],[Spent]]/Table3[[#This Row],[Approved_Conversion]],0)</f>
        <v>65.179999710000004</v>
      </c>
    </row>
    <row r="740" spans="1:16" x14ac:dyDescent="0.25">
      <c r="A740">
        <v>1122011</v>
      </c>
      <c r="B740">
        <v>1178</v>
      </c>
      <c r="C740">
        <v>144692</v>
      </c>
      <c r="D740" t="s">
        <v>13</v>
      </c>
      <c r="E740" t="s">
        <v>16</v>
      </c>
      <c r="F740">
        <v>64</v>
      </c>
      <c r="G740">
        <v>158298</v>
      </c>
      <c r="H740">
        <v>37</v>
      </c>
      <c r="I740" s="2">
        <v>46.430000069999998</v>
      </c>
      <c r="J740">
        <v>4</v>
      </c>
      <c r="K740">
        <v>1</v>
      </c>
      <c r="L740" s="5">
        <f>IFERROR(Table3[[#This Row],[Approved_Conversion]]/Table3[[#This Row],[Total_Conversion]],0)</f>
        <v>0.25</v>
      </c>
      <c r="M740" s="2">
        <f>Table3[[#This Row],[Spent]]/(Table3[[#This Row],[Impressions]]/1000)</f>
        <v>0.29330755960277449</v>
      </c>
      <c r="N740" s="2">
        <f>IFERROR(Table3[[#This Row],[Spent]]/Table3[[#This Row],[Clicks]],0)</f>
        <v>1.2548648667567568</v>
      </c>
      <c r="O740" s="3">
        <f>Table3[[#This Row],[Clicks]]/Table3[[#This Row],[Impressions]]</f>
        <v>2.3373637064271185E-4</v>
      </c>
      <c r="P740" s="4">
        <f>IFERROR(Table3[[#This Row],[Spent]]/Table3[[#This Row],[Approved_Conversion]],0)</f>
        <v>46.430000069999998</v>
      </c>
    </row>
    <row r="741" spans="1:16" x14ac:dyDescent="0.25">
      <c r="A741">
        <v>1122012</v>
      </c>
      <c r="B741">
        <v>1178</v>
      </c>
      <c r="C741">
        <v>144692</v>
      </c>
      <c r="D741" t="s">
        <v>13</v>
      </c>
      <c r="E741" t="s">
        <v>16</v>
      </c>
      <c r="F741">
        <v>64</v>
      </c>
      <c r="G741">
        <v>222739</v>
      </c>
      <c r="H741">
        <v>55</v>
      </c>
      <c r="I741" s="2">
        <v>68.559999590000004</v>
      </c>
      <c r="J741">
        <v>5</v>
      </c>
      <c r="K741">
        <v>2</v>
      </c>
      <c r="L741" s="5">
        <f>IFERROR(Table3[[#This Row],[Approved_Conversion]]/Table3[[#This Row],[Total_Conversion]],0)</f>
        <v>0.4</v>
      </c>
      <c r="M741" s="2">
        <f>Table3[[#This Row],[Spent]]/(Table3[[#This Row],[Impressions]]/1000)</f>
        <v>0.30780419948908816</v>
      </c>
      <c r="N741" s="2">
        <f>IFERROR(Table3[[#This Row],[Spent]]/Table3[[#This Row],[Clicks]],0)</f>
        <v>1.2465454470909092</v>
      </c>
      <c r="O741" s="3">
        <f>Table3[[#This Row],[Clicks]]/Table3[[#This Row],[Impressions]]</f>
        <v>2.4692577411230182E-4</v>
      </c>
      <c r="P741" s="4">
        <f>IFERROR(Table3[[#This Row],[Spent]]/Table3[[#This Row],[Approved_Conversion]],0)</f>
        <v>34.279999795000002</v>
      </c>
    </row>
    <row r="742" spans="1:16" x14ac:dyDescent="0.25">
      <c r="A742">
        <v>1122022</v>
      </c>
      <c r="B742">
        <v>1178</v>
      </c>
      <c r="C742">
        <v>144694</v>
      </c>
      <c r="D742" t="s">
        <v>13</v>
      </c>
      <c r="E742" t="s">
        <v>16</v>
      </c>
      <c r="F742">
        <v>2</v>
      </c>
      <c r="G742">
        <v>20780</v>
      </c>
      <c r="H742">
        <v>5</v>
      </c>
      <c r="I742" s="2">
        <v>8.1899999379999997</v>
      </c>
      <c r="J742">
        <v>1</v>
      </c>
      <c r="K742">
        <v>0</v>
      </c>
      <c r="L742" s="5">
        <f>IFERROR(Table3[[#This Row],[Approved_Conversion]]/Table3[[#This Row],[Total_Conversion]],0)</f>
        <v>0</v>
      </c>
      <c r="M742" s="2">
        <f>Table3[[#This Row],[Spent]]/(Table3[[#This Row],[Impressions]]/1000)</f>
        <v>0.39412896717998069</v>
      </c>
      <c r="N742" s="2">
        <f>IFERROR(Table3[[#This Row],[Spent]]/Table3[[#This Row],[Clicks]],0)</f>
        <v>1.6379999876</v>
      </c>
      <c r="O742" s="3">
        <f>Table3[[#This Row],[Clicks]]/Table3[[#This Row],[Impressions]]</f>
        <v>2.4061597690086623E-4</v>
      </c>
      <c r="P742" s="4">
        <f>IFERROR(Table3[[#This Row],[Spent]]/Table3[[#This Row],[Approved_Conversion]],0)</f>
        <v>0</v>
      </c>
    </row>
    <row r="743" spans="1:16" x14ac:dyDescent="0.25">
      <c r="A743">
        <v>1122027</v>
      </c>
      <c r="B743">
        <v>1178</v>
      </c>
      <c r="C743">
        <v>144695</v>
      </c>
      <c r="D743" t="s">
        <v>13</v>
      </c>
      <c r="E743" t="s">
        <v>16</v>
      </c>
      <c r="F743">
        <v>7</v>
      </c>
      <c r="G743">
        <v>128616</v>
      </c>
      <c r="H743">
        <v>33</v>
      </c>
      <c r="I743" s="2">
        <v>48.549999479999997</v>
      </c>
      <c r="J743">
        <v>2</v>
      </c>
      <c r="K743">
        <v>0</v>
      </c>
      <c r="L743" s="5">
        <f>IFERROR(Table3[[#This Row],[Approved_Conversion]]/Table3[[#This Row],[Total_Conversion]],0)</f>
        <v>0</v>
      </c>
      <c r="M743" s="2">
        <f>Table3[[#This Row],[Spent]]/(Table3[[#This Row],[Impressions]]/1000)</f>
        <v>0.37748024724762075</v>
      </c>
      <c r="N743" s="2">
        <f>IFERROR(Table3[[#This Row],[Spent]]/Table3[[#This Row],[Clicks]],0)</f>
        <v>1.4712121054545453</v>
      </c>
      <c r="O743" s="3">
        <f>Table3[[#This Row],[Clicks]]/Table3[[#This Row],[Impressions]]</f>
        <v>2.5657771972382906E-4</v>
      </c>
      <c r="P743" s="4">
        <f>IFERROR(Table3[[#This Row],[Spent]]/Table3[[#This Row],[Approved_Conversion]],0)</f>
        <v>0</v>
      </c>
    </row>
    <row r="744" spans="1:16" x14ac:dyDescent="0.25">
      <c r="A744">
        <v>1122039</v>
      </c>
      <c r="B744">
        <v>1178</v>
      </c>
      <c r="C744">
        <v>144697</v>
      </c>
      <c r="D744" t="s">
        <v>14</v>
      </c>
      <c r="E744" t="s">
        <v>16</v>
      </c>
      <c r="F744">
        <v>10</v>
      </c>
      <c r="G744">
        <v>258954</v>
      </c>
      <c r="H744">
        <v>61</v>
      </c>
      <c r="I744" s="2">
        <v>82.279999020000005</v>
      </c>
      <c r="J744">
        <v>1</v>
      </c>
      <c r="K744">
        <v>0</v>
      </c>
      <c r="L744" s="5">
        <f>IFERROR(Table3[[#This Row],[Approved_Conversion]]/Table3[[#This Row],[Total_Conversion]],0)</f>
        <v>0</v>
      </c>
      <c r="M744" s="2">
        <f>Table3[[#This Row],[Spent]]/(Table3[[#This Row],[Impressions]]/1000)</f>
        <v>0.31773982645566395</v>
      </c>
      <c r="N744" s="2">
        <f>IFERROR(Table3[[#This Row],[Spent]]/Table3[[#This Row],[Clicks]],0)</f>
        <v>1.3488524429508197</v>
      </c>
      <c r="O744" s="3">
        <f>Table3[[#This Row],[Clicks]]/Table3[[#This Row],[Impressions]]</f>
        <v>2.3556307297821233E-4</v>
      </c>
      <c r="P744" s="4">
        <f>IFERROR(Table3[[#This Row],[Spent]]/Table3[[#This Row],[Approved_Conversion]],0)</f>
        <v>0</v>
      </c>
    </row>
    <row r="745" spans="1:16" x14ac:dyDescent="0.25">
      <c r="A745">
        <v>1122040</v>
      </c>
      <c r="B745">
        <v>1178</v>
      </c>
      <c r="C745">
        <v>144697</v>
      </c>
      <c r="D745" t="s">
        <v>14</v>
      </c>
      <c r="E745" t="s">
        <v>16</v>
      </c>
      <c r="F745">
        <v>10</v>
      </c>
      <c r="G745">
        <v>205289</v>
      </c>
      <c r="H745">
        <v>48</v>
      </c>
      <c r="I745" s="2">
        <v>71.530001040000002</v>
      </c>
      <c r="J745">
        <v>3</v>
      </c>
      <c r="K745">
        <v>0</v>
      </c>
      <c r="L745" s="5">
        <f>IFERROR(Table3[[#This Row],[Approved_Conversion]]/Table3[[#This Row],[Total_Conversion]],0)</f>
        <v>0</v>
      </c>
      <c r="M745" s="2">
        <f>Table3[[#This Row],[Spent]]/(Table3[[#This Row],[Impressions]]/1000)</f>
        <v>0.3484356250943792</v>
      </c>
      <c r="N745" s="2">
        <f>IFERROR(Table3[[#This Row],[Spent]]/Table3[[#This Row],[Clicks]],0)</f>
        <v>1.490208355</v>
      </c>
      <c r="O745" s="3">
        <f>Table3[[#This Row],[Clicks]]/Table3[[#This Row],[Impressions]]</f>
        <v>2.3381671692102352E-4</v>
      </c>
      <c r="P745" s="4">
        <f>IFERROR(Table3[[#This Row],[Spent]]/Table3[[#This Row],[Approved_Conversion]],0)</f>
        <v>0</v>
      </c>
    </row>
    <row r="746" spans="1:16" x14ac:dyDescent="0.25">
      <c r="A746">
        <v>1122041</v>
      </c>
      <c r="B746">
        <v>1178</v>
      </c>
      <c r="C746">
        <v>144697</v>
      </c>
      <c r="D746" t="s">
        <v>14</v>
      </c>
      <c r="E746" t="s">
        <v>16</v>
      </c>
      <c r="F746">
        <v>10</v>
      </c>
      <c r="G746">
        <v>611601</v>
      </c>
      <c r="H746">
        <v>138</v>
      </c>
      <c r="I746" s="2">
        <v>191.419996</v>
      </c>
      <c r="J746">
        <v>8</v>
      </c>
      <c r="K746">
        <v>3</v>
      </c>
      <c r="L746" s="5">
        <f>IFERROR(Table3[[#This Row],[Approved_Conversion]]/Table3[[#This Row],[Total_Conversion]],0)</f>
        <v>0.375</v>
      </c>
      <c r="M746" s="2">
        <f>Table3[[#This Row],[Spent]]/(Table3[[#This Row],[Impressions]]/1000)</f>
        <v>0.31298182311670519</v>
      </c>
      <c r="N746" s="2">
        <f>IFERROR(Table3[[#This Row],[Spent]]/Table3[[#This Row],[Clicks]],0)</f>
        <v>1.3871014202898551</v>
      </c>
      <c r="O746" s="3">
        <f>Table3[[#This Row],[Clicks]]/Table3[[#This Row],[Impressions]]</f>
        <v>2.2563730275130354E-4</v>
      </c>
      <c r="P746" s="4">
        <f>IFERROR(Table3[[#This Row],[Spent]]/Table3[[#This Row],[Approved_Conversion]],0)</f>
        <v>63.806665333333335</v>
      </c>
    </row>
    <row r="747" spans="1:16" x14ac:dyDescent="0.25">
      <c r="A747">
        <v>1122043</v>
      </c>
      <c r="B747">
        <v>1178</v>
      </c>
      <c r="C747">
        <v>144697</v>
      </c>
      <c r="D747" t="s">
        <v>14</v>
      </c>
      <c r="E747" t="s">
        <v>16</v>
      </c>
      <c r="F747">
        <v>10</v>
      </c>
      <c r="G747">
        <v>947657</v>
      </c>
      <c r="H747">
        <v>233</v>
      </c>
      <c r="I747" s="2">
        <v>321.87000039999998</v>
      </c>
      <c r="J747">
        <v>8</v>
      </c>
      <c r="K747">
        <v>4</v>
      </c>
      <c r="L747" s="5">
        <f>IFERROR(Table3[[#This Row],[Approved_Conversion]]/Table3[[#This Row],[Total_Conversion]],0)</f>
        <v>0.5</v>
      </c>
      <c r="M747" s="2">
        <f>Table3[[#This Row],[Spent]]/(Table3[[#This Row],[Impressions]]/1000)</f>
        <v>0.33964820647132871</v>
      </c>
      <c r="N747" s="2">
        <f>IFERROR(Table3[[#This Row],[Spent]]/Table3[[#This Row],[Clicks]],0)</f>
        <v>1.3814163107296136</v>
      </c>
      <c r="O747" s="3">
        <f>Table3[[#This Row],[Clicks]]/Table3[[#This Row],[Impressions]]</f>
        <v>2.4586954984767695E-4</v>
      </c>
      <c r="P747" s="4">
        <f>IFERROR(Table3[[#This Row],[Spent]]/Table3[[#This Row],[Approved_Conversion]],0)</f>
        <v>80.467500099999995</v>
      </c>
    </row>
    <row r="748" spans="1:16" x14ac:dyDescent="0.25">
      <c r="A748">
        <v>1122044</v>
      </c>
      <c r="B748">
        <v>1178</v>
      </c>
      <c r="C748">
        <v>144697</v>
      </c>
      <c r="D748" t="s">
        <v>14</v>
      </c>
      <c r="E748" t="s">
        <v>16</v>
      </c>
      <c r="F748">
        <v>10</v>
      </c>
      <c r="G748">
        <v>233043</v>
      </c>
      <c r="H748">
        <v>49</v>
      </c>
      <c r="I748" s="2">
        <v>65.030000329999993</v>
      </c>
      <c r="J748">
        <v>2</v>
      </c>
      <c r="K748">
        <v>0</v>
      </c>
      <c r="L748" s="5">
        <f>IFERROR(Table3[[#This Row],[Approved_Conversion]]/Table3[[#This Row],[Total_Conversion]],0)</f>
        <v>0</v>
      </c>
      <c r="M748" s="2">
        <f>Table3[[#This Row],[Spent]]/(Table3[[#This Row],[Impressions]]/1000)</f>
        <v>0.27904721587861464</v>
      </c>
      <c r="N748" s="2">
        <f>IFERROR(Table3[[#This Row],[Spent]]/Table3[[#This Row],[Clicks]],0)</f>
        <v>1.3271428638775509</v>
      </c>
      <c r="O748" s="3">
        <f>Table3[[#This Row],[Clicks]]/Table3[[#This Row],[Impressions]]</f>
        <v>2.1026162553691808E-4</v>
      </c>
      <c r="P748" s="4">
        <f>IFERROR(Table3[[#This Row],[Spent]]/Table3[[#This Row],[Approved_Conversion]],0)</f>
        <v>0</v>
      </c>
    </row>
    <row r="749" spans="1:16" x14ac:dyDescent="0.25">
      <c r="A749">
        <v>1122047</v>
      </c>
      <c r="B749">
        <v>1178</v>
      </c>
      <c r="C749">
        <v>144698</v>
      </c>
      <c r="D749" t="s">
        <v>14</v>
      </c>
      <c r="E749" t="s">
        <v>16</v>
      </c>
      <c r="F749">
        <v>15</v>
      </c>
      <c r="G749">
        <v>582725</v>
      </c>
      <c r="H749">
        <v>142</v>
      </c>
      <c r="I749" s="2">
        <v>194.80999879999999</v>
      </c>
      <c r="J749">
        <v>9</v>
      </c>
      <c r="K749">
        <v>2</v>
      </c>
      <c r="L749" s="5">
        <f>IFERROR(Table3[[#This Row],[Approved_Conversion]]/Table3[[#This Row],[Total_Conversion]],0)</f>
        <v>0.22222222222222221</v>
      </c>
      <c r="M749" s="2">
        <f>Table3[[#This Row],[Spent]]/(Table3[[#This Row],[Impressions]]/1000)</f>
        <v>0.33430863408983652</v>
      </c>
      <c r="N749" s="2">
        <f>IFERROR(Table3[[#This Row],[Spent]]/Table3[[#This Row],[Clicks]],0)</f>
        <v>1.3719013999999998</v>
      </c>
      <c r="O749" s="3">
        <f>Table3[[#This Row],[Clicks]]/Table3[[#This Row],[Impressions]]</f>
        <v>2.4368269767042773E-4</v>
      </c>
      <c r="P749" s="4">
        <f>IFERROR(Table3[[#This Row],[Spent]]/Table3[[#This Row],[Approved_Conversion]],0)</f>
        <v>97.404999399999994</v>
      </c>
    </row>
    <row r="750" spans="1:16" x14ac:dyDescent="0.25">
      <c r="A750">
        <v>1122052</v>
      </c>
      <c r="B750">
        <v>1178</v>
      </c>
      <c r="C750">
        <v>144699</v>
      </c>
      <c r="D750" t="s">
        <v>14</v>
      </c>
      <c r="E750" t="s">
        <v>16</v>
      </c>
      <c r="F750">
        <v>16</v>
      </c>
      <c r="G750">
        <v>265038</v>
      </c>
      <c r="H750">
        <v>51</v>
      </c>
      <c r="I750" s="2">
        <v>78.459999319999994</v>
      </c>
      <c r="J750">
        <v>2</v>
      </c>
      <c r="K750">
        <v>1</v>
      </c>
      <c r="L750" s="5">
        <f>IFERROR(Table3[[#This Row],[Approved_Conversion]]/Table3[[#This Row],[Total_Conversion]],0)</f>
        <v>0.5</v>
      </c>
      <c r="M750" s="2">
        <f>Table3[[#This Row],[Spent]]/(Table3[[#This Row],[Impressions]]/1000)</f>
        <v>0.29603301911424018</v>
      </c>
      <c r="N750" s="2">
        <f>IFERROR(Table3[[#This Row],[Spent]]/Table3[[#This Row],[Clicks]],0)</f>
        <v>1.5384313592156862</v>
      </c>
      <c r="O750" s="3">
        <f>Table3[[#This Row],[Clicks]]/Table3[[#This Row],[Impressions]]</f>
        <v>1.9242523713580695E-4</v>
      </c>
      <c r="P750" s="4">
        <f>IFERROR(Table3[[#This Row],[Spent]]/Table3[[#This Row],[Approved_Conversion]],0)</f>
        <v>78.459999319999994</v>
      </c>
    </row>
    <row r="751" spans="1:16" x14ac:dyDescent="0.25">
      <c r="A751">
        <v>1122054</v>
      </c>
      <c r="B751">
        <v>1178</v>
      </c>
      <c r="C751">
        <v>144699</v>
      </c>
      <c r="D751" t="s">
        <v>14</v>
      </c>
      <c r="E751" t="s">
        <v>16</v>
      </c>
      <c r="F751">
        <v>16</v>
      </c>
      <c r="G751">
        <v>222273</v>
      </c>
      <c r="H751">
        <v>39</v>
      </c>
      <c r="I751" s="2">
        <v>53.62999868</v>
      </c>
      <c r="J751">
        <v>6</v>
      </c>
      <c r="K751">
        <v>1</v>
      </c>
      <c r="L751" s="5">
        <f>IFERROR(Table3[[#This Row],[Approved_Conversion]]/Table3[[#This Row],[Total_Conversion]],0)</f>
        <v>0.16666666666666666</v>
      </c>
      <c r="M751" s="2">
        <f>Table3[[#This Row],[Spent]]/(Table3[[#This Row],[Impressions]]/1000)</f>
        <v>0.24127986161162174</v>
      </c>
      <c r="N751" s="2">
        <f>IFERROR(Table3[[#This Row],[Spent]]/Table3[[#This Row],[Clicks]],0)</f>
        <v>1.3751281712820513</v>
      </c>
      <c r="O751" s="3">
        <f>Table3[[#This Row],[Clicks]]/Table3[[#This Row],[Impressions]]</f>
        <v>1.7545990741115654E-4</v>
      </c>
      <c r="P751" s="4">
        <f>IFERROR(Table3[[#This Row],[Spent]]/Table3[[#This Row],[Approved_Conversion]],0)</f>
        <v>53.62999868</v>
      </c>
    </row>
    <row r="752" spans="1:16" x14ac:dyDescent="0.25">
      <c r="A752">
        <v>1122055</v>
      </c>
      <c r="B752">
        <v>1178</v>
      </c>
      <c r="C752">
        <v>144699</v>
      </c>
      <c r="D752" t="s">
        <v>14</v>
      </c>
      <c r="E752" t="s">
        <v>16</v>
      </c>
      <c r="F752">
        <v>16</v>
      </c>
      <c r="G752">
        <v>797234</v>
      </c>
      <c r="H752">
        <v>170</v>
      </c>
      <c r="I752" s="2">
        <v>243.7699978</v>
      </c>
      <c r="J752">
        <v>4</v>
      </c>
      <c r="K752">
        <v>1</v>
      </c>
      <c r="L752" s="5">
        <f>IFERROR(Table3[[#This Row],[Approved_Conversion]]/Table3[[#This Row],[Total_Conversion]],0)</f>
        <v>0.25</v>
      </c>
      <c r="M752" s="2">
        <f>Table3[[#This Row],[Spent]]/(Table3[[#This Row],[Impressions]]/1000)</f>
        <v>0.30576969597382953</v>
      </c>
      <c r="N752" s="2">
        <f>IFERROR(Table3[[#This Row],[Spent]]/Table3[[#This Row],[Clicks]],0)</f>
        <v>1.4339411635294117</v>
      </c>
      <c r="O752" s="3">
        <f>Table3[[#This Row],[Clicks]]/Table3[[#This Row],[Impressions]]</f>
        <v>2.1323726785360384E-4</v>
      </c>
      <c r="P752" s="4">
        <f>IFERROR(Table3[[#This Row],[Spent]]/Table3[[#This Row],[Approved_Conversion]],0)</f>
        <v>243.7699978</v>
      </c>
    </row>
    <row r="753" spans="1:16" x14ac:dyDescent="0.25">
      <c r="A753">
        <v>1122056</v>
      </c>
      <c r="B753">
        <v>1178</v>
      </c>
      <c r="C753">
        <v>144699</v>
      </c>
      <c r="D753" t="s">
        <v>14</v>
      </c>
      <c r="E753" t="s">
        <v>16</v>
      </c>
      <c r="F753">
        <v>16</v>
      </c>
      <c r="G753">
        <v>925555</v>
      </c>
      <c r="H753">
        <v>182</v>
      </c>
      <c r="I753" s="2">
        <v>262.88999810000001</v>
      </c>
      <c r="J753">
        <v>4</v>
      </c>
      <c r="K753">
        <v>2</v>
      </c>
      <c r="L753" s="5">
        <f>IFERROR(Table3[[#This Row],[Approved_Conversion]]/Table3[[#This Row],[Total_Conversion]],0)</f>
        <v>0.5</v>
      </c>
      <c r="M753" s="2">
        <f>Table3[[#This Row],[Spent]]/(Table3[[#This Row],[Impressions]]/1000)</f>
        <v>0.2840349823619342</v>
      </c>
      <c r="N753" s="2">
        <f>IFERROR(Table3[[#This Row],[Spent]]/Table3[[#This Row],[Clicks]],0)</f>
        <v>1.4444505390109892</v>
      </c>
      <c r="O753" s="3">
        <f>Table3[[#This Row],[Clicks]]/Table3[[#This Row],[Impressions]]</f>
        <v>1.9663877349266115E-4</v>
      </c>
      <c r="P753" s="4">
        <f>IFERROR(Table3[[#This Row],[Spent]]/Table3[[#This Row],[Approved_Conversion]],0)</f>
        <v>131.44499905000001</v>
      </c>
    </row>
    <row r="754" spans="1:16" x14ac:dyDescent="0.25">
      <c r="A754">
        <v>1122058</v>
      </c>
      <c r="B754">
        <v>1178</v>
      </c>
      <c r="C754">
        <v>144700</v>
      </c>
      <c r="D754" t="s">
        <v>14</v>
      </c>
      <c r="E754" t="s">
        <v>16</v>
      </c>
      <c r="F754">
        <v>18</v>
      </c>
      <c r="G754">
        <v>22210</v>
      </c>
      <c r="H754">
        <v>3</v>
      </c>
      <c r="I754" s="2">
        <v>4.0500001909999996</v>
      </c>
      <c r="J754">
        <v>1</v>
      </c>
      <c r="K754">
        <v>1</v>
      </c>
      <c r="L754" s="5">
        <f>IFERROR(Table3[[#This Row],[Approved_Conversion]]/Table3[[#This Row],[Total_Conversion]],0)</f>
        <v>1</v>
      </c>
      <c r="M754" s="2">
        <f>Table3[[#This Row],[Spent]]/(Table3[[#This Row],[Impressions]]/1000)</f>
        <v>0.18235030126069335</v>
      </c>
      <c r="N754" s="2">
        <f>IFERROR(Table3[[#This Row],[Spent]]/Table3[[#This Row],[Clicks]],0)</f>
        <v>1.3500000636666665</v>
      </c>
      <c r="O754" s="3">
        <f>Table3[[#This Row],[Clicks]]/Table3[[#This Row],[Impressions]]</f>
        <v>1.3507429085997299E-4</v>
      </c>
      <c r="P754" s="4">
        <f>IFERROR(Table3[[#This Row],[Spent]]/Table3[[#This Row],[Approved_Conversion]],0)</f>
        <v>4.0500001909999996</v>
      </c>
    </row>
    <row r="755" spans="1:16" x14ac:dyDescent="0.25">
      <c r="A755">
        <v>1122075</v>
      </c>
      <c r="B755">
        <v>1178</v>
      </c>
      <c r="C755">
        <v>144703</v>
      </c>
      <c r="D755" t="s">
        <v>14</v>
      </c>
      <c r="E755" t="s">
        <v>16</v>
      </c>
      <c r="F755">
        <v>21</v>
      </c>
      <c r="G755">
        <v>46391</v>
      </c>
      <c r="H755">
        <v>11</v>
      </c>
      <c r="I755" s="2">
        <v>16.409999849999998</v>
      </c>
      <c r="J755">
        <v>3</v>
      </c>
      <c r="K755">
        <v>1</v>
      </c>
      <c r="L755" s="5">
        <f>IFERROR(Table3[[#This Row],[Approved_Conversion]]/Table3[[#This Row],[Total_Conversion]],0)</f>
        <v>0.33333333333333331</v>
      </c>
      <c r="M755" s="2">
        <f>Table3[[#This Row],[Spent]]/(Table3[[#This Row],[Impressions]]/1000)</f>
        <v>0.35373240175896187</v>
      </c>
      <c r="N755" s="2">
        <f>IFERROR(Table3[[#This Row],[Spent]]/Table3[[#This Row],[Clicks]],0)</f>
        <v>1.4918181681818181</v>
      </c>
      <c r="O755" s="3">
        <f>Table3[[#This Row],[Clicks]]/Table3[[#This Row],[Impressions]]</f>
        <v>2.3711495764264619E-4</v>
      </c>
      <c r="P755" s="4">
        <f>IFERROR(Table3[[#This Row],[Spent]]/Table3[[#This Row],[Approved_Conversion]],0)</f>
        <v>16.409999849999998</v>
      </c>
    </row>
    <row r="756" spans="1:16" x14ac:dyDescent="0.25">
      <c r="A756">
        <v>1122078</v>
      </c>
      <c r="B756">
        <v>1178</v>
      </c>
      <c r="C756">
        <v>144703</v>
      </c>
      <c r="D756" t="s">
        <v>14</v>
      </c>
      <c r="E756" t="s">
        <v>16</v>
      </c>
      <c r="F756">
        <v>21</v>
      </c>
      <c r="G756">
        <v>190477</v>
      </c>
      <c r="H756">
        <v>42</v>
      </c>
      <c r="I756" s="2">
        <v>66.389999869999997</v>
      </c>
      <c r="J756">
        <v>1</v>
      </c>
      <c r="K756">
        <v>0</v>
      </c>
      <c r="L756" s="5">
        <f>IFERROR(Table3[[#This Row],[Approved_Conversion]]/Table3[[#This Row],[Total_Conversion]],0)</f>
        <v>0</v>
      </c>
      <c r="M756" s="2">
        <f>Table3[[#This Row],[Spent]]/(Table3[[#This Row],[Impressions]]/1000)</f>
        <v>0.34854601799692347</v>
      </c>
      <c r="N756" s="2">
        <f>IFERROR(Table3[[#This Row],[Spent]]/Table3[[#This Row],[Clicks]],0)</f>
        <v>1.5807142826190475</v>
      </c>
      <c r="O756" s="3">
        <f>Table3[[#This Row],[Clicks]]/Table3[[#This Row],[Impressions]]</f>
        <v>2.2049906287898276E-4</v>
      </c>
      <c r="P756" s="4">
        <f>IFERROR(Table3[[#This Row],[Spent]]/Table3[[#This Row],[Approved_Conversion]],0)</f>
        <v>0</v>
      </c>
    </row>
    <row r="757" spans="1:16" x14ac:dyDescent="0.25">
      <c r="A757">
        <v>1122079</v>
      </c>
      <c r="B757">
        <v>1178</v>
      </c>
      <c r="C757">
        <v>144703</v>
      </c>
      <c r="D757" t="s">
        <v>14</v>
      </c>
      <c r="E757" t="s">
        <v>16</v>
      </c>
      <c r="F757">
        <v>21</v>
      </c>
      <c r="G757">
        <v>25382</v>
      </c>
      <c r="H757">
        <v>7</v>
      </c>
      <c r="I757" s="2">
        <v>9.6099998949999996</v>
      </c>
      <c r="J757">
        <v>1</v>
      </c>
      <c r="K757">
        <v>0</v>
      </c>
      <c r="L757" s="5">
        <f>IFERROR(Table3[[#This Row],[Approved_Conversion]]/Table3[[#This Row],[Total_Conversion]],0)</f>
        <v>0</v>
      </c>
      <c r="M757" s="2">
        <f>Table3[[#This Row],[Spent]]/(Table3[[#This Row],[Impressions]]/1000)</f>
        <v>0.37861476223307855</v>
      </c>
      <c r="N757" s="2">
        <f>IFERROR(Table3[[#This Row],[Spent]]/Table3[[#This Row],[Clicks]],0)</f>
        <v>1.3728571278571429</v>
      </c>
      <c r="O757" s="3">
        <f>Table3[[#This Row],[Clicks]]/Table3[[#This Row],[Impressions]]</f>
        <v>2.7578599007170438E-4</v>
      </c>
      <c r="P757" s="4">
        <f>IFERROR(Table3[[#This Row],[Spent]]/Table3[[#This Row],[Approved_Conversion]],0)</f>
        <v>0</v>
      </c>
    </row>
    <row r="758" spans="1:16" x14ac:dyDescent="0.25">
      <c r="A758">
        <v>1122085</v>
      </c>
      <c r="B758">
        <v>1178</v>
      </c>
      <c r="C758">
        <v>144704</v>
      </c>
      <c r="D758" t="s">
        <v>14</v>
      </c>
      <c r="E758" t="s">
        <v>16</v>
      </c>
      <c r="F758">
        <v>22</v>
      </c>
      <c r="G758">
        <v>65726</v>
      </c>
      <c r="H758">
        <v>17</v>
      </c>
      <c r="I758" s="2">
        <v>22.12000012</v>
      </c>
      <c r="J758">
        <v>2</v>
      </c>
      <c r="K758">
        <v>0</v>
      </c>
      <c r="L758" s="5">
        <f>IFERROR(Table3[[#This Row],[Approved_Conversion]]/Table3[[#This Row],[Total_Conversion]],0)</f>
        <v>0</v>
      </c>
      <c r="M758" s="2">
        <f>Table3[[#This Row],[Spent]]/(Table3[[#This Row],[Impressions]]/1000)</f>
        <v>0.33654870401363235</v>
      </c>
      <c r="N758" s="2">
        <f>IFERROR(Table3[[#This Row],[Spent]]/Table3[[#This Row],[Clicks]],0)</f>
        <v>1.3011764776470589</v>
      </c>
      <c r="O758" s="3">
        <f>Table3[[#This Row],[Clicks]]/Table3[[#This Row],[Impressions]]</f>
        <v>2.5864954508109426E-4</v>
      </c>
      <c r="P758" s="4">
        <f>IFERROR(Table3[[#This Row],[Spent]]/Table3[[#This Row],[Approved_Conversion]],0)</f>
        <v>0</v>
      </c>
    </row>
    <row r="759" spans="1:16" x14ac:dyDescent="0.25">
      <c r="A759">
        <v>1122089</v>
      </c>
      <c r="B759">
        <v>1178</v>
      </c>
      <c r="C759">
        <v>144705</v>
      </c>
      <c r="D759" t="s">
        <v>14</v>
      </c>
      <c r="E759" t="s">
        <v>16</v>
      </c>
      <c r="F759">
        <v>23</v>
      </c>
      <c r="G759">
        <v>195220</v>
      </c>
      <c r="H759">
        <v>51</v>
      </c>
      <c r="I759" s="2">
        <v>78.060000419999994</v>
      </c>
      <c r="J759">
        <v>1</v>
      </c>
      <c r="K759">
        <v>0</v>
      </c>
      <c r="L759" s="5">
        <f>IFERROR(Table3[[#This Row],[Approved_Conversion]]/Table3[[#This Row],[Total_Conversion]],0)</f>
        <v>0</v>
      </c>
      <c r="M759" s="2">
        <f>Table3[[#This Row],[Spent]]/(Table3[[#This Row],[Impressions]]/1000)</f>
        <v>0.39985657422395243</v>
      </c>
      <c r="N759" s="2">
        <f>IFERROR(Table3[[#This Row],[Spent]]/Table3[[#This Row],[Clicks]],0)</f>
        <v>1.5305882435294116</v>
      </c>
      <c r="O759" s="3">
        <f>Table3[[#This Row],[Clicks]]/Table3[[#This Row],[Impressions]]</f>
        <v>2.6124372502817333E-4</v>
      </c>
      <c r="P759" s="4">
        <f>IFERROR(Table3[[#This Row],[Spent]]/Table3[[#This Row],[Approved_Conversion]],0)</f>
        <v>0</v>
      </c>
    </row>
    <row r="760" spans="1:16" x14ac:dyDescent="0.25">
      <c r="A760">
        <v>1122092</v>
      </c>
      <c r="B760">
        <v>1178</v>
      </c>
      <c r="C760">
        <v>144705</v>
      </c>
      <c r="D760" t="s">
        <v>14</v>
      </c>
      <c r="E760" t="s">
        <v>16</v>
      </c>
      <c r="F760">
        <v>23</v>
      </c>
      <c r="G760">
        <v>107501</v>
      </c>
      <c r="H760">
        <v>27</v>
      </c>
      <c r="I760" s="2">
        <v>40.87999928</v>
      </c>
      <c r="J760">
        <v>2</v>
      </c>
      <c r="K760">
        <v>2</v>
      </c>
      <c r="L760" s="5">
        <f>IFERROR(Table3[[#This Row],[Approved_Conversion]]/Table3[[#This Row],[Total_Conversion]],0)</f>
        <v>1</v>
      </c>
      <c r="M760" s="2">
        <f>Table3[[#This Row],[Spent]]/(Table3[[#This Row],[Impressions]]/1000)</f>
        <v>0.38027552562301742</v>
      </c>
      <c r="N760" s="2">
        <f>IFERROR(Table3[[#This Row],[Spent]]/Table3[[#This Row],[Clicks]],0)</f>
        <v>1.5140740474074075</v>
      </c>
      <c r="O760" s="3">
        <f>Table3[[#This Row],[Clicks]]/Table3[[#This Row],[Impressions]]</f>
        <v>2.5116045432135517E-4</v>
      </c>
      <c r="P760" s="4">
        <f>IFERROR(Table3[[#This Row],[Spent]]/Table3[[#This Row],[Approved_Conversion]],0)</f>
        <v>20.43999964</v>
      </c>
    </row>
    <row r="761" spans="1:16" x14ac:dyDescent="0.25">
      <c r="A761">
        <v>1122101</v>
      </c>
      <c r="B761">
        <v>1178</v>
      </c>
      <c r="C761">
        <v>144707</v>
      </c>
      <c r="D761" t="s">
        <v>14</v>
      </c>
      <c r="E761" t="s">
        <v>16</v>
      </c>
      <c r="F761">
        <v>25</v>
      </c>
      <c r="G761">
        <v>197772</v>
      </c>
      <c r="H761">
        <v>63</v>
      </c>
      <c r="I761" s="2">
        <v>88.210000160000007</v>
      </c>
      <c r="J761">
        <v>7</v>
      </c>
      <c r="K761">
        <v>2</v>
      </c>
      <c r="L761" s="5">
        <f>IFERROR(Table3[[#This Row],[Approved_Conversion]]/Table3[[#This Row],[Total_Conversion]],0)</f>
        <v>0.2857142857142857</v>
      </c>
      <c r="M761" s="2">
        <f>Table3[[#This Row],[Spent]]/(Table3[[#This Row],[Impressions]]/1000)</f>
        <v>0.44601864854478901</v>
      </c>
      <c r="N761" s="2">
        <f>IFERROR(Table3[[#This Row],[Spent]]/Table3[[#This Row],[Clicks]],0)</f>
        <v>1.4001587326984128</v>
      </c>
      <c r="O761" s="3">
        <f>Table3[[#This Row],[Clicks]]/Table3[[#This Row],[Impressions]]</f>
        <v>3.1854863175778171E-4</v>
      </c>
      <c r="P761" s="4">
        <f>IFERROR(Table3[[#This Row],[Spent]]/Table3[[#This Row],[Approved_Conversion]],0)</f>
        <v>44.105000080000003</v>
      </c>
    </row>
    <row r="762" spans="1:16" x14ac:dyDescent="0.25">
      <c r="A762">
        <v>1122102</v>
      </c>
      <c r="B762">
        <v>1178</v>
      </c>
      <c r="C762">
        <v>144707</v>
      </c>
      <c r="D762" t="s">
        <v>14</v>
      </c>
      <c r="E762" t="s">
        <v>16</v>
      </c>
      <c r="F762">
        <v>25</v>
      </c>
      <c r="G762">
        <v>138154</v>
      </c>
      <c r="H762">
        <v>35</v>
      </c>
      <c r="I762" s="2">
        <v>48.939998629999998</v>
      </c>
      <c r="J762">
        <v>1</v>
      </c>
      <c r="K762">
        <v>0</v>
      </c>
      <c r="L762" s="5">
        <f>IFERROR(Table3[[#This Row],[Approved_Conversion]]/Table3[[#This Row],[Total_Conversion]],0)</f>
        <v>0</v>
      </c>
      <c r="M762" s="2">
        <f>Table3[[#This Row],[Spent]]/(Table3[[#This Row],[Impressions]]/1000)</f>
        <v>0.35424235729692949</v>
      </c>
      <c r="N762" s="2">
        <f>IFERROR(Table3[[#This Row],[Spent]]/Table3[[#This Row],[Clicks]],0)</f>
        <v>1.3982856751428572</v>
      </c>
      <c r="O762" s="3">
        <f>Table3[[#This Row],[Clicks]]/Table3[[#This Row],[Impressions]]</f>
        <v>2.5334047512196533E-4</v>
      </c>
      <c r="P762" s="4">
        <f>IFERROR(Table3[[#This Row],[Spent]]/Table3[[#This Row],[Approved_Conversion]],0)</f>
        <v>0</v>
      </c>
    </row>
    <row r="763" spans="1:16" x14ac:dyDescent="0.25">
      <c r="A763">
        <v>1122103</v>
      </c>
      <c r="B763">
        <v>1178</v>
      </c>
      <c r="C763">
        <v>144707</v>
      </c>
      <c r="D763" t="s">
        <v>14</v>
      </c>
      <c r="E763" t="s">
        <v>16</v>
      </c>
      <c r="F763">
        <v>25</v>
      </c>
      <c r="G763">
        <v>270124</v>
      </c>
      <c r="H763">
        <v>69</v>
      </c>
      <c r="I763" s="2">
        <v>95.84999895</v>
      </c>
      <c r="J763">
        <v>2</v>
      </c>
      <c r="K763">
        <v>0</v>
      </c>
      <c r="L763" s="5">
        <f>IFERROR(Table3[[#This Row],[Approved_Conversion]]/Table3[[#This Row],[Total_Conversion]],0)</f>
        <v>0</v>
      </c>
      <c r="M763" s="2">
        <f>Table3[[#This Row],[Spent]]/(Table3[[#This Row],[Impressions]]/1000)</f>
        <v>0.35483703391775628</v>
      </c>
      <c r="N763" s="2">
        <f>IFERROR(Table3[[#This Row],[Spent]]/Table3[[#This Row],[Clicks]],0)</f>
        <v>1.3891304195652174</v>
      </c>
      <c r="O763" s="3">
        <f>Table3[[#This Row],[Clicks]]/Table3[[#This Row],[Impressions]]</f>
        <v>2.5543824317720751E-4</v>
      </c>
      <c r="P763" s="4">
        <f>IFERROR(Table3[[#This Row],[Spent]]/Table3[[#This Row],[Approved_Conversion]],0)</f>
        <v>0</v>
      </c>
    </row>
    <row r="764" spans="1:16" x14ac:dyDescent="0.25">
      <c r="A764">
        <v>1122105</v>
      </c>
      <c r="B764">
        <v>1178</v>
      </c>
      <c r="C764">
        <v>144708</v>
      </c>
      <c r="D764" t="s">
        <v>14</v>
      </c>
      <c r="E764" t="s">
        <v>16</v>
      </c>
      <c r="F764">
        <v>26</v>
      </c>
      <c r="G764">
        <v>303971</v>
      </c>
      <c r="H764">
        <v>77</v>
      </c>
      <c r="I764" s="2">
        <v>106.9299998</v>
      </c>
      <c r="J764">
        <v>11</v>
      </c>
      <c r="K764">
        <v>6</v>
      </c>
      <c r="L764" s="5">
        <f>IFERROR(Table3[[#This Row],[Approved_Conversion]]/Table3[[#This Row],[Total_Conversion]],0)</f>
        <v>0.54545454545454541</v>
      </c>
      <c r="M764" s="2">
        <f>Table3[[#This Row],[Spent]]/(Table3[[#This Row],[Impressions]]/1000)</f>
        <v>0.35177697806698666</v>
      </c>
      <c r="N764" s="2">
        <f>IFERROR(Table3[[#This Row],[Spent]]/Table3[[#This Row],[Clicks]],0)</f>
        <v>1.3887012961038963</v>
      </c>
      <c r="O764" s="3">
        <f>Table3[[#This Row],[Clicks]]/Table3[[#This Row],[Impressions]]</f>
        <v>2.5331363847209108E-4</v>
      </c>
      <c r="P764" s="4">
        <f>IFERROR(Table3[[#This Row],[Spent]]/Table3[[#This Row],[Approved_Conversion]],0)</f>
        <v>17.821666633333333</v>
      </c>
    </row>
    <row r="765" spans="1:16" x14ac:dyDescent="0.25">
      <c r="A765">
        <v>1122107</v>
      </c>
      <c r="B765">
        <v>1178</v>
      </c>
      <c r="C765">
        <v>144708</v>
      </c>
      <c r="D765" t="s">
        <v>14</v>
      </c>
      <c r="E765" t="s">
        <v>16</v>
      </c>
      <c r="F765">
        <v>26</v>
      </c>
      <c r="G765">
        <v>682046</v>
      </c>
      <c r="H765">
        <v>183</v>
      </c>
      <c r="I765" s="2">
        <v>254.419997</v>
      </c>
      <c r="J765">
        <v>4</v>
      </c>
      <c r="K765">
        <v>2</v>
      </c>
      <c r="L765" s="5">
        <f>IFERROR(Table3[[#This Row],[Approved_Conversion]]/Table3[[#This Row],[Total_Conversion]],0)</f>
        <v>0.5</v>
      </c>
      <c r="M765" s="2">
        <f>Table3[[#This Row],[Spent]]/(Table3[[#This Row],[Impressions]]/1000)</f>
        <v>0.37302468895059859</v>
      </c>
      <c r="N765" s="2">
        <f>IFERROR(Table3[[#This Row],[Spent]]/Table3[[#This Row],[Clicks]],0)</f>
        <v>1.3902732076502733</v>
      </c>
      <c r="O765" s="3">
        <f>Table3[[#This Row],[Clicks]]/Table3[[#This Row],[Impressions]]</f>
        <v>2.6831034856886486E-4</v>
      </c>
      <c r="P765" s="4">
        <f>IFERROR(Table3[[#This Row],[Spent]]/Table3[[#This Row],[Approved_Conversion]],0)</f>
        <v>127.2099985</v>
      </c>
    </row>
    <row r="766" spans="1:16" x14ac:dyDescent="0.25">
      <c r="A766">
        <v>1122109</v>
      </c>
      <c r="B766">
        <v>1178</v>
      </c>
      <c r="C766">
        <v>144708</v>
      </c>
      <c r="D766" t="s">
        <v>14</v>
      </c>
      <c r="E766" t="s">
        <v>16</v>
      </c>
      <c r="F766">
        <v>26</v>
      </c>
      <c r="G766">
        <v>328365</v>
      </c>
      <c r="H766">
        <v>83</v>
      </c>
      <c r="I766" s="2">
        <v>117.3400005</v>
      </c>
      <c r="J766">
        <v>2</v>
      </c>
      <c r="K766">
        <v>1</v>
      </c>
      <c r="L766" s="5">
        <f>IFERROR(Table3[[#This Row],[Approved_Conversion]]/Table3[[#This Row],[Total_Conversion]],0)</f>
        <v>0.5</v>
      </c>
      <c r="M766" s="2">
        <f>Table3[[#This Row],[Spent]]/(Table3[[#This Row],[Impressions]]/1000)</f>
        <v>0.3573462473162487</v>
      </c>
      <c r="N766" s="2">
        <f>IFERROR(Table3[[#This Row],[Spent]]/Table3[[#This Row],[Clicks]],0)</f>
        <v>1.4137349457831325</v>
      </c>
      <c r="O766" s="3">
        <f>Table3[[#This Row],[Clicks]]/Table3[[#This Row],[Impressions]]</f>
        <v>2.5276749958125867E-4</v>
      </c>
      <c r="P766" s="4">
        <f>IFERROR(Table3[[#This Row],[Spent]]/Table3[[#This Row],[Approved_Conversion]],0)</f>
        <v>117.3400005</v>
      </c>
    </row>
    <row r="767" spans="1:16" x14ac:dyDescent="0.25">
      <c r="A767">
        <v>1122112</v>
      </c>
      <c r="B767">
        <v>1178</v>
      </c>
      <c r="C767">
        <v>144709</v>
      </c>
      <c r="D767" t="s">
        <v>14</v>
      </c>
      <c r="E767" t="s">
        <v>16</v>
      </c>
      <c r="F767">
        <v>27</v>
      </c>
      <c r="G767">
        <v>1083259</v>
      </c>
      <c r="H767">
        <v>276</v>
      </c>
      <c r="I767" s="2">
        <v>390.25999919999998</v>
      </c>
      <c r="J767">
        <v>11</v>
      </c>
      <c r="K767">
        <v>0</v>
      </c>
      <c r="L767" s="5">
        <f>IFERROR(Table3[[#This Row],[Approved_Conversion]]/Table3[[#This Row],[Total_Conversion]],0)</f>
        <v>0</v>
      </c>
      <c r="M767" s="2">
        <f>Table3[[#This Row],[Spent]]/(Table3[[#This Row],[Impressions]]/1000)</f>
        <v>0.36026471896379347</v>
      </c>
      <c r="N767" s="2">
        <f>IFERROR(Table3[[#This Row],[Spent]]/Table3[[#This Row],[Clicks]],0)</f>
        <v>1.413985504347826</v>
      </c>
      <c r="O767" s="3">
        <f>Table3[[#This Row],[Clicks]]/Table3[[#This Row],[Impressions]]</f>
        <v>2.5478671305754211E-4</v>
      </c>
      <c r="P767" s="4">
        <f>IFERROR(Table3[[#This Row],[Spent]]/Table3[[#This Row],[Approved_Conversion]],0)</f>
        <v>0</v>
      </c>
    </row>
    <row r="768" spans="1:16" x14ac:dyDescent="0.25">
      <c r="A768">
        <v>1122113</v>
      </c>
      <c r="B768">
        <v>1178</v>
      </c>
      <c r="C768">
        <v>144709</v>
      </c>
      <c r="D768" t="s">
        <v>14</v>
      </c>
      <c r="E768" t="s">
        <v>16</v>
      </c>
      <c r="F768">
        <v>27</v>
      </c>
      <c r="G768">
        <v>913929</v>
      </c>
      <c r="H768">
        <v>245</v>
      </c>
      <c r="I768" s="2">
        <v>340.40999929999998</v>
      </c>
      <c r="J768">
        <v>7</v>
      </c>
      <c r="K768">
        <v>2</v>
      </c>
      <c r="L768" s="5">
        <f>IFERROR(Table3[[#This Row],[Approved_Conversion]]/Table3[[#This Row],[Total_Conversion]],0)</f>
        <v>0.2857142857142857</v>
      </c>
      <c r="M768" s="2">
        <f>Table3[[#This Row],[Spent]]/(Table3[[#This Row],[Impressions]]/1000)</f>
        <v>0.37246875774814014</v>
      </c>
      <c r="N768" s="2">
        <f>IFERROR(Table3[[#This Row],[Spent]]/Table3[[#This Row],[Clicks]],0)</f>
        <v>1.3894285685714285</v>
      </c>
      <c r="O768" s="3">
        <f>Table3[[#This Row],[Clicks]]/Table3[[#This Row],[Impressions]]</f>
        <v>2.6807334048925026E-4</v>
      </c>
      <c r="P768" s="4">
        <f>IFERROR(Table3[[#This Row],[Spent]]/Table3[[#This Row],[Approved_Conversion]],0)</f>
        <v>170.20499964999999</v>
      </c>
    </row>
    <row r="769" spans="1:16" x14ac:dyDescent="0.25">
      <c r="A769">
        <v>1122118</v>
      </c>
      <c r="B769">
        <v>1178</v>
      </c>
      <c r="C769">
        <v>144710</v>
      </c>
      <c r="D769" t="s">
        <v>14</v>
      </c>
      <c r="E769" t="s">
        <v>16</v>
      </c>
      <c r="F769">
        <v>28</v>
      </c>
      <c r="G769">
        <v>101586</v>
      </c>
      <c r="H769">
        <v>24</v>
      </c>
      <c r="I769" s="2">
        <v>33.470000390000003</v>
      </c>
      <c r="J769">
        <v>2</v>
      </c>
      <c r="K769">
        <v>1</v>
      </c>
      <c r="L769" s="5">
        <f>IFERROR(Table3[[#This Row],[Approved_Conversion]]/Table3[[#This Row],[Total_Conversion]],0)</f>
        <v>0.5</v>
      </c>
      <c r="M769" s="2">
        <f>Table3[[#This Row],[Spent]]/(Table3[[#This Row],[Impressions]]/1000)</f>
        <v>0.3294745377315772</v>
      </c>
      <c r="N769" s="2">
        <f>IFERROR(Table3[[#This Row],[Spent]]/Table3[[#This Row],[Clicks]],0)</f>
        <v>1.3945833495833335</v>
      </c>
      <c r="O769" s="3">
        <f>Table3[[#This Row],[Clicks]]/Table3[[#This Row],[Impressions]]</f>
        <v>2.3625302699190835E-4</v>
      </c>
      <c r="P769" s="4">
        <f>IFERROR(Table3[[#This Row],[Spent]]/Table3[[#This Row],[Approved_Conversion]],0)</f>
        <v>33.470000390000003</v>
      </c>
    </row>
    <row r="770" spans="1:16" x14ac:dyDescent="0.25">
      <c r="A770">
        <v>1122120</v>
      </c>
      <c r="B770">
        <v>1178</v>
      </c>
      <c r="C770">
        <v>144710</v>
      </c>
      <c r="D770" t="s">
        <v>14</v>
      </c>
      <c r="E770" t="s">
        <v>16</v>
      </c>
      <c r="F770">
        <v>28</v>
      </c>
      <c r="G770">
        <v>181053</v>
      </c>
      <c r="H770">
        <v>46</v>
      </c>
      <c r="I770" s="2">
        <v>66.279999849999996</v>
      </c>
      <c r="J770">
        <v>3</v>
      </c>
      <c r="K770">
        <v>1</v>
      </c>
      <c r="L770" s="5">
        <f>IFERROR(Table3[[#This Row],[Approved_Conversion]]/Table3[[#This Row],[Total_Conversion]],0)</f>
        <v>0.33333333333333331</v>
      </c>
      <c r="M770" s="2">
        <f>Table3[[#This Row],[Spent]]/(Table3[[#This Row],[Impressions]]/1000)</f>
        <v>0.36608064958879444</v>
      </c>
      <c r="N770" s="2">
        <f>IFERROR(Table3[[#This Row],[Spent]]/Table3[[#This Row],[Clicks]],0)</f>
        <v>1.4408695619565217</v>
      </c>
      <c r="O770" s="3">
        <f>Table3[[#This Row],[Clicks]]/Table3[[#This Row],[Impressions]]</f>
        <v>2.5406925044047874E-4</v>
      </c>
      <c r="P770" s="4">
        <f>IFERROR(Table3[[#This Row],[Spent]]/Table3[[#This Row],[Approved_Conversion]],0)</f>
        <v>66.279999849999996</v>
      </c>
    </row>
    <row r="771" spans="1:16" x14ac:dyDescent="0.25">
      <c r="A771">
        <v>1122121</v>
      </c>
      <c r="B771">
        <v>1178</v>
      </c>
      <c r="C771">
        <v>144710</v>
      </c>
      <c r="D771" t="s">
        <v>14</v>
      </c>
      <c r="E771" t="s">
        <v>16</v>
      </c>
      <c r="F771">
        <v>28</v>
      </c>
      <c r="G771">
        <v>133419</v>
      </c>
      <c r="H771">
        <v>35</v>
      </c>
      <c r="I771" s="2">
        <v>48.180000069999998</v>
      </c>
      <c r="J771">
        <v>2</v>
      </c>
      <c r="K771">
        <v>1</v>
      </c>
      <c r="L771" s="5">
        <f>IFERROR(Table3[[#This Row],[Approved_Conversion]]/Table3[[#This Row],[Total_Conversion]],0)</f>
        <v>0.5</v>
      </c>
      <c r="M771" s="2">
        <f>Table3[[#This Row],[Spent]]/(Table3[[#This Row],[Impressions]]/1000)</f>
        <v>0.36111798222142272</v>
      </c>
      <c r="N771" s="2">
        <f>IFERROR(Table3[[#This Row],[Spent]]/Table3[[#This Row],[Clicks]],0)</f>
        <v>1.3765714305714285</v>
      </c>
      <c r="O771" s="3">
        <f>Table3[[#This Row],[Clicks]]/Table3[[#This Row],[Impressions]]</f>
        <v>2.6233145204206299E-4</v>
      </c>
      <c r="P771" s="4">
        <f>IFERROR(Table3[[#This Row],[Spent]]/Table3[[#This Row],[Approved_Conversion]],0)</f>
        <v>48.180000069999998</v>
      </c>
    </row>
    <row r="772" spans="1:16" x14ac:dyDescent="0.25">
      <c r="A772">
        <v>1122125</v>
      </c>
      <c r="B772">
        <v>1178</v>
      </c>
      <c r="C772">
        <v>144711</v>
      </c>
      <c r="D772" t="s">
        <v>14</v>
      </c>
      <c r="E772" t="s">
        <v>16</v>
      </c>
      <c r="F772">
        <v>29</v>
      </c>
      <c r="G772">
        <v>489573</v>
      </c>
      <c r="H772">
        <v>113</v>
      </c>
      <c r="I772" s="2">
        <v>156.11999929999999</v>
      </c>
      <c r="J772">
        <v>3</v>
      </c>
      <c r="K772">
        <v>2</v>
      </c>
      <c r="L772" s="5">
        <f>IFERROR(Table3[[#This Row],[Approved_Conversion]]/Table3[[#This Row],[Total_Conversion]],0)</f>
        <v>0.66666666666666663</v>
      </c>
      <c r="M772" s="2">
        <f>Table3[[#This Row],[Spent]]/(Table3[[#This Row],[Impressions]]/1000)</f>
        <v>0.31889013344281647</v>
      </c>
      <c r="N772" s="2">
        <f>IFERROR(Table3[[#This Row],[Spent]]/Table3[[#This Row],[Clicks]],0)</f>
        <v>1.381592914159292</v>
      </c>
      <c r="O772" s="3">
        <f>Table3[[#This Row],[Clicks]]/Table3[[#This Row],[Impressions]]</f>
        <v>2.3081338227394076E-4</v>
      </c>
      <c r="P772" s="4">
        <f>IFERROR(Table3[[#This Row],[Spent]]/Table3[[#This Row],[Approved_Conversion]],0)</f>
        <v>78.059999649999995</v>
      </c>
    </row>
    <row r="773" spans="1:16" x14ac:dyDescent="0.25">
      <c r="A773">
        <v>1122127</v>
      </c>
      <c r="B773">
        <v>1178</v>
      </c>
      <c r="C773">
        <v>144711</v>
      </c>
      <c r="D773" t="s">
        <v>14</v>
      </c>
      <c r="E773" t="s">
        <v>16</v>
      </c>
      <c r="F773">
        <v>29</v>
      </c>
      <c r="G773">
        <v>822023</v>
      </c>
      <c r="H773">
        <v>194</v>
      </c>
      <c r="I773" s="2">
        <v>288.33000349999998</v>
      </c>
      <c r="J773">
        <v>6</v>
      </c>
      <c r="K773">
        <v>0</v>
      </c>
      <c r="L773" s="5">
        <f>IFERROR(Table3[[#This Row],[Approved_Conversion]]/Table3[[#This Row],[Total_Conversion]],0)</f>
        <v>0</v>
      </c>
      <c r="M773" s="2">
        <f>Table3[[#This Row],[Spent]]/(Table3[[#This Row],[Impressions]]/1000)</f>
        <v>0.35075661325777985</v>
      </c>
      <c r="N773" s="2">
        <f>IFERROR(Table3[[#This Row],[Spent]]/Table3[[#This Row],[Clicks]],0)</f>
        <v>1.4862371314432989</v>
      </c>
      <c r="O773" s="3">
        <f>Table3[[#This Row],[Clicks]]/Table3[[#This Row],[Impressions]]</f>
        <v>2.3600312886622394E-4</v>
      </c>
      <c r="P773" s="4">
        <f>IFERROR(Table3[[#This Row],[Spent]]/Table3[[#This Row],[Approved_Conversion]],0)</f>
        <v>0</v>
      </c>
    </row>
    <row r="774" spans="1:16" x14ac:dyDescent="0.25">
      <c r="A774">
        <v>1122131</v>
      </c>
      <c r="B774">
        <v>1178</v>
      </c>
      <c r="C774">
        <v>144712</v>
      </c>
      <c r="D774" t="s">
        <v>14</v>
      </c>
      <c r="E774" t="s">
        <v>16</v>
      </c>
      <c r="F774">
        <v>30</v>
      </c>
      <c r="G774">
        <v>93176</v>
      </c>
      <c r="H774">
        <v>29</v>
      </c>
      <c r="I774" s="2">
        <v>40.370000240000003</v>
      </c>
      <c r="J774">
        <v>1</v>
      </c>
      <c r="K774">
        <v>1</v>
      </c>
      <c r="L774" s="5">
        <f>IFERROR(Table3[[#This Row],[Approved_Conversion]]/Table3[[#This Row],[Total_Conversion]],0)</f>
        <v>1</v>
      </c>
      <c r="M774" s="2">
        <f>Table3[[#This Row],[Spent]]/(Table3[[#This Row],[Impressions]]/1000)</f>
        <v>0.43326607967717012</v>
      </c>
      <c r="N774" s="2">
        <f>IFERROR(Table3[[#This Row],[Spent]]/Table3[[#This Row],[Clicks]],0)</f>
        <v>1.3920689737931036</v>
      </c>
      <c r="O774" s="3">
        <f>Table3[[#This Row],[Clicks]]/Table3[[#This Row],[Impressions]]</f>
        <v>3.1123894565124067E-4</v>
      </c>
      <c r="P774" s="4">
        <f>IFERROR(Table3[[#This Row],[Spent]]/Table3[[#This Row],[Approved_Conversion]],0)</f>
        <v>40.370000240000003</v>
      </c>
    </row>
    <row r="775" spans="1:16" x14ac:dyDescent="0.25">
      <c r="A775">
        <v>1122138</v>
      </c>
      <c r="B775">
        <v>1178</v>
      </c>
      <c r="C775">
        <v>144713</v>
      </c>
      <c r="D775" t="s">
        <v>14</v>
      </c>
      <c r="E775" t="s">
        <v>16</v>
      </c>
      <c r="F775">
        <v>31</v>
      </c>
      <c r="G775">
        <v>47229</v>
      </c>
      <c r="H775">
        <v>13</v>
      </c>
      <c r="I775" s="2">
        <v>19.279999849999999</v>
      </c>
      <c r="J775">
        <v>1</v>
      </c>
      <c r="K775">
        <v>0</v>
      </c>
      <c r="L775" s="5">
        <f>IFERROR(Table3[[#This Row],[Approved_Conversion]]/Table3[[#This Row],[Total_Conversion]],0)</f>
        <v>0</v>
      </c>
      <c r="M775" s="2">
        <f>Table3[[#This Row],[Spent]]/(Table3[[#This Row],[Impressions]]/1000)</f>
        <v>0.40822375764890217</v>
      </c>
      <c r="N775" s="2">
        <f>IFERROR(Table3[[#This Row],[Spent]]/Table3[[#This Row],[Clicks]],0)</f>
        <v>1.4830769115384614</v>
      </c>
      <c r="O775" s="3">
        <f>Table3[[#This Row],[Clicks]]/Table3[[#This Row],[Impressions]]</f>
        <v>2.7525461051472613E-4</v>
      </c>
      <c r="P775" s="4">
        <f>IFERROR(Table3[[#This Row],[Spent]]/Table3[[#This Row],[Approved_Conversion]],0)</f>
        <v>0</v>
      </c>
    </row>
    <row r="776" spans="1:16" x14ac:dyDescent="0.25">
      <c r="A776">
        <v>1122139</v>
      </c>
      <c r="B776">
        <v>1178</v>
      </c>
      <c r="C776">
        <v>144713</v>
      </c>
      <c r="D776" t="s">
        <v>14</v>
      </c>
      <c r="E776" t="s">
        <v>16</v>
      </c>
      <c r="F776">
        <v>31</v>
      </c>
      <c r="G776">
        <v>92263</v>
      </c>
      <c r="H776">
        <v>24</v>
      </c>
      <c r="I776" s="2">
        <v>34.030000149999999</v>
      </c>
      <c r="J776">
        <v>1</v>
      </c>
      <c r="K776">
        <v>0</v>
      </c>
      <c r="L776" s="5">
        <f>IFERROR(Table3[[#This Row],[Approved_Conversion]]/Table3[[#This Row],[Total_Conversion]],0)</f>
        <v>0</v>
      </c>
      <c r="M776" s="2">
        <f>Table3[[#This Row],[Spent]]/(Table3[[#This Row],[Impressions]]/1000)</f>
        <v>0.36883691349728492</v>
      </c>
      <c r="N776" s="2">
        <f>IFERROR(Table3[[#This Row],[Spent]]/Table3[[#This Row],[Clicks]],0)</f>
        <v>1.4179166729166666</v>
      </c>
      <c r="O776" s="3">
        <f>Table3[[#This Row],[Clicks]]/Table3[[#This Row],[Impressions]]</f>
        <v>2.6012594431137074E-4</v>
      </c>
      <c r="P776" s="4">
        <f>IFERROR(Table3[[#This Row],[Spent]]/Table3[[#This Row],[Approved_Conversion]],0)</f>
        <v>0</v>
      </c>
    </row>
    <row r="777" spans="1:16" x14ac:dyDescent="0.25">
      <c r="A777">
        <v>1122140</v>
      </c>
      <c r="B777">
        <v>1178</v>
      </c>
      <c r="C777">
        <v>144713</v>
      </c>
      <c r="D777" t="s">
        <v>14</v>
      </c>
      <c r="E777" t="s">
        <v>16</v>
      </c>
      <c r="F777">
        <v>31</v>
      </c>
      <c r="G777">
        <v>81551</v>
      </c>
      <c r="H777">
        <v>21</v>
      </c>
      <c r="I777" s="2">
        <v>29.670000080000001</v>
      </c>
      <c r="J777">
        <v>1</v>
      </c>
      <c r="K777">
        <v>0</v>
      </c>
      <c r="L777" s="5">
        <f>IFERROR(Table3[[#This Row],[Approved_Conversion]]/Table3[[#This Row],[Total_Conversion]],0)</f>
        <v>0</v>
      </c>
      <c r="M777" s="2">
        <f>Table3[[#This Row],[Spent]]/(Table3[[#This Row],[Impressions]]/1000)</f>
        <v>0.36382141334870205</v>
      </c>
      <c r="N777" s="2">
        <f>IFERROR(Table3[[#This Row],[Spent]]/Table3[[#This Row],[Clicks]],0)</f>
        <v>1.4128571466666666</v>
      </c>
      <c r="O777" s="3">
        <f>Table3[[#This Row],[Clicks]]/Table3[[#This Row],[Impressions]]</f>
        <v>2.5750757194884183E-4</v>
      </c>
      <c r="P777" s="4">
        <f>IFERROR(Table3[[#This Row],[Spent]]/Table3[[#This Row],[Approved_Conversion]],0)</f>
        <v>0</v>
      </c>
    </row>
    <row r="778" spans="1:16" x14ac:dyDescent="0.25">
      <c r="A778">
        <v>1122145</v>
      </c>
      <c r="B778">
        <v>1178</v>
      </c>
      <c r="C778">
        <v>144714</v>
      </c>
      <c r="D778" t="s">
        <v>14</v>
      </c>
      <c r="E778" t="s">
        <v>16</v>
      </c>
      <c r="F778">
        <v>32</v>
      </c>
      <c r="G778">
        <v>141037</v>
      </c>
      <c r="H778">
        <v>32</v>
      </c>
      <c r="I778" s="2">
        <v>47.789999129999998</v>
      </c>
      <c r="J778">
        <v>3</v>
      </c>
      <c r="K778">
        <v>0</v>
      </c>
      <c r="L778" s="5">
        <f>IFERROR(Table3[[#This Row],[Approved_Conversion]]/Table3[[#This Row],[Total_Conversion]],0)</f>
        <v>0</v>
      </c>
      <c r="M778" s="2">
        <f>Table3[[#This Row],[Spent]]/(Table3[[#This Row],[Impressions]]/1000)</f>
        <v>0.3388472466799492</v>
      </c>
      <c r="N778" s="2">
        <f>IFERROR(Table3[[#This Row],[Spent]]/Table3[[#This Row],[Clicks]],0)</f>
        <v>1.4934374728124999</v>
      </c>
      <c r="O778" s="3">
        <f>Table3[[#This Row],[Clicks]]/Table3[[#This Row],[Impressions]]</f>
        <v>2.2689081588519325E-4</v>
      </c>
      <c r="P778" s="4">
        <f>IFERROR(Table3[[#This Row],[Spent]]/Table3[[#This Row],[Approved_Conversion]],0)</f>
        <v>0</v>
      </c>
    </row>
    <row r="779" spans="1:16" x14ac:dyDescent="0.25">
      <c r="A779">
        <v>1122146</v>
      </c>
      <c r="B779">
        <v>1178</v>
      </c>
      <c r="C779">
        <v>144714</v>
      </c>
      <c r="D779" t="s">
        <v>14</v>
      </c>
      <c r="E779" t="s">
        <v>16</v>
      </c>
      <c r="F779">
        <v>32</v>
      </c>
      <c r="G779">
        <v>319501</v>
      </c>
      <c r="H779">
        <v>79</v>
      </c>
      <c r="I779" s="2">
        <v>111.6500003</v>
      </c>
      <c r="J779">
        <v>0</v>
      </c>
      <c r="K779">
        <v>0</v>
      </c>
      <c r="L779" s="5">
        <f>IFERROR(Table3[[#This Row],[Approved_Conversion]]/Table3[[#This Row],[Total_Conversion]],0)</f>
        <v>0</v>
      </c>
      <c r="M779" s="2">
        <f>Table3[[#This Row],[Spent]]/(Table3[[#This Row],[Impressions]]/1000)</f>
        <v>0.34945117636564521</v>
      </c>
      <c r="N779" s="2">
        <f>IFERROR(Table3[[#This Row],[Spent]]/Table3[[#This Row],[Clicks]],0)</f>
        <v>1.4132911430379747</v>
      </c>
      <c r="O779" s="3">
        <f>Table3[[#This Row],[Clicks]]/Table3[[#This Row],[Impressions]]</f>
        <v>2.4726057195439136E-4</v>
      </c>
      <c r="P779" s="4">
        <f>IFERROR(Table3[[#This Row],[Spent]]/Table3[[#This Row],[Approved_Conversion]],0)</f>
        <v>0</v>
      </c>
    </row>
    <row r="780" spans="1:16" x14ac:dyDescent="0.25">
      <c r="A780">
        <v>1122149</v>
      </c>
      <c r="B780">
        <v>1178</v>
      </c>
      <c r="C780">
        <v>144715</v>
      </c>
      <c r="D780" t="s">
        <v>14</v>
      </c>
      <c r="E780" t="s">
        <v>16</v>
      </c>
      <c r="F780">
        <v>36</v>
      </c>
      <c r="G780">
        <v>72741</v>
      </c>
      <c r="H780">
        <v>19</v>
      </c>
      <c r="I780" s="2">
        <v>24.330000160000001</v>
      </c>
      <c r="J780">
        <v>2</v>
      </c>
      <c r="K780">
        <v>0</v>
      </c>
      <c r="L780" s="5">
        <f>IFERROR(Table3[[#This Row],[Approved_Conversion]]/Table3[[#This Row],[Total_Conversion]],0)</f>
        <v>0</v>
      </c>
      <c r="M780" s="2">
        <f>Table3[[#This Row],[Spent]]/(Table3[[#This Row],[Impressions]]/1000)</f>
        <v>0.33447437016263182</v>
      </c>
      <c r="N780" s="2">
        <f>IFERROR(Table3[[#This Row],[Spent]]/Table3[[#This Row],[Clicks]],0)</f>
        <v>1.2805263242105263</v>
      </c>
      <c r="O780" s="3">
        <f>Table3[[#This Row],[Clicks]]/Table3[[#This Row],[Impressions]]</f>
        <v>2.6120069836818301E-4</v>
      </c>
      <c r="P780" s="4">
        <f>IFERROR(Table3[[#This Row],[Spent]]/Table3[[#This Row],[Approved_Conversion]],0)</f>
        <v>0</v>
      </c>
    </row>
    <row r="781" spans="1:16" x14ac:dyDescent="0.25">
      <c r="A781">
        <v>1122154</v>
      </c>
      <c r="B781">
        <v>1178</v>
      </c>
      <c r="C781">
        <v>144716</v>
      </c>
      <c r="D781" t="s">
        <v>14</v>
      </c>
      <c r="E781" t="s">
        <v>16</v>
      </c>
      <c r="F781">
        <v>63</v>
      </c>
      <c r="G781">
        <v>597419</v>
      </c>
      <c r="H781">
        <v>135</v>
      </c>
      <c r="I781" s="2">
        <v>188.51000020000001</v>
      </c>
      <c r="J781">
        <v>2</v>
      </c>
      <c r="K781">
        <v>1</v>
      </c>
      <c r="L781" s="5">
        <f>IFERROR(Table3[[#This Row],[Approved_Conversion]]/Table3[[#This Row],[Total_Conversion]],0)</f>
        <v>0.5</v>
      </c>
      <c r="M781" s="2">
        <f>Table3[[#This Row],[Spent]]/(Table3[[#This Row],[Impressions]]/1000)</f>
        <v>0.3155406845112057</v>
      </c>
      <c r="N781" s="2">
        <f>IFERROR(Table3[[#This Row],[Spent]]/Table3[[#This Row],[Clicks]],0)</f>
        <v>1.3963703718518519</v>
      </c>
      <c r="O781" s="3">
        <f>Table3[[#This Row],[Clicks]]/Table3[[#This Row],[Impressions]]</f>
        <v>2.2597205646288451E-4</v>
      </c>
      <c r="P781" s="4">
        <f>IFERROR(Table3[[#This Row],[Spent]]/Table3[[#This Row],[Approved_Conversion]],0)</f>
        <v>188.51000020000001</v>
      </c>
    </row>
    <row r="782" spans="1:16" x14ac:dyDescent="0.25">
      <c r="A782">
        <v>1122157</v>
      </c>
      <c r="B782">
        <v>1178</v>
      </c>
      <c r="C782">
        <v>144716</v>
      </c>
      <c r="D782" t="s">
        <v>14</v>
      </c>
      <c r="E782" t="s">
        <v>16</v>
      </c>
      <c r="F782">
        <v>63</v>
      </c>
      <c r="G782">
        <v>98768</v>
      </c>
      <c r="H782">
        <v>21</v>
      </c>
      <c r="I782" s="2">
        <v>33.14000034</v>
      </c>
      <c r="J782">
        <v>1</v>
      </c>
      <c r="K782">
        <v>1</v>
      </c>
      <c r="L782" s="5">
        <f>IFERROR(Table3[[#This Row],[Approved_Conversion]]/Table3[[#This Row],[Total_Conversion]],0)</f>
        <v>1</v>
      </c>
      <c r="M782" s="2">
        <f>Table3[[#This Row],[Spent]]/(Table3[[#This Row],[Impressions]]/1000)</f>
        <v>0.3355337795642313</v>
      </c>
      <c r="N782" s="2">
        <f>IFERROR(Table3[[#This Row],[Spent]]/Table3[[#This Row],[Clicks]],0)</f>
        <v>1.5780952542857143</v>
      </c>
      <c r="O782" s="3">
        <f>Table3[[#This Row],[Clicks]]/Table3[[#This Row],[Impressions]]</f>
        <v>2.1261947189373076E-4</v>
      </c>
      <c r="P782" s="4">
        <f>IFERROR(Table3[[#This Row],[Spent]]/Table3[[#This Row],[Approved_Conversion]],0)</f>
        <v>33.14000034</v>
      </c>
    </row>
    <row r="783" spans="1:16" x14ac:dyDescent="0.25">
      <c r="A783">
        <v>1122160</v>
      </c>
      <c r="B783">
        <v>1178</v>
      </c>
      <c r="C783">
        <v>144717</v>
      </c>
      <c r="D783" t="s">
        <v>14</v>
      </c>
      <c r="E783" t="s">
        <v>16</v>
      </c>
      <c r="F783">
        <v>64</v>
      </c>
      <c r="G783">
        <v>173165</v>
      </c>
      <c r="H783">
        <v>41</v>
      </c>
      <c r="I783" s="2">
        <v>59.850000260000002</v>
      </c>
      <c r="J783">
        <v>1</v>
      </c>
      <c r="K783">
        <v>0</v>
      </c>
      <c r="L783" s="5">
        <f>IFERROR(Table3[[#This Row],[Approved_Conversion]]/Table3[[#This Row],[Total_Conversion]],0)</f>
        <v>0</v>
      </c>
      <c r="M783" s="2">
        <f>Table3[[#This Row],[Spent]]/(Table3[[#This Row],[Impressions]]/1000)</f>
        <v>0.34562411722923225</v>
      </c>
      <c r="N783" s="2">
        <f>IFERROR(Table3[[#This Row],[Spent]]/Table3[[#This Row],[Clicks]],0)</f>
        <v>1.4597561039024392</v>
      </c>
      <c r="O783" s="3">
        <f>Table3[[#This Row],[Clicks]]/Table3[[#This Row],[Impressions]]</f>
        <v>2.3676840008084776E-4</v>
      </c>
      <c r="P783" s="4">
        <f>IFERROR(Table3[[#This Row],[Spent]]/Table3[[#This Row],[Approved_Conversion]],0)</f>
        <v>0</v>
      </c>
    </row>
    <row r="784" spans="1:16" x14ac:dyDescent="0.25">
      <c r="A784">
        <v>1122165</v>
      </c>
      <c r="B784">
        <v>1178</v>
      </c>
      <c r="C784">
        <v>144718</v>
      </c>
      <c r="D784" t="s">
        <v>14</v>
      </c>
      <c r="E784" t="s">
        <v>16</v>
      </c>
      <c r="F784">
        <v>65</v>
      </c>
      <c r="G784">
        <v>55823</v>
      </c>
      <c r="H784">
        <v>13</v>
      </c>
      <c r="I784" s="2">
        <v>21.10999966</v>
      </c>
      <c r="J784">
        <v>1</v>
      </c>
      <c r="K784">
        <v>1</v>
      </c>
      <c r="L784" s="5">
        <f>IFERROR(Table3[[#This Row],[Approved_Conversion]]/Table3[[#This Row],[Total_Conversion]],0)</f>
        <v>1</v>
      </c>
      <c r="M784" s="2">
        <f>Table3[[#This Row],[Spent]]/(Table3[[#This Row],[Impressions]]/1000)</f>
        <v>0.37815953388388296</v>
      </c>
      <c r="N784" s="2">
        <f>IFERROR(Table3[[#This Row],[Spent]]/Table3[[#This Row],[Clicks]],0)</f>
        <v>1.6238461276923077</v>
      </c>
      <c r="O784" s="3">
        <f>Table3[[#This Row],[Clicks]]/Table3[[#This Row],[Impressions]]</f>
        <v>2.328789208749082E-4</v>
      </c>
      <c r="P784" s="4">
        <f>IFERROR(Table3[[#This Row],[Spent]]/Table3[[#This Row],[Approved_Conversion]],0)</f>
        <v>21.10999966</v>
      </c>
    </row>
    <row r="785" spans="1:16" x14ac:dyDescent="0.25">
      <c r="A785">
        <v>1122166</v>
      </c>
      <c r="B785">
        <v>1178</v>
      </c>
      <c r="C785">
        <v>144718</v>
      </c>
      <c r="D785" t="s">
        <v>14</v>
      </c>
      <c r="E785" t="s">
        <v>16</v>
      </c>
      <c r="F785">
        <v>65</v>
      </c>
      <c r="G785">
        <v>118451</v>
      </c>
      <c r="H785">
        <v>28</v>
      </c>
      <c r="I785" s="2">
        <v>38.350000620000003</v>
      </c>
      <c r="J785">
        <v>4</v>
      </c>
      <c r="K785">
        <v>1</v>
      </c>
      <c r="L785" s="5">
        <f>IFERROR(Table3[[#This Row],[Approved_Conversion]]/Table3[[#This Row],[Total_Conversion]],0)</f>
        <v>0.25</v>
      </c>
      <c r="M785" s="2">
        <f>Table3[[#This Row],[Spent]]/(Table3[[#This Row],[Impressions]]/1000)</f>
        <v>0.32376257372246758</v>
      </c>
      <c r="N785" s="2">
        <f>IFERROR(Table3[[#This Row],[Spent]]/Table3[[#This Row],[Clicks]],0)</f>
        <v>1.3696428792857145</v>
      </c>
      <c r="O785" s="3">
        <f>Table3[[#This Row],[Clicks]]/Table3[[#This Row],[Impressions]]</f>
        <v>2.3638466538906383E-4</v>
      </c>
      <c r="P785" s="4">
        <f>IFERROR(Table3[[#This Row],[Spent]]/Table3[[#This Row],[Approved_Conversion]],0)</f>
        <v>38.350000620000003</v>
      </c>
    </row>
    <row r="786" spans="1:16" x14ac:dyDescent="0.25">
      <c r="A786">
        <v>1122176</v>
      </c>
      <c r="B786">
        <v>1178</v>
      </c>
      <c r="C786">
        <v>144719</v>
      </c>
      <c r="D786" t="s">
        <v>14</v>
      </c>
      <c r="E786" t="s">
        <v>16</v>
      </c>
      <c r="F786">
        <v>2</v>
      </c>
      <c r="G786">
        <v>74424</v>
      </c>
      <c r="H786">
        <v>22</v>
      </c>
      <c r="I786" s="2">
        <v>30.840000270000001</v>
      </c>
      <c r="J786">
        <v>1</v>
      </c>
      <c r="K786">
        <v>1</v>
      </c>
      <c r="L786" s="5">
        <f>IFERROR(Table3[[#This Row],[Approved_Conversion]]/Table3[[#This Row],[Total_Conversion]],0)</f>
        <v>1</v>
      </c>
      <c r="M786" s="2">
        <f>Table3[[#This Row],[Spent]]/(Table3[[#This Row],[Impressions]]/1000)</f>
        <v>0.41438246089970976</v>
      </c>
      <c r="N786" s="2">
        <f>IFERROR(Table3[[#This Row],[Spent]]/Table3[[#This Row],[Clicks]],0)</f>
        <v>1.4018181940909091</v>
      </c>
      <c r="O786" s="3">
        <f>Table3[[#This Row],[Clicks]]/Table3[[#This Row],[Impressions]]</f>
        <v>2.9560356874126624E-4</v>
      </c>
      <c r="P786" s="4">
        <f>IFERROR(Table3[[#This Row],[Spent]]/Table3[[#This Row],[Approved_Conversion]],0)</f>
        <v>30.840000270000001</v>
      </c>
    </row>
    <row r="787" spans="1:16" x14ac:dyDescent="0.25">
      <c r="A787">
        <v>1122177</v>
      </c>
      <c r="B787">
        <v>1178</v>
      </c>
      <c r="C787">
        <v>144720</v>
      </c>
      <c r="D787" t="s">
        <v>14</v>
      </c>
      <c r="E787" t="s">
        <v>16</v>
      </c>
      <c r="F787">
        <v>7</v>
      </c>
      <c r="G787">
        <v>47929</v>
      </c>
      <c r="H787">
        <v>12</v>
      </c>
      <c r="I787" s="2">
        <v>14.58999991</v>
      </c>
      <c r="J787">
        <v>1</v>
      </c>
      <c r="K787">
        <v>1</v>
      </c>
      <c r="L787" s="5">
        <f>IFERROR(Table3[[#This Row],[Approved_Conversion]]/Table3[[#This Row],[Total_Conversion]],0)</f>
        <v>1</v>
      </c>
      <c r="M787" s="2">
        <f>Table3[[#This Row],[Spent]]/(Table3[[#This Row],[Impressions]]/1000)</f>
        <v>0.30440860251622187</v>
      </c>
      <c r="N787" s="2">
        <f>IFERROR(Table3[[#This Row],[Spent]]/Table3[[#This Row],[Clicks]],0)</f>
        <v>1.2158333258333334</v>
      </c>
      <c r="O787" s="3">
        <f>Table3[[#This Row],[Clicks]]/Table3[[#This Row],[Impressions]]</f>
        <v>2.5037033946045191E-4</v>
      </c>
      <c r="P787" s="4">
        <f>IFERROR(Table3[[#This Row],[Spent]]/Table3[[#This Row],[Approved_Conversion]],0)</f>
        <v>14.58999991</v>
      </c>
    </row>
    <row r="788" spans="1:16" x14ac:dyDescent="0.25">
      <c r="A788">
        <v>1122182</v>
      </c>
      <c r="B788">
        <v>1178</v>
      </c>
      <c r="C788">
        <v>144720</v>
      </c>
      <c r="D788" t="s">
        <v>14</v>
      </c>
      <c r="E788" t="s">
        <v>16</v>
      </c>
      <c r="F788">
        <v>7</v>
      </c>
      <c r="G788">
        <v>40801</v>
      </c>
      <c r="H788">
        <v>12</v>
      </c>
      <c r="I788" s="2">
        <v>15.91999972</v>
      </c>
      <c r="J788">
        <v>0</v>
      </c>
      <c r="K788">
        <v>0</v>
      </c>
      <c r="L788" s="5">
        <f>IFERROR(Table3[[#This Row],[Approved_Conversion]]/Table3[[#This Row],[Total_Conversion]],0)</f>
        <v>0</v>
      </c>
      <c r="M788" s="2">
        <f>Table3[[#This Row],[Spent]]/(Table3[[#This Row],[Impressions]]/1000)</f>
        <v>0.39018650817381922</v>
      </c>
      <c r="N788" s="2">
        <f>IFERROR(Table3[[#This Row],[Spent]]/Table3[[#This Row],[Clicks]],0)</f>
        <v>1.3266666433333334</v>
      </c>
      <c r="O788" s="3">
        <f>Table3[[#This Row],[Clicks]]/Table3[[#This Row],[Impressions]]</f>
        <v>2.9411043846964535E-4</v>
      </c>
      <c r="P788" s="4">
        <f>IFERROR(Table3[[#This Row],[Spent]]/Table3[[#This Row],[Approved_Conversion]],0)</f>
        <v>0</v>
      </c>
    </row>
    <row r="789" spans="1:16" x14ac:dyDescent="0.25">
      <c r="A789">
        <v>1122183</v>
      </c>
      <c r="B789">
        <v>1178</v>
      </c>
      <c r="C789">
        <v>144721</v>
      </c>
      <c r="D789" t="s">
        <v>14</v>
      </c>
      <c r="E789" t="s">
        <v>16</v>
      </c>
      <c r="F789">
        <v>66</v>
      </c>
      <c r="G789">
        <v>66017</v>
      </c>
      <c r="H789">
        <v>17</v>
      </c>
      <c r="I789" s="2">
        <v>24.220000150000001</v>
      </c>
      <c r="J789">
        <v>1</v>
      </c>
      <c r="K789">
        <v>0</v>
      </c>
      <c r="L789" s="5">
        <f>IFERROR(Table3[[#This Row],[Approved_Conversion]]/Table3[[#This Row],[Total_Conversion]],0)</f>
        <v>0</v>
      </c>
      <c r="M789" s="2">
        <f>Table3[[#This Row],[Spent]]/(Table3[[#This Row],[Impressions]]/1000)</f>
        <v>0.36687520108456917</v>
      </c>
      <c r="N789" s="2">
        <f>IFERROR(Table3[[#This Row],[Spent]]/Table3[[#This Row],[Clicks]],0)</f>
        <v>1.4247058911764707</v>
      </c>
      <c r="O789" s="3">
        <f>Table3[[#This Row],[Clicks]]/Table3[[#This Row],[Impressions]]</f>
        <v>2.5750942938939969E-4</v>
      </c>
      <c r="P789" s="4">
        <f>IFERROR(Table3[[#This Row],[Spent]]/Table3[[#This Row],[Approved_Conversion]],0)</f>
        <v>0</v>
      </c>
    </row>
    <row r="790" spans="1:16" x14ac:dyDescent="0.25">
      <c r="A790">
        <v>1122189</v>
      </c>
      <c r="B790">
        <v>1178</v>
      </c>
      <c r="C790">
        <v>144722</v>
      </c>
      <c r="D790" t="s">
        <v>15</v>
      </c>
      <c r="E790" t="s">
        <v>16</v>
      </c>
      <c r="F790">
        <v>10</v>
      </c>
      <c r="G790">
        <v>725043</v>
      </c>
      <c r="H790">
        <v>179</v>
      </c>
      <c r="I790" s="2">
        <v>238.40000069999999</v>
      </c>
      <c r="J790">
        <v>5</v>
      </c>
      <c r="K790">
        <v>3</v>
      </c>
      <c r="L790" s="5">
        <f>IFERROR(Table3[[#This Row],[Approved_Conversion]]/Table3[[#This Row],[Total_Conversion]],0)</f>
        <v>0.6</v>
      </c>
      <c r="M790" s="2">
        <f>Table3[[#This Row],[Spent]]/(Table3[[#This Row],[Impressions]]/1000)</f>
        <v>0.32880808545148354</v>
      </c>
      <c r="N790" s="2">
        <f>IFERROR(Table3[[#This Row],[Spent]]/Table3[[#This Row],[Clicks]],0)</f>
        <v>1.3318435793296088</v>
      </c>
      <c r="O790" s="3">
        <f>Table3[[#This Row],[Clicks]]/Table3[[#This Row],[Impressions]]</f>
        <v>2.4688190907297912E-4</v>
      </c>
      <c r="P790" s="4">
        <f>IFERROR(Table3[[#This Row],[Spent]]/Table3[[#This Row],[Approved_Conversion]],0)</f>
        <v>79.466666899999993</v>
      </c>
    </row>
    <row r="791" spans="1:16" x14ac:dyDescent="0.25">
      <c r="A791">
        <v>1122191</v>
      </c>
      <c r="B791">
        <v>1178</v>
      </c>
      <c r="C791">
        <v>144722</v>
      </c>
      <c r="D791" t="s">
        <v>15</v>
      </c>
      <c r="E791" t="s">
        <v>16</v>
      </c>
      <c r="F791">
        <v>10</v>
      </c>
      <c r="G791">
        <v>382776</v>
      </c>
      <c r="H791">
        <v>97</v>
      </c>
      <c r="I791" s="2">
        <v>132.73000070000001</v>
      </c>
      <c r="J791">
        <v>5</v>
      </c>
      <c r="K791">
        <v>1</v>
      </c>
      <c r="L791" s="5">
        <f>IFERROR(Table3[[#This Row],[Approved_Conversion]]/Table3[[#This Row],[Total_Conversion]],0)</f>
        <v>0.2</v>
      </c>
      <c r="M791" s="2">
        <f>Table3[[#This Row],[Spent]]/(Table3[[#This Row],[Impressions]]/1000)</f>
        <v>0.34675632928919264</v>
      </c>
      <c r="N791" s="2">
        <f>IFERROR(Table3[[#This Row],[Spent]]/Table3[[#This Row],[Clicks]],0)</f>
        <v>1.3683505226804125</v>
      </c>
      <c r="O791" s="3">
        <f>Table3[[#This Row],[Clicks]]/Table3[[#This Row],[Impressions]]</f>
        <v>2.5341191715259057E-4</v>
      </c>
      <c r="P791" s="4">
        <f>IFERROR(Table3[[#This Row],[Spent]]/Table3[[#This Row],[Approved_Conversion]],0)</f>
        <v>132.73000070000001</v>
      </c>
    </row>
    <row r="792" spans="1:16" x14ac:dyDescent="0.25">
      <c r="A792">
        <v>1122192</v>
      </c>
      <c r="B792">
        <v>1178</v>
      </c>
      <c r="C792">
        <v>144722</v>
      </c>
      <c r="D792" t="s">
        <v>15</v>
      </c>
      <c r="E792" t="s">
        <v>16</v>
      </c>
      <c r="F792">
        <v>10</v>
      </c>
      <c r="G792">
        <v>548250</v>
      </c>
      <c r="H792">
        <v>137</v>
      </c>
      <c r="I792" s="2">
        <v>201.6000042</v>
      </c>
      <c r="J792">
        <v>5</v>
      </c>
      <c r="K792">
        <v>1</v>
      </c>
      <c r="L792" s="5">
        <f>IFERROR(Table3[[#This Row],[Approved_Conversion]]/Table3[[#This Row],[Total_Conversion]],0)</f>
        <v>0.2</v>
      </c>
      <c r="M792" s="2">
        <f>Table3[[#This Row],[Spent]]/(Table3[[#This Row],[Impressions]]/1000)</f>
        <v>0.36771546593707249</v>
      </c>
      <c r="N792" s="2">
        <f>IFERROR(Table3[[#This Row],[Spent]]/Table3[[#This Row],[Clicks]],0)</f>
        <v>1.4715328773722627</v>
      </c>
      <c r="O792" s="3">
        <f>Table3[[#This Row],[Clicks]]/Table3[[#This Row],[Impressions]]</f>
        <v>2.498860009119927E-4</v>
      </c>
      <c r="P792" s="4">
        <f>IFERROR(Table3[[#This Row],[Spent]]/Table3[[#This Row],[Approved_Conversion]],0)</f>
        <v>201.6000042</v>
      </c>
    </row>
    <row r="793" spans="1:16" x14ac:dyDescent="0.25">
      <c r="A793">
        <v>1122193</v>
      </c>
      <c r="B793">
        <v>1178</v>
      </c>
      <c r="C793">
        <v>144722</v>
      </c>
      <c r="D793" t="s">
        <v>15</v>
      </c>
      <c r="E793" t="s">
        <v>16</v>
      </c>
      <c r="F793">
        <v>10</v>
      </c>
      <c r="G793">
        <v>1358324</v>
      </c>
      <c r="H793">
        <v>346</v>
      </c>
      <c r="I793" s="2">
        <v>465.07999810000001</v>
      </c>
      <c r="J793">
        <v>8</v>
      </c>
      <c r="K793">
        <v>2</v>
      </c>
      <c r="L793" s="5">
        <f>IFERROR(Table3[[#This Row],[Approved_Conversion]]/Table3[[#This Row],[Total_Conversion]],0)</f>
        <v>0.25</v>
      </c>
      <c r="M793" s="2">
        <f>Table3[[#This Row],[Spent]]/(Table3[[#This Row],[Impressions]]/1000)</f>
        <v>0.342392535286132</v>
      </c>
      <c r="N793" s="2">
        <f>IFERROR(Table3[[#This Row],[Spent]]/Table3[[#This Row],[Clicks]],0)</f>
        <v>1.3441618442196532</v>
      </c>
      <c r="O793" s="3">
        <f>Table3[[#This Row],[Clicks]]/Table3[[#This Row],[Impressions]]</f>
        <v>2.5472567664268613E-4</v>
      </c>
      <c r="P793" s="4">
        <f>IFERROR(Table3[[#This Row],[Spent]]/Table3[[#This Row],[Approved_Conversion]],0)</f>
        <v>232.53999905000001</v>
      </c>
    </row>
    <row r="794" spans="1:16" x14ac:dyDescent="0.25">
      <c r="A794">
        <v>1122197</v>
      </c>
      <c r="B794">
        <v>1178</v>
      </c>
      <c r="C794">
        <v>144723</v>
      </c>
      <c r="D794" t="s">
        <v>15</v>
      </c>
      <c r="E794" t="s">
        <v>16</v>
      </c>
      <c r="F794">
        <v>15</v>
      </c>
      <c r="G794">
        <v>662249</v>
      </c>
      <c r="H794">
        <v>163</v>
      </c>
      <c r="I794" s="2">
        <v>234.93999919999999</v>
      </c>
      <c r="J794">
        <v>2</v>
      </c>
      <c r="K794">
        <v>0</v>
      </c>
      <c r="L794" s="5">
        <f>IFERROR(Table3[[#This Row],[Approved_Conversion]]/Table3[[#This Row],[Total_Conversion]],0)</f>
        <v>0</v>
      </c>
      <c r="M794" s="2">
        <f>Table3[[#This Row],[Spent]]/(Table3[[#This Row],[Impressions]]/1000)</f>
        <v>0.35476082138289372</v>
      </c>
      <c r="N794" s="2">
        <f>IFERROR(Table3[[#This Row],[Spent]]/Table3[[#This Row],[Clicks]],0)</f>
        <v>1.4413496883435581</v>
      </c>
      <c r="O794" s="3">
        <f>Table3[[#This Row],[Clicks]]/Table3[[#This Row],[Impressions]]</f>
        <v>2.4613098698525779E-4</v>
      </c>
      <c r="P794" s="4">
        <f>IFERROR(Table3[[#This Row],[Spent]]/Table3[[#This Row],[Approved_Conversion]],0)</f>
        <v>0</v>
      </c>
    </row>
    <row r="795" spans="1:16" x14ac:dyDescent="0.25">
      <c r="A795">
        <v>1122200</v>
      </c>
      <c r="B795">
        <v>1178</v>
      </c>
      <c r="C795">
        <v>144723</v>
      </c>
      <c r="D795" t="s">
        <v>15</v>
      </c>
      <c r="E795" t="s">
        <v>16</v>
      </c>
      <c r="F795">
        <v>15</v>
      </c>
      <c r="G795">
        <v>559554</v>
      </c>
      <c r="H795">
        <v>139</v>
      </c>
      <c r="I795" s="2">
        <v>195.07999939999999</v>
      </c>
      <c r="J795">
        <v>2</v>
      </c>
      <c r="K795">
        <v>0</v>
      </c>
      <c r="L795" s="5">
        <f>IFERROR(Table3[[#This Row],[Approved_Conversion]]/Table3[[#This Row],[Total_Conversion]],0)</f>
        <v>0</v>
      </c>
      <c r="M795" s="2">
        <f>Table3[[#This Row],[Spent]]/(Table3[[#This Row],[Impressions]]/1000)</f>
        <v>0.34863480450501649</v>
      </c>
      <c r="N795" s="2">
        <f>IFERROR(Table3[[#This Row],[Spent]]/Table3[[#This Row],[Clicks]],0)</f>
        <v>1.4034532330935252</v>
      </c>
      <c r="O795" s="3">
        <f>Table3[[#This Row],[Clicks]]/Table3[[#This Row],[Impressions]]</f>
        <v>2.4841212823069803E-4</v>
      </c>
      <c r="P795" s="4">
        <f>IFERROR(Table3[[#This Row],[Spent]]/Table3[[#This Row],[Approved_Conversion]],0)</f>
        <v>0</v>
      </c>
    </row>
    <row r="796" spans="1:16" x14ac:dyDescent="0.25">
      <c r="A796">
        <v>1122201</v>
      </c>
      <c r="B796">
        <v>1178</v>
      </c>
      <c r="C796">
        <v>144724</v>
      </c>
      <c r="D796" t="s">
        <v>15</v>
      </c>
      <c r="E796" t="s">
        <v>16</v>
      </c>
      <c r="F796">
        <v>16</v>
      </c>
      <c r="G796">
        <v>320757</v>
      </c>
      <c r="H796">
        <v>68</v>
      </c>
      <c r="I796" s="2">
        <v>104.68999890000001</v>
      </c>
      <c r="J796">
        <v>2</v>
      </c>
      <c r="K796">
        <v>0</v>
      </c>
      <c r="L796" s="5">
        <f>IFERROR(Table3[[#This Row],[Approved_Conversion]]/Table3[[#This Row],[Total_Conversion]],0)</f>
        <v>0</v>
      </c>
      <c r="M796" s="2">
        <f>Table3[[#This Row],[Spent]]/(Table3[[#This Row],[Impressions]]/1000)</f>
        <v>0.32638414407168043</v>
      </c>
      <c r="N796" s="2">
        <f>IFERROR(Table3[[#This Row],[Spent]]/Table3[[#This Row],[Clicks]],0)</f>
        <v>1.5395588073529414</v>
      </c>
      <c r="O796" s="3">
        <f>Table3[[#This Row],[Clicks]]/Table3[[#This Row],[Impressions]]</f>
        <v>2.1199849106956357E-4</v>
      </c>
      <c r="P796" s="4">
        <f>IFERROR(Table3[[#This Row],[Spent]]/Table3[[#This Row],[Approved_Conversion]],0)</f>
        <v>0</v>
      </c>
    </row>
    <row r="797" spans="1:16" x14ac:dyDescent="0.25">
      <c r="A797">
        <v>1122202</v>
      </c>
      <c r="B797">
        <v>1178</v>
      </c>
      <c r="C797">
        <v>144724</v>
      </c>
      <c r="D797" t="s">
        <v>15</v>
      </c>
      <c r="E797" t="s">
        <v>16</v>
      </c>
      <c r="F797">
        <v>16</v>
      </c>
      <c r="G797">
        <v>906151</v>
      </c>
      <c r="H797">
        <v>202</v>
      </c>
      <c r="I797" s="2">
        <v>295.54999570000001</v>
      </c>
      <c r="J797">
        <v>1</v>
      </c>
      <c r="K797">
        <v>0</v>
      </c>
      <c r="L797" s="5">
        <f>IFERROR(Table3[[#This Row],[Approved_Conversion]]/Table3[[#This Row],[Total_Conversion]],0)</f>
        <v>0</v>
      </c>
      <c r="M797" s="2">
        <f>Table3[[#This Row],[Spent]]/(Table3[[#This Row],[Impressions]]/1000)</f>
        <v>0.3261597633286285</v>
      </c>
      <c r="N797" s="2">
        <f>IFERROR(Table3[[#This Row],[Spent]]/Table3[[#This Row],[Clicks]],0)</f>
        <v>1.4631187905940595</v>
      </c>
      <c r="O797" s="3">
        <f>Table3[[#This Row],[Clicks]]/Table3[[#This Row],[Impressions]]</f>
        <v>2.2292090391115829E-4</v>
      </c>
      <c r="P797" s="4">
        <f>IFERROR(Table3[[#This Row],[Spent]]/Table3[[#This Row],[Approved_Conversion]],0)</f>
        <v>0</v>
      </c>
    </row>
    <row r="798" spans="1:16" x14ac:dyDescent="0.25">
      <c r="A798">
        <v>1122203</v>
      </c>
      <c r="B798">
        <v>1178</v>
      </c>
      <c r="C798">
        <v>144724</v>
      </c>
      <c r="D798" t="s">
        <v>15</v>
      </c>
      <c r="E798" t="s">
        <v>16</v>
      </c>
      <c r="F798">
        <v>16</v>
      </c>
      <c r="G798">
        <v>699314</v>
      </c>
      <c r="H798">
        <v>164</v>
      </c>
      <c r="I798" s="2">
        <v>226.0300014</v>
      </c>
      <c r="J798">
        <v>3</v>
      </c>
      <c r="K798">
        <v>0</v>
      </c>
      <c r="L798" s="5">
        <f>IFERROR(Table3[[#This Row],[Approved_Conversion]]/Table3[[#This Row],[Total_Conversion]],0)</f>
        <v>0</v>
      </c>
      <c r="M798" s="2">
        <f>Table3[[#This Row],[Spent]]/(Table3[[#This Row],[Impressions]]/1000)</f>
        <v>0.32321675441933095</v>
      </c>
      <c r="N798" s="2">
        <f>IFERROR(Table3[[#This Row],[Spent]]/Table3[[#This Row],[Clicks]],0)</f>
        <v>1.3782317158536586</v>
      </c>
      <c r="O798" s="3">
        <f>Table3[[#This Row],[Clicks]]/Table3[[#This Row],[Impressions]]</f>
        <v>2.3451553951443844E-4</v>
      </c>
      <c r="P798" s="4">
        <f>IFERROR(Table3[[#This Row],[Spent]]/Table3[[#This Row],[Approved_Conversion]],0)</f>
        <v>0</v>
      </c>
    </row>
    <row r="799" spans="1:16" x14ac:dyDescent="0.25">
      <c r="A799">
        <v>1122204</v>
      </c>
      <c r="B799">
        <v>1178</v>
      </c>
      <c r="C799">
        <v>144724</v>
      </c>
      <c r="D799" t="s">
        <v>15</v>
      </c>
      <c r="E799" t="s">
        <v>16</v>
      </c>
      <c r="F799">
        <v>16</v>
      </c>
      <c r="G799">
        <v>850337</v>
      </c>
      <c r="H799">
        <v>198</v>
      </c>
      <c r="I799" s="2">
        <v>287.69000299999999</v>
      </c>
      <c r="J799">
        <v>3</v>
      </c>
      <c r="K799">
        <v>1</v>
      </c>
      <c r="L799" s="5">
        <f>IFERROR(Table3[[#This Row],[Approved_Conversion]]/Table3[[#This Row],[Total_Conversion]],0)</f>
        <v>0.33333333333333331</v>
      </c>
      <c r="M799" s="2">
        <f>Table3[[#This Row],[Spent]]/(Table3[[#This Row],[Impressions]]/1000)</f>
        <v>0.33832469126946141</v>
      </c>
      <c r="N799" s="2">
        <f>IFERROR(Table3[[#This Row],[Spent]]/Table3[[#This Row],[Clicks]],0)</f>
        <v>1.4529798131313132</v>
      </c>
      <c r="O799" s="3">
        <f>Table3[[#This Row],[Clicks]]/Table3[[#This Row],[Impressions]]</f>
        <v>2.3284885874659105E-4</v>
      </c>
      <c r="P799" s="4">
        <f>IFERROR(Table3[[#This Row],[Spent]]/Table3[[#This Row],[Approved_Conversion]],0)</f>
        <v>287.69000299999999</v>
      </c>
    </row>
    <row r="800" spans="1:16" x14ac:dyDescent="0.25">
      <c r="A800">
        <v>1122205</v>
      </c>
      <c r="B800">
        <v>1178</v>
      </c>
      <c r="C800">
        <v>144724</v>
      </c>
      <c r="D800" t="s">
        <v>15</v>
      </c>
      <c r="E800" t="s">
        <v>16</v>
      </c>
      <c r="F800">
        <v>16</v>
      </c>
      <c r="G800">
        <v>1015460</v>
      </c>
      <c r="H800">
        <v>247</v>
      </c>
      <c r="I800" s="2">
        <v>315.90000509999999</v>
      </c>
      <c r="J800">
        <v>9</v>
      </c>
      <c r="K800">
        <v>2</v>
      </c>
      <c r="L800" s="5">
        <f>IFERROR(Table3[[#This Row],[Approved_Conversion]]/Table3[[#This Row],[Total_Conversion]],0)</f>
        <v>0.22222222222222221</v>
      </c>
      <c r="M800" s="2">
        <f>Table3[[#This Row],[Spent]]/(Table3[[#This Row],[Impressions]]/1000)</f>
        <v>0.31109054527012386</v>
      </c>
      <c r="N800" s="2">
        <f>IFERROR(Table3[[#This Row],[Spent]]/Table3[[#This Row],[Clicks]],0)</f>
        <v>1.2789473890688259</v>
      </c>
      <c r="O800" s="3">
        <f>Table3[[#This Row],[Clicks]]/Table3[[#This Row],[Impressions]]</f>
        <v>2.4323951706615722E-4</v>
      </c>
      <c r="P800" s="4">
        <f>IFERROR(Table3[[#This Row],[Spent]]/Table3[[#This Row],[Approved_Conversion]],0)</f>
        <v>157.95000254999999</v>
      </c>
    </row>
    <row r="801" spans="1:16" x14ac:dyDescent="0.25">
      <c r="A801">
        <v>1122209</v>
      </c>
      <c r="B801">
        <v>1178</v>
      </c>
      <c r="C801">
        <v>144725</v>
      </c>
      <c r="D801" t="s">
        <v>15</v>
      </c>
      <c r="E801" t="s">
        <v>16</v>
      </c>
      <c r="F801">
        <v>18</v>
      </c>
      <c r="G801">
        <v>890295</v>
      </c>
      <c r="H801">
        <v>227</v>
      </c>
      <c r="I801" s="2">
        <v>332.98999889999999</v>
      </c>
      <c r="J801">
        <v>1</v>
      </c>
      <c r="K801">
        <v>0</v>
      </c>
      <c r="L801" s="5">
        <f>IFERROR(Table3[[#This Row],[Approved_Conversion]]/Table3[[#This Row],[Total_Conversion]],0)</f>
        <v>0</v>
      </c>
      <c r="M801" s="2">
        <f>Table3[[#This Row],[Spent]]/(Table3[[#This Row],[Impressions]]/1000)</f>
        <v>0.37402209256482405</v>
      </c>
      <c r="N801" s="2">
        <f>IFERROR(Table3[[#This Row],[Spent]]/Table3[[#This Row],[Clicks]],0)</f>
        <v>1.4669162947136563</v>
      </c>
      <c r="O801" s="3">
        <f>Table3[[#This Row],[Clicks]]/Table3[[#This Row],[Impressions]]</f>
        <v>2.5497166669474726E-4</v>
      </c>
      <c r="P801" s="4">
        <f>IFERROR(Table3[[#This Row],[Spent]]/Table3[[#This Row],[Approved_Conversion]],0)</f>
        <v>0</v>
      </c>
    </row>
    <row r="802" spans="1:16" x14ac:dyDescent="0.25">
      <c r="A802">
        <v>1122210</v>
      </c>
      <c r="B802">
        <v>1178</v>
      </c>
      <c r="C802">
        <v>144725</v>
      </c>
      <c r="D802" t="s">
        <v>15</v>
      </c>
      <c r="E802" t="s">
        <v>16</v>
      </c>
      <c r="F802">
        <v>18</v>
      </c>
      <c r="G802">
        <v>791817</v>
      </c>
      <c r="H802">
        <v>194</v>
      </c>
      <c r="I802" s="2">
        <v>282.49000100000001</v>
      </c>
      <c r="J802">
        <v>4</v>
      </c>
      <c r="K802">
        <v>2</v>
      </c>
      <c r="L802" s="5">
        <f>IFERROR(Table3[[#This Row],[Approved_Conversion]]/Table3[[#This Row],[Total_Conversion]],0)</f>
        <v>0.5</v>
      </c>
      <c r="M802" s="2">
        <f>Table3[[#This Row],[Spent]]/(Table3[[#This Row],[Impressions]]/1000)</f>
        <v>0.35676172777295767</v>
      </c>
      <c r="N802" s="2">
        <f>IFERROR(Table3[[#This Row],[Spent]]/Table3[[#This Row],[Clicks]],0)</f>
        <v>1.4561340257731958</v>
      </c>
      <c r="O802" s="3">
        <f>Table3[[#This Row],[Clicks]]/Table3[[#This Row],[Impressions]]</f>
        <v>2.4500610620888411E-4</v>
      </c>
      <c r="P802" s="4">
        <f>IFERROR(Table3[[#This Row],[Spent]]/Table3[[#This Row],[Approved_Conversion]],0)</f>
        <v>141.2450005</v>
      </c>
    </row>
    <row r="803" spans="1:16" x14ac:dyDescent="0.25">
      <c r="A803">
        <v>1122211</v>
      </c>
      <c r="B803">
        <v>1178</v>
      </c>
      <c r="C803">
        <v>144725</v>
      </c>
      <c r="D803" t="s">
        <v>15</v>
      </c>
      <c r="E803" t="s">
        <v>16</v>
      </c>
      <c r="F803">
        <v>18</v>
      </c>
      <c r="G803">
        <v>317601</v>
      </c>
      <c r="H803">
        <v>76</v>
      </c>
      <c r="I803" s="2">
        <v>115.66000080000001</v>
      </c>
      <c r="J803">
        <v>1</v>
      </c>
      <c r="K803">
        <v>0</v>
      </c>
      <c r="L803" s="5">
        <f>IFERROR(Table3[[#This Row],[Approved_Conversion]]/Table3[[#This Row],[Total_Conversion]],0)</f>
        <v>0</v>
      </c>
      <c r="M803" s="2">
        <f>Table3[[#This Row],[Spent]]/(Table3[[#This Row],[Impressions]]/1000)</f>
        <v>0.36416762163847094</v>
      </c>
      <c r="N803" s="2">
        <f>IFERROR(Table3[[#This Row],[Spent]]/Table3[[#This Row],[Clicks]],0)</f>
        <v>1.5218421157894737</v>
      </c>
      <c r="O803" s="3">
        <f>Table3[[#This Row],[Clicks]]/Table3[[#This Row],[Impressions]]</f>
        <v>2.3929395688300731E-4</v>
      </c>
      <c r="P803" s="4">
        <f>IFERROR(Table3[[#This Row],[Spent]]/Table3[[#This Row],[Approved_Conversion]],0)</f>
        <v>0</v>
      </c>
    </row>
    <row r="804" spans="1:16" x14ac:dyDescent="0.25">
      <c r="A804">
        <v>1122212</v>
      </c>
      <c r="B804">
        <v>1178</v>
      </c>
      <c r="C804">
        <v>144725</v>
      </c>
      <c r="D804" t="s">
        <v>15</v>
      </c>
      <c r="E804" t="s">
        <v>16</v>
      </c>
      <c r="F804">
        <v>18</v>
      </c>
      <c r="G804">
        <v>685211</v>
      </c>
      <c r="H804">
        <v>164</v>
      </c>
      <c r="I804" s="2">
        <v>247.32000260000001</v>
      </c>
      <c r="J804">
        <v>4</v>
      </c>
      <c r="K804">
        <v>3</v>
      </c>
      <c r="L804" s="5">
        <f>IFERROR(Table3[[#This Row],[Approved_Conversion]]/Table3[[#This Row],[Total_Conversion]],0)</f>
        <v>0.75</v>
      </c>
      <c r="M804" s="2">
        <f>Table3[[#This Row],[Spent]]/(Table3[[#This Row],[Impressions]]/1000)</f>
        <v>0.36093991865279457</v>
      </c>
      <c r="N804" s="2">
        <f>IFERROR(Table3[[#This Row],[Spent]]/Table3[[#This Row],[Clicks]],0)</f>
        <v>1.5080487963414635</v>
      </c>
      <c r="O804" s="3">
        <f>Table3[[#This Row],[Clicks]]/Table3[[#This Row],[Impressions]]</f>
        <v>2.3934233396720133E-4</v>
      </c>
      <c r="P804" s="4">
        <f>IFERROR(Table3[[#This Row],[Spent]]/Table3[[#This Row],[Approved_Conversion]],0)</f>
        <v>82.440000866666665</v>
      </c>
    </row>
    <row r="805" spans="1:16" x14ac:dyDescent="0.25">
      <c r="A805">
        <v>1122213</v>
      </c>
      <c r="B805">
        <v>1178</v>
      </c>
      <c r="C805">
        <v>144726</v>
      </c>
      <c r="D805" t="s">
        <v>15</v>
      </c>
      <c r="E805" t="s">
        <v>16</v>
      </c>
      <c r="F805">
        <v>19</v>
      </c>
      <c r="G805">
        <v>32781</v>
      </c>
      <c r="H805">
        <v>7</v>
      </c>
      <c r="I805" s="2">
        <v>11.200000169999999</v>
      </c>
      <c r="J805">
        <v>2</v>
      </c>
      <c r="K805">
        <v>2</v>
      </c>
      <c r="L805" s="5">
        <f>IFERROR(Table3[[#This Row],[Approved_Conversion]]/Table3[[#This Row],[Total_Conversion]],0)</f>
        <v>1</v>
      </c>
      <c r="M805" s="2">
        <f>Table3[[#This Row],[Spent]]/(Table3[[#This Row],[Impressions]]/1000)</f>
        <v>0.34166133339434429</v>
      </c>
      <c r="N805" s="2">
        <f>IFERROR(Table3[[#This Row],[Spent]]/Table3[[#This Row],[Clicks]],0)</f>
        <v>1.6000000242857142</v>
      </c>
      <c r="O805" s="3">
        <f>Table3[[#This Row],[Clicks]]/Table3[[#This Row],[Impressions]]</f>
        <v>2.1353833013025838E-4</v>
      </c>
      <c r="P805" s="4">
        <f>IFERROR(Table3[[#This Row],[Spent]]/Table3[[#This Row],[Approved_Conversion]],0)</f>
        <v>5.6000000849999996</v>
      </c>
    </row>
    <row r="806" spans="1:16" x14ac:dyDescent="0.25">
      <c r="A806">
        <v>1122216</v>
      </c>
      <c r="B806">
        <v>1178</v>
      </c>
      <c r="C806">
        <v>144726</v>
      </c>
      <c r="D806" t="s">
        <v>15</v>
      </c>
      <c r="E806" t="s">
        <v>16</v>
      </c>
      <c r="F806">
        <v>19</v>
      </c>
      <c r="G806">
        <v>76785</v>
      </c>
      <c r="H806">
        <v>19</v>
      </c>
      <c r="I806" s="2">
        <v>25.459999979999999</v>
      </c>
      <c r="J806">
        <v>3</v>
      </c>
      <c r="K806">
        <v>0</v>
      </c>
      <c r="L806" s="5">
        <f>IFERROR(Table3[[#This Row],[Approved_Conversion]]/Table3[[#This Row],[Total_Conversion]],0)</f>
        <v>0</v>
      </c>
      <c r="M806" s="2">
        <f>Table3[[#This Row],[Spent]]/(Table3[[#This Row],[Impressions]]/1000)</f>
        <v>0.33157517718304358</v>
      </c>
      <c r="N806" s="2">
        <f>IFERROR(Table3[[#This Row],[Spent]]/Table3[[#This Row],[Clicks]],0)</f>
        <v>1.3399999989473683</v>
      </c>
      <c r="O806" s="3">
        <f>Table3[[#This Row],[Clicks]]/Table3[[#This Row],[Impressions]]</f>
        <v>2.4744416227127697E-4</v>
      </c>
      <c r="P806" s="4">
        <f>IFERROR(Table3[[#This Row],[Spent]]/Table3[[#This Row],[Approved_Conversion]],0)</f>
        <v>0</v>
      </c>
    </row>
    <row r="807" spans="1:16" x14ac:dyDescent="0.25">
      <c r="A807">
        <v>1122217</v>
      </c>
      <c r="B807">
        <v>1178</v>
      </c>
      <c r="C807">
        <v>144726</v>
      </c>
      <c r="D807" t="s">
        <v>15</v>
      </c>
      <c r="E807" t="s">
        <v>16</v>
      </c>
      <c r="F807">
        <v>19</v>
      </c>
      <c r="G807">
        <v>719083</v>
      </c>
      <c r="H807">
        <v>206</v>
      </c>
      <c r="I807" s="2">
        <v>299.52999829999999</v>
      </c>
      <c r="J807">
        <v>12</v>
      </c>
      <c r="K807">
        <v>5</v>
      </c>
      <c r="L807" s="5">
        <f>IFERROR(Table3[[#This Row],[Approved_Conversion]]/Table3[[#This Row],[Total_Conversion]],0)</f>
        <v>0.41666666666666669</v>
      </c>
      <c r="M807" s="2">
        <f>Table3[[#This Row],[Spent]]/(Table3[[#This Row],[Impressions]]/1000)</f>
        <v>0.41654440210657184</v>
      </c>
      <c r="N807" s="2">
        <f>IFERROR(Table3[[#This Row],[Spent]]/Table3[[#This Row],[Clicks]],0)</f>
        <v>1.4540291179611651</v>
      </c>
      <c r="O807" s="3">
        <f>Table3[[#This Row],[Clicks]]/Table3[[#This Row],[Impressions]]</f>
        <v>2.8647597008968367E-4</v>
      </c>
      <c r="P807" s="4">
        <f>IFERROR(Table3[[#This Row],[Spent]]/Table3[[#This Row],[Approved_Conversion]],0)</f>
        <v>59.905999659999999</v>
      </c>
    </row>
    <row r="808" spans="1:16" x14ac:dyDescent="0.25">
      <c r="A808">
        <v>1122223</v>
      </c>
      <c r="B808">
        <v>1178</v>
      </c>
      <c r="C808">
        <v>144727</v>
      </c>
      <c r="D808" t="s">
        <v>15</v>
      </c>
      <c r="E808" t="s">
        <v>16</v>
      </c>
      <c r="F808">
        <v>20</v>
      </c>
      <c r="G808">
        <v>368480</v>
      </c>
      <c r="H808">
        <v>107</v>
      </c>
      <c r="I808" s="2">
        <v>140.42000110000001</v>
      </c>
      <c r="J808">
        <v>5</v>
      </c>
      <c r="K808">
        <v>4</v>
      </c>
      <c r="L808" s="5">
        <f>IFERROR(Table3[[#This Row],[Approved_Conversion]]/Table3[[#This Row],[Total_Conversion]],0)</f>
        <v>0.8</v>
      </c>
      <c r="M808" s="2">
        <f>Table3[[#This Row],[Spent]]/(Table3[[#This Row],[Impressions]]/1000)</f>
        <v>0.38107903034085977</v>
      </c>
      <c r="N808" s="2">
        <f>IFERROR(Table3[[#This Row],[Spent]]/Table3[[#This Row],[Clicks]],0)</f>
        <v>1.3123364588785047</v>
      </c>
      <c r="O808" s="3">
        <f>Table3[[#This Row],[Clicks]]/Table3[[#This Row],[Impressions]]</f>
        <v>2.9038211029092488E-4</v>
      </c>
      <c r="P808" s="4">
        <f>IFERROR(Table3[[#This Row],[Spent]]/Table3[[#This Row],[Approved_Conversion]],0)</f>
        <v>35.105000275000002</v>
      </c>
    </row>
    <row r="809" spans="1:16" x14ac:dyDescent="0.25">
      <c r="A809">
        <v>1122224</v>
      </c>
      <c r="B809">
        <v>1178</v>
      </c>
      <c r="C809">
        <v>144727</v>
      </c>
      <c r="D809" t="s">
        <v>15</v>
      </c>
      <c r="E809" t="s">
        <v>16</v>
      </c>
      <c r="F809">
        <v>20</v>
      </c>
      <c r="G809">
        <v>260945</v>
      </c>
      <c r="H809">
        <v>73</v>
      </c>
      <c r="I809" s="2">
        <v>100.8800011</v>
      </c>
      <c r="J809">
        <v>2</v>
      </c>
      <c r="K809">
        <v>2</v>
      </c>
      <c r="L809" s="5">
        <f>IFERROR(Table3[[#This Row],[Approved_Conversion]]/Table3[[#This Row],[Total_Conversion]],0)</f>
        <v>1</v>
      </c>
      <c r="M809" s="2">
        <f>Table3[[#This Row],[Spent]]/(Table3[[#This Row],[Impressions]]/1000)</f>
        <v>0.38659488053037999</v>
      </c>
      <c r="N809" s="2">
        <f>IFERROR(Table3[[#This Row],[Spent]]/Table3[[#This Row],[Clicks]],0)</f>
        <v>1.3819178232876712</v>
      </c>
      <c r="O809" s="3">
        <f>Table3[[#This Row],[Clicks]]/Table3[[#This Row],[Impressions]]</f>
        <v>2.7975243825327175E-4</v>
      </c>
      <c r="P809" s="4">
        <f>IFERROR(Table3[[#This Row],[Spent]]/Table3[[#This Row],[Approved_Conversion]],0)</f>
        <v>50.440000550000001</v>
      </c>
    </row>
    <row r="810" spans="1:16" x14ac:dyDescent="0.25">
      <c r="A810">
        <v>1122225</v>
      </c>
      <c r="B810">
        <v>1178</v>
      </c>
      <c r="C810">
        <v>144728</v>
      </c>
      <c r="D810" t="s">
        <v>15</v>
      </c>
      <c r="E810" t="s">
        <v>16</v>
      </c>
      <c r="F810">
        <v>21</v>
      </c>
      <c r="G810">
        <v>40998</v>
      </c>
      <c r="H810">
        <v>10</v>
      </c>
      <c r="I810" s="2">
        <v>13.350000380000001</v>
      </c>
      <c r="J810">
        <v>1</v>
      </c>
      <c r="K810">
        <v>0</v>
      </c>
      <c r="L810" s="5">
        <f>IFERROR(Table3[[#This Row],[Approved_Conversion]]/Table3[[#This Row],[Total_Conversion]],0)</f>
        <v>0</v>
      </c>
      <c r="M810" s="2">
        <f>Table3[[#This Row],[Spent]]/(Table3[[#This Row],[Impressions]]/1000)</f>
        <v>0.32562564954388024</v>
      </c>
      <c r="N810" s="2">
        <f>IFERROR(Table3[[#This Row],[Spent]]/Table3[[#This Row],[Clicks]],0)</f>
        <v>1.335000038</v>
      </c>
      <c r="O810" s="3">
        <f>Table3[[#This Row],[Clicks]]/Table3[[#This Row],[Impressions]]</f>
        <v>2.4391433728474559E-4</v>
      </c>
      <c r="P810" s="4">
        <f>IFERROR(Table3[[#This Row],[Spent]]/Table3[[#This Row],[Approved_Conversion]],0)</f>
        <v>0</v>
      </c>
    </row>
    <row r="811" spans="1:16" x14ac:dyDescent="0.25">
      <c r="A811">
        <v>1122227</v>
      </c>
      <c r="B811">
        <v>1178</v>
      </c>
      <c r="C811">
        <v>144728</v>
      </c>
      <c r="D811" t="s">
        <v>15</v>
      </c>
      <c r="E811" t="s">
        <v>16</v>
      </c>
      <c r="F811">
        <v>21</v>
      </c>
      <c r="G811">
        <v>183293</v>
      </c>
      <c r="H811">
        <v>53</v>
      </c>
      <c r="I811" s="2">
        <v>73.749999639999999</v>
      </c>
      <c r="J811">
        <v>2</v>
      </c>
      <c r="K811">
        <v>1</v>
      </c>
      <c r="L811" s="5">
        <f>IFERROR(Table3[[#This Row],[Approved_Conversion]]/Table3[[#This Row],[Total_Conversion]],0)</f>
        <v>0.5</v>
      </c>
      <c r="M811" s="2">
        <f>Table3[[#This Row],[Spent]]/(Table3[[#This Row],[Impressions]]/1000)</f>
        <v>0.40236124478294316</v>
      </c>
      <c r="N811" s="2">
        <f>IFERROR(Table3[[#This Row],[Spent]]/Table3[[#This Row],[Clicks]],0)</f>
        <v>1.3915094271698112</v>
      </c>
      <c r="O811" s="3">
        <f>Table3[[#This Row],[Clicks]]/Table3[[#This Row],[Impressions]]</f>
        <v>2.8915452308598801E-4</v>
      </c>
      <c r="P811" s="4">
        <f>IFERROR(Table3[[#This Row],[Spent]]/Table3[[#This Row],[Approved_Conversion]],0)</f>
        <v>73.749999639999999</v>
      </c>
    </row>
    <row r="812" spans="1:16" x14ac:dyDescent="0.25">
      <c r="A812">
        <v>1122232</v>
      </c>
      <c r="B812">
        <v>1178</v>
      </c>
      <c r="C812">
        <v>144729</v>
      </c>
      <c r="D812" t="s">
        <v>15</v>
      </c>
      <c r="E812" t="s">
        <v>16</v>
      </c>
      <c r="F812">
        <v>22</v>
      </c>
      <c r="G812">
        <v>221561</v>
      </c>
      <c r="H812">
        <v>55</v>
      </c>
      <c r="I812" s="2">
        <v>76.759999160000007</v>
      </c>
      <c r="J812">
        <v>1</v>
      </c>
      <c r="K812">
        <v>0</v>
      </c>
      <c r="L812" s="5">
        <f>IFERROR(Table3[[#This Row],[Approved_Conversion]]/Table3[[#This Row],[Total_Conversion]],0)</f>
        <v>0</v>
      </c>
      <c r="M812" s="2">
        <f>Table3[[#This Row],[Spent]]/(Table3[[#This Row],[Impressions]]/1000)</f>
        <v>0.34645086075618003</v>
      </c>
      <c r="N812" s="2">
        <f>IFERROR(Table3[[#This Row],[Spent]]/Table3[[#This Row],[Clicks]],0)</f>
        <v>1.3956363483636365</v>
      </c>
      <c r="O812" s="3">
        <f>Table3[[#This Row],[Clicks]]/Table3[[#This Row],[Impressions]]</f>
        <v>2.4823863405563256E-4</v>
      </c>
      <c r="P812" s="4">
        <f>IFERROR(Table3[[#This Row],[Spent]]/Table3[[#This Row],[Approved_Conversion]],0)</f>
        <v>0</v>
      </c>
    </row>
    <row r="813" spans="1:16" x14ac:dyDescent="0.25">
      <c r="A813">
        <v>1122233</v>
      </c>
      <c r="B813">
        <v>1178</v>
      </c>
      <c r="C813">
        <v>144729</v>
      </c>
      <c r="D813" t="s">
        <v>15</v>
      </c>
      <c r="E813" t="s">
        <v>16</v>
      </c>
      <c r="F813">
        <v>22</v>
      </c>
      <c r="G813">
        <v>436943</v>
      </c>
      <c r="H813">
        <v>109</v>
      </c>
      <c r="I813" s="2">
        <v>145.81999740000001</v>
      </c>
      <c r="J813">
        <v>1</v>
      </c>
      <c r="K813">
        <v>1</v>
      </c>
      <c r="L813" s="5">
        <f>IFERROR(Table3[[#This Row],[Approved_Conversion]]/Table3[[#This Row],[Total_Conversion]],0)</f>
        <v>1</v>
      </c>
      <c r="M813" s="2">
        <f>Table3[[#This Row],[Spent]]/(Table3[[#This Row],[Impressions]]/1000)</f>
        <v>0.33372773428113051</v>
      </c>
      <c r="N813" s="2">
        <f>IFERROR(Table3[[#This Row],[Spent]]/Table3[[#This Row],[Clicks]],0)</f>
        <v>1.3377981412844038</v>
      </c>
      <c r="O813" s="3">
        <f>Table3[[#This Row],[Clicks]]/Table3[[#This Row],[Impressions]]</f>
        <v>2.4946045594047734E-4</v>
      </c>
      <c r="P813" s="4">
        <f>IFERROR(Table3[[#This Row],[Spent]]/Table3[[#This Row],[Approved_Conversion]],0)</f>
        <v>145.81999740000001</v>
      </c>
    </row>
    <row r="814" spans="1:16" x14ac:dyDescent="0.25">
      <c r="A814">
        <v>1122240</v>
      </c>
      <c r="B814">
        <v>1178</v>
      </c>
      <c r="C814">
        <v>144730</v>
      </c>
      <c r="D814" t="s">
        <v>15</v>
      </c>
      <c r="E814" t="s">
        <v>16</v>
      </c>
      <c r="F814">
        <v>23</v>
      </c>
      <c r="G814">
        <v>284488</v>
      </c>
      <c r="H814">
        <v>90</v>
      </c>
      <c r="I814" s="2">
        <v>125.2700011</v>
      </c>
      <c r="J814">
        <v>1</v>
      </c>
      <c r="K814">
        <v>1</v>
      </c>
      <c r="L814" s="5">
        <f>IFERROR(Table3[[#This Row],[Approved_Conversion]]/Table3[[#This Row],[Total_Conversion]],0)</f>
        <v>1</v>
      </c>
      <c r="M814" s="2">
        <f>Table3[[#This Row],[Spent]]/(Table3[[#This Row],[Impressions]]/1000)</f>
        <v>0.44033492133235846</v>
      </c>
      <c r="N814" s="2">
        <f>IFERROR(Table3[[#This Row],[Spent]]/Table3[[#This Row],[Clicks]],0)</f>
        <v>1.3918889011111111</v>
      </c>
      <c r="O814" s="3">
        <f>Table3[[#This Row],[Clicks]]/Table3[[#This Row],[Impressions]]</f>
        <v>3.163578077106943E-4</v>
      </c>
      <c r="P814" s="4">
        <f>IFERROR(Table3[[#This Row],[Spent]]/Table3[[#This Row],[Approved_Conversion]],0)</f>
        <v>125.2700011</v>
      </c>
    </row>
    <row r="815" spans="1:16" x14ac:dyDescent="0.25">
      <c r="A815">
        <v>1122244</v>
      </c>
      <c r="B815">
        <v>1178</v>
      </c>
      <c r="C815">
        <v>144731</v>
      </c>
      <c r="D815" t="s">
        <v>15</v>
      </c>
      <c r="E815" t="s">
        <v>16</v>
      </c>
      <c r="F815">
        <v>24</v>
      </c>
      <c r="G815">
        <v>85083</v>
      </c>
      <c r="H815">
        <v>32</v>
      </c>
      <c r="I815" s="2">
        <v>38.629999759999997</v>
      </c>
      <c r="J815">
        <v>1</v>
      </c>
      <c r="K815">
        <v>1</v>
      </c>
      <c r="L815" s="5">
        <f>IFERROR(Table3[[#This Row],[Approved_Conversion]]/Table3[[#This Row],[Total_Conversion]],0)</f>
        <v>1</v>
      </c>
      <c r="M815" s="2">
        <f>Table3[[#This Row],[Spent]]/(Table3[[#This Row],[Impressions]]/1000)</f>
        <v>0.45402724116450993</v>
      </c>
      <c r="N815" s="2">
        <f>IFERROR(Table3[[#This Row],[Spent]]/Table3[[#This Row],[Clicks]],0)</f>
        <v>1.2071874924999999</v>
      </c>
      <c r="O815" s="3">
        <f>Table3[[#This Row],[Clicks]]/Table3[[#This Row],[Impressions]]</f>
        <v>3.7610333439112398E-4</v>
      </c>
      <c r="P815" s="4">
        <f>IFERROR(Table3[[#This Row],[Spent]]/Table3[[#This Row],[Approved_Conversion]],0)</f>
        <v>38.629999759999997</v>
      </c>
    </row>
    <row r="816" spans="1:16" x14ac:dyDescent="0.25">
      <c r="A816">
        <v>1122246</v>
      </c>
      <c r="B816">
        <v>1178</v>
      </c>
      <c r="C816">
        <v>144731</v>
      </c>
      <c r="D816" t="s">
        <v>15</v>
      </c>
      <c r="E816" t="s">
        <v>16</v>
      </c>
      <c r="F816">
        <v>24</v>
      </c>
      <c r="G816">
        <v>14167</v>
      </c>
      <c r="H816">
        <v>5</v>
      </c>
      <c r="I816" s="2">
        <v>7.1399999860000003</v>
      </c>
      <c r="J816">
        <v>1</v>
      </c>
      <c r="K816">
        <v>0</v>
      </c>
      <c r="L816" s="5">
        <f>IFERROR(Table3[[#This Row],[Approved_Conversion]]/Table3[[#This Row],[Total_Conversion]],0)</f>
        <v>0</v>
      </c>
      <c r="M816" s="2">
        <f>Table3[[#This Row],[Spent]]/(Table3[[#This Row],[Impressions]]/1000)</f>
        <v>0.50398814046728313</v>
      </c>
      <c r="N816" s="2">
        <f>IFERROR(Table3[[#This Row],[Spent]]/Table3[[#This Row],[Clicks]],0)</f>
        <v>1.4279999972000001</v>
      </c>
      <c r="O816" s="3">
        <f>Table3[[#This Row],[Clicks]]/Table3[[#This Row],[Impressions]]</f>
        <v>3.5293287216771368E-4</v>
      </c>
      <c r="P816" s="4">
        <f>IFERROR(Table3[[#This Row],[Spent]]/Table3[[#This Row],[Approved_Conversion]],0)</f>
        <v>0</v>
      </c>
    </row>
    <row r="817" spans="1:16" x14ac:dyDescent="0.25">
      <c r="A817">
        <v>1122249</v>
      </c>
      <c r="B817">
        <v>1178</v>
      </c>
      <c r="C817">
        <v>144732</v>
      </c>
      <c r="D817" t="s">
        <v>15</v>
      </c>
      <c r="E817" t="s">
        <v>16</v>
      </c>
      <c r="F817">
        <v>25</v>
      </c>
      <c r="G817">
        <v>300637</v>
      </c>
      <c r="H817">
        <v>84</v>
      </c>
      <c r="I817" s="2">
        <v>116.98999809999999</v>
      </c>
      <c r="J817">
        <v>2</v>
      </c>
      <c r="K817">
        <v>0</v>
      </c>
      <c r="L817" s="5">
        <f>IFERROR(Table3[[#This Row],[Approved_Conversion]]/Table3[[#This Row],[Total_Conversion]],0)</f>
        <v>0</v>
      </c>
      <c r="M817" s="2">
        <f>Table3[[#This Row],[Spent]]/(Table3[[#This Row],[Impressions]]/1000)</f>
        <v>0.38914038558128239</v>
      </c>
      <c r="N817" s="2">
        <f>IFERROR(Table3[[#This Row],[Spent]]/Table3[[#This Row],[Clicks]],0)</f>
        <v>1.3927380726190475</v>
      </c>
      <c r="O817" s="3">
        <f>Table3[[#This Row],[Clicks]]/Table3[[#This Row],[Impressions]]</f>
        <v>2.7940672638431067E-4</v>
      </c>
      <c r="P817" s="4">
        <f>IFERROR(Table3[[#This Row],[Spent]]/Table3[[#This Row],[Approved_Conversion]],0)</f>
        <v>0</v>
      </c>
    </row>
    <row r="818" spans="1:16" x14ac:dyDescent="0.25">
      <c r="A818">
        <v>1122253</v>
      </c>
      <c r="B818">
        <v>1178</v>
      </c>
      <c r="C818">
        <v>144732</v>
      </c>
      <c r="D818" t="s">
        <v>15</v>
      </c>
      <c r="E818" t="s">
        <v>16</v>
      </c>
      <c r="F818">
        <v>25</v>
      </c>
      <c r="G818">
        <v>449921</v>
      </c>
      <c r="H818">
        <v>129</v>
      </c>
      <c r="I818" s="2">
        <v>175.9700005</v>
      </c>
      <c r="J818">
        <v>5</v>
      </c>
      <c r="K818">
        <v>1</v>
      </c>
      <c r="L818" s="5">
        <f>IFERROR(Table3[[#This Row],[Approved_Conversion]]/Table3[[#This Row],[Total_Conversion]],0)</f>
        <v>0.2</v>
      </c>
      <c r="M818" s="2">
        <f>Table3[[#This Row],[Spent]]/(Table3[[#This Row],[Impressions]]/1000)</f>
        <v>0.3911131076344514</v>
      </c>
      <c r="N818" s="2">
        <f>IFERROR(Table3[[#This Row],[Spent]]/Table3[[#This Row],[Clicks]],0)</f>
        <v>1.3641085310077519</v>
      </c>
      <c r="O818" s="3">
        <f>Table3[[#This Row],[Clicks]]/Table3[[#This Row],[Impressions]]</f>
        <v>2.8671700142913976E-4</v>
      </c>
      <c r="P818" s="4">
        <f>IFERROR(Table3[[#This Row],[Spent]]/Table3[[#This Row],[Approved_Conversion]],0)</f>
        <v>175.9700005</v>
      </c>
    </row>
    <row r="819" spans="1:16" x14ac:dyDescent="0.25">
      <c r="A819">
        <v>1122254</v>
      </c>
      <c r="B819">
        <v>1178</v>
      </c>
      <c r="C819">
        <v>144732</v>
      </c>
      <c r="D819" t="s">
        <v>15</v>
      </c>
      <c r="E819" t="s">
        <v>16</v>
      </c>
      <c r="F819">
        <v>25</v>
      </c>
      <c r="G819">
        <v>282899</v>
      </c>
      <c r="H819">
        <v>71</v>
      </c>
      <c r="I819" s="2">
        <v>105.6600007</v>
      </c>
      <c r="J819">
        <v>1</v>
      </c>
      <c r="K819">
        <v>0</v>
      </c>
      <c r="L819" s="5">
        <f>IFERROR(Table3[[#This Row],[Approved_Conversion]]/Table3[[#This Row],[Total_Conversion]],0)</f>
        <v>0</v>
      </c>
      <c r="M819" s="2">
        <f>Table3[[#This Row],[Spent]]/(Table3[[#This Row],[Impressions]]/1000)</f>
        <v>0.37349018801763173</v>
      </c>
      <c r="N819" s="2">
        <f>IFERROR(Table3[[#This Row],[Spent]]/Table3[[#This Row],[Clicks]],0)</f>
        <v>1.488169023943662</v>
      </c>
      <c r="O819" s="3">
        <f>Table3[[#This Row],[Clicks]]/Table3[[#This Row],[Impressions]]</f>
        <v>2.5097296208187372E-4</v>
      </c>
      <c r="P819" s="4">
        <f>IFERROR(Table3[[#This Row],[Spent]]/Table3[[#This Row],[Approved_Conversion]],0)</f>
        <v>0</v>
      </c>
    </row>
    <row r="820" spans="1:16" x14ac:dyDescent="0.25">
      <c r="A820">
        <v>1122257</v>
      </c>
      <c r="B820">
        <v>1178</v>
      </c>
      <c r="C820">
        <v>144733</v>
      </c>
      <c r="D820" t="s">
        <v>15</v>
      </c>
      <c r="E820" t="s">
        <v>16</v>
      </c>
      <c r="F820">
        <v>26</v>
      </c>
      <c r="G820">
        <v>669671</v>
      </c>
      <c r="H820">
        <v>186</v>
      </c>
      <c r="I820" s="2">
        <v>259.17999880000002</v>
      </c>
      <c r="J820">
        <v>4</v>
      </c>
      <c r="K820">
        <v>1</v>
      </c>
      <c r="L820" s="5">
        <f>IFERROR(Table3[[#This Row],[Approved_Conversion]]/Table3[[#This Row],[Total_Conversion]],0)</f>
        <v>0.25</v>
      </c>
      <c r="M820" s="2">
        <f>Table3[[#This Row],[Spent]]/(Table3[[#This Row],[Impressions]]/1000)</f>
        <v>0.38702586613426593</v>
      </c>
      <c r="N820" s="2">
        <f>IFERROR(Table3[[#This Row],[Spent]]/Table3[[#This Row],[Clicks]],0)</f>
        <v>1.3934408537634411</v>
      </c>
      <c r="O820" s="3">
        <f>Table3[[#This Row],[Clicks]]/Table3[[#This Row],[Impressions]]</f>
        <v>2.7774832716363708E-4</v>
      </c>
      <c r="P820" s="4">
        <f>IFERROR(Table3[[#This Row],[Spent]]/Table3[[#This Row],[Approved_Conversion]],0)</f>
        <v>259.17999880000002</v>
      </c>
    </row>
    <row r="821" spans="1:16" x14ac:dyDescent="0.25">
      <c r="A821">
        <v>1122258</v>
      </c>
      <c r="B821">
        <v>1178</v>
      </c>
      <c r="C821">
        <v>144733</v>
      </c>
      <c r="D821" t="s">
        <v>15</v>
      </c>
      <c r="E821" t="s">
        <v>16</v>
      </c>
      <c r="F821">
        <v>26</v>
      </c>
      <c r="G821">
        <v>108655</v>
      </c>
      <c r="H821">
        <v>28</v>
      </c>
      <c r="I821" s="2">
        <v>46.920001859999999</v>
      </c>
      <c r="J821">
        <v>1</v>
      </c>
      <c r="K821">
        <v>0</v>
      </c>
      <c r="L821" s="5">
        <f>IFERROR(Table3[[#This Row],[Approved_Conversion]]/Table3[[#This Row],[Total_Conversion]],0)</f>
        <v>0</v>
      </c>
      <c r="M821" s="2">
        <f>Table3[[#This Row],[Spent]]/(Table3[[#This Row],[Impressions]]/1000)</f>
        <v>0.43182551985642631</v>
      </c>
      <c r="N821" s="2">
        <f>IFERROR(Table3[[#This Row],[Spent]]/Table3[[#This Row],[Clicks]],0)</f>
        <v>1.675714352142857</v>
      </c>
      <c r="O821" s="3">
        <f>Table3[[#This Row],[Clicks]]/Table3[[#This Row],[Impressions]]</f>
        <v>2.5769637844553865E-4</v>
      </c>
      <c r="P821" s="4">
        <f>IFERROR(Table3[[#This Row],[Spent]]/Table3[[#This Row],[Approved_Conversion]],0)</f>
        <v>0</v>
      </c>
    </row>
    <row r="822" spans="1:16" x14ac:dyDescent="0.25">
      <c r="A822">
        <v>1122260</v>
      </c>
      <c r="B822">
        <v>1178</v>
      </c>
      <c r="C822">
        <v>144733</v>
      </c>
      <c r="D822" t="s">
        <v>15</v>
      </c>
      <c r="E822" t="s">
        <v>16</v>
      </c>
      <c r="F822">
        <v>26</v>
      </c>
      <c r="G822">
        <v>536248</v>
      </c>
      <c r="H822">
        <v>146</v>
      </c>
      <c r="I822" s="2">
        <v>187.7399978</v>
      </c>
      <c r="J822">
        <v>3</v>
      </c>
      <c r="K822">
        <v>0</v>
      </c>
      <c r="L822" s="5">
        <f>IFERROR(Table3[[#This Row],[Approved_Conversion]]/Table3[[#This Row],[Total_Conversion]],0)</f>
        <v>0</v>
      </c>
      <c r="M822" s="2">
        <f>Table3[[#This Row],[Spent]]/(Table3[[#This Row],[Impressions]]/1000)</f>
        <v>0.35009920372663389</v>
      </c>
      <c r="N822" s="2">
        <f>IFERROR(Table3[[#This Row],[Spent]]/Table3[[#This Row],[Clicks]],0)</f>
        <v>1.2858903958904109</v>
      </c>
      <c r="O822" s="3">
        <f>Table3[[#This Row],[Clicks]]/Table3[[#This Row],[Impressions]]</f>
        <v>2.7226208769076996E-4</v>
      </c>
      <c r="P822" s="4">
        <f>IFERROR(Table3[[#This Row],[Spent]]/Table3[[#This Row],[Approved_Conversion]],0)</f>
        <v>0</v>
      </c>
    </row>
    <row r="823" spans="1:16" x14ac:dyDescent="0.25">
      <c r="A823">
        <v>1122262</v>
      </c>
      <c r="B823">
        <v>1178</v>
      </c>
      <c r="C823">
        <v>144734</v>
      </c>
      <c r="D823" t="s">
        <v>15</v>
      </c>
      <c r="E823" t="s">
        <v>16</v>
      </c>
      <c r="F823">
        <v>27</v>
      </c>
      <c r="G823">
        <v>1055017</v>
      </c>
      <c r="H823">
        <v>265</v>
      </c>
      <c r="I823" s="2">
        <v>380.65999520000003</v>
      </c>
      <c r="J823">
        <v>16</v>
      </c>
      <c r="K823">
        <v>2</v>
      </c>
      <c r="L823" s="5">
        <f>IFERROR(Table3[[#This Row],[Approved_Conversion]]/Table3[[#This Row],[Total_Conversion]],0)</f>
        <v>0.125</v>
      </c>
      <c r="M823" s="2">
        <f>Table3[[#This Row],[Spent]]/(Table3[[#This Row],[Impressions]]/1000)</f>
        <v>0.36080934733753106</v>
      </c>
      <c r="N823" s="2">
        <f>IFERROR(Table3[[#This Row],[Spent]]/Table3[[#This Row],[Clicks]],0)</f>
        <v>1.4364528120754718</v>
      </c>
      <c r="O823" s="3">
        <f>Table3[[#This Row],[Clicks]]/Table3[[#This Row],[Impressions]]</f>
        <v>2.5118078666030975E-4</v>
      </c>
      <c r="P823" s="4">
        <f>IFERROR(Table3[[#This Row],[Spent]]/Table3[[#This Row],[Approved_Conversion]],0)</f>
        <v>190.32999760000001</v>
      </c>
    </row>
    <row r="824" spans="1:16" x14ac:dyDescent="0.25">
      <c r="A824">
        <v>1122265</v>
      </c>
      <c r="B824">
        <v>1178</v>
      </c>
      <c r="C824">
        <v>144734</v>
      </c>
      <c r="D824" t="s">
        <v>15</v>
      </c>
      <c r="E824" t="s">
        <v>16</v>
      </c>
      <c r="F824">
        <v>27</v>
      </c>
      <c r="G824">
        <v>1428421</v>
      </c>
      <c r="H824">
        <v>367</v>
      </c>
      <c r="I824" s="2">
        <v>541.70000230000005</v>
      </c>
      <c r="J824">
        <v>10</v>
      </c>
      <c r="K824">
        <v>0</v>
      </c>
      <c r="L824" s="5">
        <f>IFERROR(Table3[[#This Row],[Approved_Conversion]]/Table3[[#This Row],[Total_Conversion]],0)</f>
        <v>0</v>
      </c>
      <c r="M824" s="2">
        <f>Table3[[#This Row],[Spent]]/(Table3[[#This Row],[Impressions]]/1000)</f>
        <v>0.37922993452210518</v>
      </c>
      <c r="N824" s="2">
        <f>IFERROR(Table3[[#This Row],[Spent]]/Table3[[#This Row],[Clicks]],0)</f>
        <v>1.4760218046321527</v>
      </c>
      <c r="O824" s="3">
        <f>Table3[[#This Row],[Clicks]]/Table3[[#This Row],[Impressions]]</f>
        <v>2.5692705441883028E-4</v>
      </c>
      <c r="P824" s="4">
        <f>IFERROR(Table3[[#This Row],[Spent]]/Table3[[#This Row],[Approved_Conversion]],0)</f>
        <v>0</v>
      </c>
    </row>
    <row r="825" spans="1:16" x14ac:dyDescent="0.25">
      <c r="A825">
        <v>1122266</v>
      </c>
      <c r="B825">
        <v>1178</v>
      </c>
      <c r="C825">
        <v>144734</v>
      </c>
      <c r="D825" t="s">
        <v>15</v>
      </c>
      <c r="E825" t="s">
        <v>16</v>
      </c>
      <c r="F825">
        <v>27</v>
      </c>
      <c r="G825">
        <v>1088027</v>
      </c>
      <c r="H825">
        <v>272</v>
      </c>
      <c r="I825" s="2">
        <v>409.56000260000002</v>
      </c>
      <c r="J825">
        <v>9</v>
      </c>
      <c r="K825">
        <v>4</v>
      </c>
      <c r="L825" s="5">
        <f>IFERROR(Table3[[#This Row],[Approved_Conversion]]/Table3[[#This Row],[Total_Conversion]],0)</f>
        <v>0.44444444444444442</v>
      </c>
      <c r="M825" s="2">
        <f>Table3[[#This Row],[Spent]]/(Table3[[#This Row],[Impressions]]/1000)</f>
        <v>0.3764244845026824</v>
      </c>
      <c r="N825" s="2">
        <f>IFERROR(Table3[[#This Row],[Spent]]/Table3[[#This Row],[Clicks]],0)</f>
        <v>1.5057353036764707</v>
      </c>
      <c r="O825" s="3">
        <f>Table3[[#This Row],[Clicks]]/Table3[[#This Row],[Impressions]]</f>
        <v>2.4999379610983919E-4</v>
      </c>
      <c r="P825" s="4">
        <f>IFERROR(Table3[[#This Row],[Spent]]/Table3[[#This Row],[Approved_Conversion]],0)</f>
        <v>102.39000065</v>
      </c>
    </row>
    <row r="826" spans="1:16" x14ac:dyDescent="0.25">
      <c r="A826">
        <v>1122267</v>
      </c>
      <c r="B826">
        <v>1178</v>
      </c>
      <c r="C826">
        <v>144735</v>
      </c>
      <c r="D826" t="s">
        <v>15</v>
      </c>
      <c r="E826" t="s">
        <v>16</v>
      </c>
      <c r="F826">
        <v>28</v>
      </c>
      <c r="G826">
        <v>288517</v>
      </c>
      <c r="H826">
        <v>78</v>
      </c>
      <c r="I826" s="2">
        <v>102.3900002</v>
      </c>
      <c r="J826">
        <v>3</v>
      </c>
      <c r="K826">
        <v>0</v>
      </c>
      <c r="L826" s="5">
        <f>IFERROR(Table3[[#This Row],[Approved_Conversion]]/Table3[[#This Row],[Total_Conversion]],0)</f>
        <v>0</v>
      </c>
      <c r="M826" s="2">
        <f>Table3[[#This Row],[Spent]]/(Table3[[#This Row],[Impressions]]/1000)</f>
        <v>0.35488376837413393</v>
      </c>
      <c r="N826" s="2">
        <f>IFERROR(Table3[[#This Row],[Spent]]/Table3[[#This Row],[Clicks]],0)</f>
        <v>1.3126923102564103</v>
      </c>
      <c r="O826" s="3">
        <f>Table3[[#This Row],[Clicks]]/Table3[[#This Row],[Impressions]]</f>
        <v>2.7034802108714565E-4</v>
      </c>
      <c r="P826" s="4">
        <f>IFERROR(Table3[[#This Row],[Spent]]/Table3[[#This Row],[Approved_Conversion]],0)</f>
        <v>0</v>
      </c>
    </row>
    <row r="827" spans="1:16" x14ac:dyDescent="0.25">
      <c r="A827">
        <v>1122268</v>
      </c>
      <c r="B827">
        <v>1178</v>
      </c>
      <c r="C827">
        <v>144735</v>
      </c>
      <c r="D827" t="s">
        <v>15</v>
      </c>
      <c r="E827" t="s">
        <v>16</v>
      </c>
      <c r="F827">
        <v>28</v>
      </c>
      <c r="G827">
        <v>202231</v>
      </c>
      <c r="H827">
        <v>53</v>
      </c>
      <c r="I827" s="2">
        <v>67.130001070000006</v>
      </c>
      <c r="J827">
        <v>3</v>
      </c>
      <c r="K827">
        <v>1</v>
      </c>
      <c r="L827" s="5">
        <f>IFERROR(Table3[[#This Row],[Approved_Conversion]]/Table3[[#This Row],[Total_Conversion]],0)</f>
        <v>0.33333333333333331</v>
      </c>
      <c r="M827" s="2">
        <f>Table3[[#This Row],[Spent]]/(Table3[[#This Row],[Impressions]]/1000)</f>
        <v>0.33194713505842333</v>
      </c>
      <c r="N827" s="2">
        <f>IFERROR(Table3[[#This Row],[Spent]]/Table3[[#This Row],[Clicks]],0)</f>
        <v>1.266603793773585</v>
      </c>
      <c r="O827" s="3">
        <f>Table3[[#This Row],[Clicks]]/Table3[[#This Row],[Impressions]]</f>
        <v>2.6207653623826221E-4</v>
      </c>
      <c r="P827" s="4">
        <f>IFERROR(Table3[[#This Row],[Spent]]/Table3[[#This Row],[Approved_Conversion]],0)</f>
        <v>67.130001070000006</v>
      </c>
    </row>
    <row r="828" spans="1:16" x14ac:dyDescent="0.25">
      <c r="A828">
        <v>1122270</v>
      </c>
      <c r="B828">
        <v>1178</v>
      </c>
      <c r="C828">
        <v>144735</v>
      </c>
      <c r="D828" t="s">
        <v>15</v>
      </c>
      <c r="E828" t="s">
        <v>16</v>
      </c>
      <c r="F828">
        <v>28</v>
      </c>
      <c r="G828">
        <v>73222</v>
      </c>
      <c r="H828">
        <v>16</v>
      </c>
      <c r="I828" s="2">
        <v>22.860000249999999</v>
      </c>
      <c r="J828">
        <v>1</v>
      </c>
      <c r="K828">
        <v>0</v>
      </c>
      <c r="L828" s="5">
        <f>IFERROR(Table3[[#This Row],[Approved_Conversion]]/Table3[[#This Row],[Total_Conversion]],0)</f>
        <v>0</v>
      </c>
      <c r="M828" s="2">
        <f>Table3[[#This Row],[Spent]]/(Table3[[#This Row],[Impressions]]/1000)</f>
        <v>0.31220125440441399</v>
      </c>
      <c r="N828" s="2">
        <f>IFERROR(Table3[[#This Row],[Spent]]/Table3[[#This Row],[Clicks]],0)</f>
        <v>1.4287500156249999</v>
      </c>
      <c r="O828" s="3">
        <f>Table3[[#This Row],[Clicks]]/Table3[[#This Row],[Impressions]]</f>
        <v>2.1851356149791046E-4</v>
      </c>
      <c r="P828" s="4">
        <f>IFERROR(Table3[[#This Row],[Spent]]/Table3[[#This Row],[Approved_Conversion]],0)</f>
        <v>0</v>
      </c>
    </row>
    <row r="829" spans="1:16" x14ac:dyDescent="0.25">
      <c r="A829">
        <v>1122271</v>
      </c>
      <c r="B829">
        <v>1178</v>
      </c>
      <c r="C829">
        <v>144735</v>
      </c>
      <c r="D829" t="s">
        <v>15</v>
      </c>
      <c r="E829" t="s">
        <v>16</v>
      </c>
      <c r="F829">
        <v>28</v>
      </c>
      <c r="G829">
        <v>348542</v>
      </c>
      <c r="H829">
        <v>96</v>
      </c>
      <c r="I829" s="2">
        <v>134.88999899999999</v>
      </c>
      <c r="J829">
        <v>2</v>
      </c>
      <c r="K829">
        <v>0</v>
      </c>
      <c r="L829" s="5">
        <f>IFERROR(Table3[[#This Row],[Approved_Conversion]]/Table3[[#This Row],[Total_Conversion]],0)</f>
        <v>0</v>
      </c>
      <c r="M829" s="2">
        <f>Table3[[#This Row],[Spent]]/(Table3[[#This Row],[Impressions]]/1000)</f>
        <v>0.38701217930694148</v>
      </c>
      <c r="N829" s="2">
        <f>IFERROR(Table3[[#This Row],[Spent]]/Table3[[#This Row],[Clicks]],0)</f>
        <v>1.40510415625</v>
      </c>
      <c r="O829" s="3">
        <f>Table3[[#This Row],[Clicks]]/Table3[[#This Row],[Impressions]]</f>
        <v>2.7543308984283099E-4</v>
      </c>
      <c r="P829" s="4">
        <f>IFERROR(Table3[[#This Row],[Spent]]/Table3[[#This Row],[Approved_Conversion]],0)</f>
        <v>0</v>
      </c>
    </row>
    <row r="830" spans="1:16" x14ac:dyDescent="0.25">
      <c r="A830">
        <v>1122273</v>
      </c>
      <c r="B830">
        <v>1178</v>
      </c>
      <c r="C830">
        <v>144736</v>
      </c>
      <c r="D830" t="s">
        <v>15</v>
      </c>
      <c r="E830" t="s">
        <v>16</v>
      </c>
      <c r="F830">
        <v>29</v>
      </c>
      <c r="G830">
        <v>1097966</v>
      </c>
      <c r="H830">
        <v>266</v>
      </c>
      <c r="I830" s="2">
        <v>369.069997</v>
      </c>
      <c r="J830">
        <v>16</v>
      </c>
      <c r="K830">
        <v>8</v>
      </c>
      <c r="L830" s="5">
        <f>IFERROR(Table3[[#This Row],[Approved_Conversion]]/Table3[[#This Row],[Total_Conversion]],0)</f>
        <v>0.5</v>
      </c>
      <c r="M830" s="2">
        <f>Table3[[#This Row],[Spent]]/(Table3[[#This Row],[Impressions]]/1000)</f>
        <v>0.33613973201355968</v>
      </c>
      <c r="N830" s="2">
        <f>IFERROR(Table3[[#This Row],[Spent]]/Table3[[#This Row],[Clicks]],0)</f>
        <v>1.3874811917293233</v>
      </c>
      <c r="O830" s="3">
        <f>Table3[[#This Row],[Clicks]]/Table3[[#This Row],[Impressions]]</f>
        <v>2.422661539610516E-4</v>
      </c>
      <c r="P830" s="4">
        <f>IFERROR(Table3[[#This Row],[Spent]]/Table3[[#This Row],[Approved_Conversion]],0)</f>
        <v>46.133749625</v>
      </c>
    </row>
    <row r="831" spans="1:16" x14ac:dyDescent="0.25">
      <c r="A831">
        <v>1122274</v>
      </c>
      <c r="B831">
        <v>1178</v>
      </c>
      <c r="C831">
        <v>144736</v>
      </c>
      <c r="D831" t="s">
        <v>15</v>
      </c>
      <c r="E831" t="s">
        <v>16</v>
      </c>
      <c r="F831">
        <v>29</v>
      </c>
      <c r="G831">
        <v>526923</v>
      </c>
      <c r="H831">
        <v>138</v>
      </c>
      <c r="I831" s="2">
        <v>198.0899972</v>
      </c>
      <c r="J831">
        <v>2</v>
      </c>
      <c r="K831">
        <v>1</v>
      </c>
      <c r="L831" s="5">
        <f>IFERROR(Table3[[#This Row],[Approved_Conversion]]/Table3[[#This Row],[Total_Conversion]],0)</f>
        <v>0.5</v>
      </c>
      <c r="M831" s="2">
        <f>Table3[[#This Row],[Spent]]/(Table3[[#This Row],[Impressions]]/1000)</f>
        <v>0.37593727584485781</v>
      </c>
      <c r="N831" s="2">
        <f>IFERROR(Table3[[#This Row],[Spent]]/Table3[[#This Row],[Clicks]],0)</f>
        <v>1.4354347623188406</v>
      </c>
      <c r="O831" s="3">
        <f>Table3[[#This Row],[Clicks]]/Table3[[#This Row],[Impressions]]</f>
        <v>2.6189784845224062E-4</v>
      </c>
      <c r="P831" s="4">
        <f>IFERROR(Table3[[#This Row],[Spent]]/Table3[[#This Row],[Approved_Conversion]],0)</f>
        <v>198.0899972</v>
      </c>
    </row>
    <row r="832" spans="1:16" x14ac:dyDescent="0.25">
      <c r="A832">
        <v>1122276</v>
      </c>
      <c r="B832">
        <v>1178</v>
      </c>
      <c r="C832">
        <v>144736</v>
      </c>
      <c r="D832" t="s">
        <v>15</v>
      </c>
      <c r="E832" t="s">
        <v>16</v>
      </c>
      <c r="F832">
        <v>29</v>
      </c>
      <c r="G832">
        <v>264386</v>
      </c>
      <c r="H832">
        <v>66</v>
      </c>
      <c r="I832" s="2">
        <v>91.000000540000002</v>
      </c>
      <c r="J832">
        <v>4</v>
      </c>
      <c r="K832">
        <v>1</v>
      </c>
      <c r="L832" s="5">
        <f>IFERROR(Table3[[#This Row],[Approved_Conversion]]/Table3[[#This Row],[Total_Conversion]],0)</f>
        <v>0.25</v>
      </c>
      <c r="M832" s="2">
        <f>Table3[[#This Row],[Spent]]/(Table3[[#This Row],[Impressions]]/1000)</f>
        <v>0.34419371880508043</v>
      </c>
      <c r="N832" s="2">
        <f>IFERROR(Table3[[#This Row],[Spent]]/Table3[[#This Row],[Clicks]],0)</f>
        <v>1.378787886969697</v>
      </c>
      <c r="O832" s="3">
        <f>Table3[[#This Row],[Clicks]]/Table3[[#This Row],[Impressions]]</f>
        <v>2.4963500336629022E-4</v>
      </c>
      <c r="P832" s="4">
        <f>IFERROR(Table3[[#This Row],[Spent]]/Table3[[#This Row],[Approved_Conversion]],0)</f>
        <v>91.000000540000002</v>
      </c>
    </row>
    <row r="833" spans="1:16" x14ac:dyDescent="0.25">
      <c r="A833">
        <v>1122277</v>
      </c>
      <c r="B833">
        <v>1178</v>
      </c>
      <c r="C833">
        <v>144736</v>
      </c>
      <c r="D833" t="s">
        <v>15</v>
      </c>
      <c r="E833" t="s">
        <v>16</v>
      </c>
      <c r="F833">
        <v>29</v>
      </c>
      <c r="G833">
        <v>854940</v>
      </c>
      <c r="H833">
        <v>227</v>
      </c>
      <c r="I833" s="2">
        <v>297.91000070000001</v>
      </c>
      <c r="J833">
        <v>8</v>
      </c>
      <c r="K833">
        <v>3</v>
      </c>
      <c r="L833" s="5">
        <f>IFERROR(Table3[[#This Row],[Approved_Conversion]]/Table3[[#This Row],[Total_Conversion]],0)</f>
        <v>0.375</v>
      </c>
      <c r="M833" s="2">
        <f>Table3[[#This Row],[Spent]]/(Table3[[#This Row],[Impressions]]/1000)</f>
        <v>0.34845720249374224</v>
      </c>
      <c r="N833" s="2">
        <f>IFERROR(Table3[[#This Row],[Spent]]/Table3[[#This Row],[Clicks]],0)</f>
        <v>1.3123788577092512</v>
      </c>
      <c r="O833" s="3">
        <f>Table3[[#This Row],[Clicks]]/Table3[[#This Row],[Impressions]]</f>
        <v>2.6551570870470443E-4</v>
      </c>
      <c r="P833" s="4">
        <f>IFERROR(Table3[[#This Row],[Spent]]/Table3[[#This Row],[Approved_Conversion]],0)</f>
        <v>99.303333566666666</v>
      </c>
    </row>
    <row r="834" spans="1:16" x14ac:dyDescent="0.25">
      <c r="A834">
        <v>1122279</v>
      </c>
      <c r="B834">
        <v>1178</v>
      </c>
      <c r="C834">
        <v>144737</v>
      </c>
      <c r="D834" t="s">
        <v>15</v>
      </c>
      <c r="E834" t="s">
        <v>16</v>
      </c>
      <c r="F834">
        <v>30</v>
      </c>
      <c r="G834">
        <v>113567</v>
      </c>
      <c r="H834">
        <v>34</v>
      </c>
      <c r="I834" s="2">
        <v>50.29000044</v>
      </c>
      <c r="J834">
        <v>3</v>
      </c>
      <c r="K834">
        <v>0</v>
      </c>
      <c r="L834" s="5">
        <f>IFERROR(Table3[[#This Row],[Approved_Conversion]]/Table3[[#This Row],[Total_Conversion]],0)</f>
        <v>0</v>
      </c>
      <c r="M834" s="2">
        <f>Table3[[#This Row],[Spent]]/(Table3[[#This Row],[Impressions]]/1000)</f>
        <v>0.44282230260551042</v>
      </c>
      <c r="N834" s="2">
        <f>IFERROR(Table3[[#This Row],[Spent]]/Table3[[#This Row],[Clicks]],0)</f>
        <v>1.47911766</v>
      </c>
      <c r="O834" s="3">
        <f>Table3[[#This Row],[Clicks]]/Table3[[#This Row],[Impressions]]</f>
        <v>2.9938274322646545E-4</v>
      </c>
      <c r="P834" s="4">
        <f>IFERROR(Table3[[#This Row],[Spent]]/Table3[[#This Row],[Approved_Conversion]],0)</f>
        <v>0</v>
      </c>
    </row>
    <row r="835" spans="1:16" x14ac:dyDescent="0.25">
      <c r="A835">
        <v>1122282</v>
      </c>
      <c r="B835">
        <v>1178</v>
      </c>
      <c r="C835">
        <v>144737</v>
      </c>
      <c r="D835" t="s">
        <v>15</v>
      </c>
      <c r="E835" t="s">
        <v>16</v>
      </c>
      <c r="F835">
        <v>30</v>
      </c>
      <c r="G835">
        <v>22859</v>
      </c>
      <c r="H835">
        <v>6</v>
      </c>
      <c r="I835" s="2">
        <v>9.4199998380000007</v>
      </c>
      <c r="J835">
        <v>1</v>
      </c>
      <c r="K835">
        <v>0</v>
      </c>
      <c r="L835" s="5">
        <f>IFERROR(Table3[[#This Row],[Approved_Conversion]]/Table3[[#This Row],[Total_Conversion]],0)</f>
        <v>0</v>
      </c>
      <c r="M835" s="2">
        <f>Table3[[#This Row],[Spent]]/(Table3[[#This Row],[Impressions]]/1000)</f>
        <v>0.41209151047727371</v>
      </c>
      <c r="N835" s="2">
        <f>IFERROR(Table3[[#This Row],[Spent]]/Table3[[#This Row],[Clicks]],0)</f>
        <v>1.569999973</v>
      </c>
      <c r="O835" s="3">
        <f>Table3[[#This Row],[Clicks]]/Table3[[#This Row],[Impressions]]</f>
        <v>2.6247867360776935E-4</v>
      </c>
      <c r="P835" s="4">
        <f>IFERROR(Table3[[#This Row],[Spent]]/Table3[[#This Row],[Approved_Conversion]],0)</f>
        <v>0</v>
      </c>
    </row>
    <row r="836" spans="1:16" x14ac:dyDescent="0.25">
      <c r="A836">
        <v>1122288</v>
      </c>
      <c r="B836">
        <v>1178</v>
      </c>
      <c r="C836">
        <v>144738</v>
      </c>
      <c r="D836" t="s">
        <v>15</v>
      </c>
      <c r="E836" t="s">
        <v>16</v>
      </c>
      <c r="F836">
        <v>31</v>
      </c>
      <c r="G836">
        <v>51754</v>
      </c>
      <c r="H836">
        <v>13</v>
      </c>
      <c r="I836" s="2">
        <v>20.519999980000001</v>
      </c>
      <c r="J836">
        <v>1</v>
      </c>
      <c r="K836">
        <v>0</v>
      </c>
      <c r="L836" s="5">
        <f>IFERROR(Table3[[#This Row],[Approved_Conversion]]/Table3[[#This Row],[Total_Conversion]],0)</f>
        <v>0</v>
      </c>
      <c r="M836" s="2">
        <f>Table3[[#This Row],[Spent]]/(Table3[[#This Row],[Impressions]]/1000)</f>
        <v>0.3964910920895004</v>
      </c>
      <c r="N836" s="2">
        <f>IFERROR(Table3[[#This Row],[Spent]]/Table3[[#This Row],[Clicks]],0)</f>
        <v>1.578461536923077</v>
      </c>
      <c r="O836" s="3">
        <f>Table3[[#This Row],[Clicks]]/Table3[[#This Row],[Impressions]]</f>
        <v>2.5118831394674806E-4</v>
      </c>
      <c r="P836" s="4">
        <f>IFERROR(Table3[[#This Row],[Spent]]/Table3[[#This Row],[Approved_Conversion]],0)</f>
        <v>0</v>
      </c>
    </row>
    <row r="837" spans="1:16" x14ac:dyDescent="0.25">
      <c r="A837">
        <v>1122290</v>
      </c>
      <c r="B837">
        <v>1178</v>
      </c>
      <c r="C837">
        <v>144738</v>
      </c>
      <c r="D837" t="s">
        <v>15</v>
      </c>
      <c r="E837" t="s">
        <v>16</v>
      </c>
      <c r="F837">
        <v>31</v>
      </c>
      <c r="G837">
        <v>104347</v>
      </c>
      <c r="H837">
        <v>28</v>
      </c>
      <c r="I837" s="2">
        <v>38.139999930000002</v>
      </c>
      <c r="J837">
        <v>4</v>
      </c>
      <c r="K837">
        <v>3</v>
      </c>
      <c r="L837" s="5">
        <f>IFERROR(Table3[[#This Row],[Approved_Conversion]]/Table3[[#This Row],[Total_Conversion]],0)</f>
        <v>0.75</v>
      </c>
      <c r="M837" s="2">
        <f>Table3[[#This Row],[Spent]]/(Table3[[#This Row],[Impressions]]/1000)</f>
        <v>0.3655112262930415</v>
      </c>
      <c r="N837" s="2">
        <f>IFERROR(Table3[[#This Row],[Spent]]/Table3[[#This Row],[Clicks]],0)</f>
        <v>1.3621428546428571</v>
      </c>
      <c r="O837" s="3">
        <f>Table3[[#This Row],[Clicks]]/Table3[[#This Row],[Impressions]]</f>
        <v>2.6833545765570643E-4</v>
      </c>
      <c r="P837" s="4">
        <f>IFERROR(Table3[[#This Row],[Spent]]/Table3[[#This Row],[Approved_Conversion]],0)</f>
        <v>12.713333310000001</v>
      </c>
    </row>
    <row r="838" spans="1:16" x14ac:dyDescent="0.25">
      <c r="A838">
        <v>1122303</v>
      </c>
      <c r="B838">
        <v>1178</v>
      </c>
      <c r="C838">
        <v>144741</v>
      </c>
      <c r="D838" t="s">
        <v>15</v>
      </c>
      <c r="E838" t="s">
        <v>16</v>
      </c>
      <c r="F838">
        <v>63</v>
      </c>
      <c r="G838">
        <v>391998</v>
      </c>
      <c r="H838">
        <v>97</v>
      </c>
      <c r="I838" s="2">
        <v>142.05000250000001</v>
      </c>
      <c r="J838">
        <v>3</v>
      </c>
      <c r="K838">
        <v>1</v>
      </c>
      <c r="L838" s="5">
        <f>IFERROR(Table3[[#This Row],[Approved_Conversion]]/Table3[[#This Row],[Total_Conversion]],0)</f>
        <v>0.33333333333333331</v>
      </c>
      <c r="M838" s="2">
        <f>Table3[[#This Row],[Spent]]/(Table3[[#This Row],[Impressions]]/1000)</f>
        <v>0.36237430420563371</v>
      </c>
      <c r="N838" s="2">
        <f>IFERROR(Table3[[#This Row],[Spent]]/Table3[[#This Row],[Clicks]],0)</f>
        <v>1.4644330154639176</v>
      </c>
      <c r="O838" s="3">
        <f>Table3[[#This Row],[Clicks]]/Table3[[#This Row],[Impressions]]</f>
        <v>2.4745024209307191E-4</v>
      </c>
      <c r="P838" s="4">
        <f>IFERROR(Table3[[#This Row],[Spent]]/Table3[[#This Row],[Approved_Conversion]],0)</f>
        <v>142.05000250000001</v>
      </c>
    </row>
    <row r="839" spans="1:16" x14ac:dyDescent="0.25">
      <c r="A839">
        <v>1122304</v>
      </c>
      <c r="B839">
        <v>1178</v>
      </c>
      <c r="C839">
        <v>144741</v>
      </c>
      <c r="D839" t="s">
        <v>15</v>
      </c>
      <c r="E839" t="s">
        <v>16</v>
      </c>
      <c r="F839">
        <v>63</v>
      </c>
      <c r="G839">
        <v>1111156</v>
      </c>
      <c r="H839">
        <v>282</v>
      </c>
      <c r="I839" s="2">
        <v>402.30000260000003</v>
      </c>
      <c r="J839">
        <v>5</v>
      </c>
      <c r="K839">
        <v>0</v>
      </c>
      <c r="L839" s="5">
        <f>IFERROR(Table3[[#This Row],[Approved_Conversion]]/Table3[[#This Row],[Total_Conversion]],0)</f>
        <v>0</v>
      </c>
      <c r="M839" s="2">
        <f>Table3[[#This Row],[Spent]]/(Table3[[#This Row],[Impressions]]/1000)</f>
        <v>0.36205537530283782</v>
      </c>
      <c r="N839" s="2">
        <f>IFERROR(Table3[[#This Row],[Spent]]/Table3[[#This Row],[Clicks]],0)</f>
        <v>1.4265957539007093</v>
      </c>
      <c r="O839" s="3">
        <f>Table3[[#This Row],[Clicks]]/Table3[[#This Row],[Impressions]]</f>
        <v>2.5378974689422548E-4</v>
      </c>
      <c r="P839" s="4">
        <f>IFERROR(Table3[[#This Row],[Spent]]/Table3[[#This Row],[Approved_Conversion]],0)</f>
        <v>0</v>
      </c>
    </row>
    <row r="840" spans="1:16" x14ac:dyDescent="0.25">
      <c r="A840">
        <v>1122308</v>
      </c>
      <c r="B840">
        <v>1178</v>
      </c>
      <c r="C840">
        <v>144741</v>
      </c>
      <c r="D840" t="s">
        <v>15</v>
      </c>
      <c r="E840" t="s">
        <v>16</v>
      </c>
      <c r="F840">
        <v>63</v>
      </c>
      <c r="G840">
        <v>427772</v>
      </c>
      <c r="H840">
        <v>117</v>
      </c>
      <c r="I840" s="2">
        <v>159.29999900000001</v>
      </c>
      <c r="J840">
        <v>3</v>
      </c>
      <c r="K840">
        <v>1</v>
      </c>
      <c r="L840" s="5">
        <f>IFERROR(Table3[[#This Row],[Approved_Conversion]]/Table3[[#This Row],[Total_Conversion]],0)</f>
        <v>0.33333333333333331</v>
      </c>
      <c r="M840" s="2">
        <f>Table3[[#This Row],[Spent]]/(Table3[[#This Row],[Impressions]]/1000)</f>
        <v>0.37239463779770537</v>
      </c>
      <c r="N840" s="2">
        <f>IFERROR(Table3[[#This Row],[Spent]]/Table3[[#This Row],[Clicks]],0)</f>
        <v>1.3615384529914532</v>
      </c>
      <c r="O840" s="3">
        <f>Table3[[#This Row],[Clicks]]/Table3[[#This Row],[Impressions]]</f>
        <v>2.7351018767006723E-4</v>
      </c>
      <c r="P840" s="4">
        <f>IFERROR(Table3[[#This Row],[Spent]]/Table3[[#This Row],[Approved_Conversion]],0)</f>
        <v>159.29999900000001</v>
      </c>
    </row>
    <row r="841" spans="1:16" x14ac:dyDescent="0.25">
      <c r="A841">
        <v>1122310</v>
      </c>
      <c r="B841">
        <v>1178</v>
      </c>
      <c r="C841">
        <v>144742</v>
      </c>
      <c r="D841" t="s">
        <v>15</v>
      </c>
      <c r="E841" t="s">
        <v>16</v>
      </c>
      <c r="F841">
        <v>64</v>
      </c>
      <c r="G841">
        <v>536457</v>
      </c>
      <c r="H841">
        <v>136</v>
      </c>
      <c r="I841" s="2">
        <v>193.65999909999999</v>
      </c>
      <c r="J841">
        <v>2</v>
      </c>
      <c r="K841">
        <v>1</v>
      </c>
      <c r="L841" s="5">
        <f>IFERROR(Table3[[#This Row],[Approved_Conversion]]/Table3[[#This Row],[Total_Conversion]],0)</f>
        <v>0.5</v>
      </c>
      <c r="M841" s="2">
        <f>Table3[[#This Row],[Spent]]/(Table3[[#This Row],[Impressions]]/1000)</f>
        <v>0.36099817711391591</v>
      </c>
      <c r="N841" s="2">
        <f>IFERROR(Table3[[#This Row],[Spent]]/Table3[[#This Row],[Clicks]],0)</f>
        <v>1.4239705816176471</v>
      </c>
      <c r="O841" s="3">
        <f>Table3[[#This Row],[Clicks]]/Table3[[#This Row],[Impressions]]</f>
        <v>2.5351519320281031E-4</v>
      </c>
      <c r="P841" s="4">
        <f>IFERROR(Table3[[#This Row],[Spent]]/Table3[[#This Row],[Approved_Conversion]],0)</f>
        <v>193.65999909999999</v>
      </c>
    </row>
    <row r="842" spans="1:16" x14ac:dyDescent="0.25">
      <c r="A842">
        <v>1122311</v>
      </c>
      <c r="B842">
        <v>1178</v>
      </c>
      <c r="C842">
        <v>144742</v>
      </c>
      <c r="D842" t="s">
        <v>15</v>
      </c>
      <c r="E842" t="s">
        <v>16</v>
      </c>
      <c r="F842">
        <v>64</v>
      </c>
      <c r="G842">
        <v>179894</v>
      </c>
      <c r="H842">
        <v>43</v>
      </c>
      <c r="I842" s="2">
        <v>66.839998719999997</v>
      </c>
      <c r="J842">
        <v>2</v>
      </c>
      <c r="K842">
        <v>0</v>
      </c>
      <c r="L842" s="5">
        <f>IFERROR(Table3[[#This Row],[Approved_Conversion]]/Table3[[#This Row],[Total_Conversion]],0)</f>
        <v>0</v>
      </c>
      <c r="M842" s="2">
        <f>Table3[[#This Row],[Spent]]/(Table3[[#This Row],[Impressions]]/1000)</f>
        <v>0.37155212914271735</v>
      </c>
      <c r="N842" s="2">
        <f>IFERROR(Table3[[#This Row],[Spent]]/Table3[[#This Row],[Clicks]],0)</f>
        <v>1.5544185748837209</v>
      </c>
      <c r="O842" s="3">
        <f>Table3[[#This Row],[Clicks]]/Table3[[#This Row],[Impressions]]</f>
        <v>2.3902965079435667E-4</v>
      </c>
      <c r="P842" s="4">
        <f>IFERROR(Table3[[#This Row],[Spent]]/Table3[[#This Row],[Approved_Conversion]],0)</f>
        <v>0</v>
      </c>
    </row>
    <row r="843" spans="1:16" x14ac:dyDescent="0.25">
      <c r="A843">
        <v>1122312</v>
      </c>
      <c r="B843">
        <v>1178</v>
      </c>
      <c r="C843">
        <v>144742</v>
      </c>
      <c r="D843" t="s">
        <v>15</v>
      </c>
      <c r="E843" t="s">
        <v>16</v>
      </c>
      <c r="F843">
        <v>64</v>
      </c>
      <c r="G843">
        <v>479882</v>
      </c>
      <c r="H843">
        <v>131</v>
      </c>
      <c r="I843" s="2">
        <v>178.6700007</v>
      </c>
      <c r="J843">
        <v>6</v>
      </c>
      <c r="K843">
        <v>0</v>
      </c>
      <c r="L843" s="5">
        <f>IFERROR(Table3[[#This Row],[Approved_Conversion]]/Table3[[#This Row],[Total_Conversion]],0)</f>
        <v>0</v>
      </c>
      <c r="M843" s="2">
        <f>Table3[[#This Row],[Spent]]/(Table3[[#This Row],[Impressions]]/1000)</f>
        <v>0.37232069696300341</v>
      </c>
      <c r="N843" s="2">
        <f>IFERROR(Table3[[#This Row],[Spent]]/Table3[[#This Row],[Clicks]],0)</f>
        <v>1.3638931351145038</v>
      </c>
      <c r="O843" s="3">
        <f>Table3[[#This Row],[Clicks]]/Table3[[#This Row],[Impressions]]</f>
        <v>2.7298377517806461E-4</v>
      </c>
      <c r="P843" s="4">
        <f>IFERROR(Table3[[#This Row],[Spent]]/Table3[[#This Row],[Approved_Conversion]],0)</f>
        <v>0</v>
      </c>
    </row>
    <row r="844" spans="1:16" x14ac:dyDescent="0.25">
      <c r="A844">
        <v>1122313</v>
      </c>
      <c r="B844">
        <v>1178</v>
      </c>
      <c r="C844">
        <v>144742</v>
      </c>
      <c r="D844" t="s">
        <v>15</v>
      </c>
      <c r="E844" t="s">
        <v>16</v>
      </c>
      <c r="F844">
        <v>64</v>
      </c>
      <c r="G844">
        <v>358261</v>
      </c>
      <c r="H844">
        <v>91</v>
      </c>
      <c r="I844" s="2">
        <v>130.36000110000001</v>
      </c>
      <c r="J844">
        <v>1</v>
      </c>
      <c r="K844">
        <v>0</v>
      </c>
      <c r="L844" s="5">
        <f>IFERROR(Table3[[#This Row],[Approved_Conversion]]/Table3[[#This Row],[Total_Conversion]],0)</f>
        <v>0</v>
      </c>
      <c r="M844" s="2">
        <f>Table3[[#This Row],[Spent]]/(Table3[[#This Row],[Impressions]]/1000)</f>
        <v>0.36386880263271748</v>
      </c>
      <c r="N844" s="2">
        <f>IFERROR(Table3[[#This Row],[Spent]]/Table3[[#This Row],[Clicks]],0)</f>
        <v>1.4325274846153846</v>
      </c>
      <c r="O844" s="3">
        <f>Table3[[#This Row],[Clicks]]/Table3[[#This Row],[Impressions]]</f>
        <v>2.5400476189147016E-4</v>
      </c>
      <c r="P844" s="4">
        <f>IFERROR(Table3[[#This Row],[Spent]]/Table3[[#This Row],[Approved_Conversion]],0)</f>
        <v>0</v>
      </c>
    </row>
    <row r="845" spans="1:16" x14ac:dyDescent="0.25">
      <c r="A845">
        <v>1122316</v>
      </c>
      <c r="B845">
        <v>1178</v>
      </c>
      <c r="C845">
        <v>144743</v>
      </c>
      <c r="D845" t="s">
        <v>15</v>
      </c>
      <c r="E845" t="s">
        <v>16</v>
      </c>
      <c r="F845">
        <v>65</v>
      </c>
      <c r="G845">
        <v>346688</v>
      </c>
      <c r="H845">
        <v>88</v>
      </c>
      <c r="I845" s="2">
        <v>114.8599998</v>
      </c>
      <c r="J845">
        <v>2</v>
      </c>
      <c r="K845">
        <v>0</v>
      </c>
      <c r="L845" s="5">
        <f>IFERROR(Table3[[#This Row],[Approved_Conversion]]/Table3[[#This Row],[Total_Conversion]],0)</f>
        <v>0</v>
      </c>
      <c r="M845" s="2">
        <f>Table3[[#This Row],[Spent]]/(Table3[[#This Row],[Impressions]]/1000)</f>
        <v>0.33130653440557506</v>
      </c>
      <c r="N845" s="2">
        <f>IFERROR(Table3[[#This Row],[Spent]]/Table3[[#This Row],[Clicks]],0)</f>
        <v>1.3052272704545453</v>
      </c>
      <c r="O845" s="3">
        <f>Table3[[#This Row],[Clicks]]/Table3[[#This Row],[Impressions]]</f>
        <v>2.5383053350563043E-4</v>
      </c>
      <c r="P845" s="4">
        <f>IFERROR(Table3[[#This Row],[Spent]]/Table3[[#This Row],[Approved_Conversion]],0)</f>
        <v>0</v>
      </c>
    </row>
    <row r="846" spans="1:16" x14ac:dyDescent="0.25">
      <c r="A846">
        <v>1314296</v>
      </c>
      <c r="B846">
        <v>1178</v>
      </c>
      <c r="C846">
        <v>179863</v>
      </c>
      <c r="D846" t="s">
        <v>11</v>
      </c>
      <c r="E846" t="s">
        <v>12</v>
      </c>
      <c r="F846">
        <v>100</v>
      </c>
      <c r="G846">
        <v>33445</v>
      </c>
      <c r="H846">
        <v>2</v>
      </c>
      <c r="I846" s="2">
        <v>3.199999928</v>
      </c>
      <c r="J846">
        <v>1</v>
      </c>
      <c r="K846">
        <v>0</v>
      </c>
      <c r="L846" s="5">
        <f>IFERROR(Table3[[#This Row],[Approved_Conversion]]/Table3[[#This Row],[Total_Conversion]],0)</f>
        <v>0</v>
      </c>
      <c r="M846" s="2">
        <f>Table3[[#This Row],[Spent]]/(Table3[[#This Row],[Impressions]]/1000)</f>
        <v>9.5679471610106148E-2</v>
      </c>
      <c r="N846" s="2">
        <f>IFERROR(Table3[[#This Row],[Spent]]/Table3[[#This Row],[Clicks]],0)</f>
        <v>1.599999964</v>
      </c>
      <c r="O846" s="3">
        <f>Table3[[#This Row],[Clicks]]/Table3[[#This Row],[Impressions]]</f>
        <v>5.9799671101808939E-5</v>
      </c>
      <c r="P846" s="4">
        <f>IFERROR(Table3[[#This Row],[Spent]]/Table3[[#This Row],[Approved_Conversion]],0)</f>
        <v>0</v>
      </c>
    </row>
    <row r="847" spans="1:16" x14ac:dyDescent="0.25">
      <c r="A847">
        <v>1314297</v>
      </c>
      <c r="B847">
        <v>1178</v>
      </c>
      <c r="C847">
        <v>179864</v>
      </c>
      <c r="D847" t="s">
        <v>11</v>
      </c>
      <c r="E847" t="s">
        <v>12</v>
      </c>
      <c r="F847">
        <v>101</v>
      </c>
      <c r="G847">
        <v>72228</v>
      </c>
      <c r="H847">
        <v>5</v>
      </c>
      <c r="I847" s="2">
        <v>7.5299998520000004</v>
      </c>
      <c r="J847">
        <v>4</v>
      </c>
      <c r="K847">
        <v>4</v>
      </c>
      <c r="L847" s="5">
        <f>IFERROR(Table3[[#This Row],[Approved_Conversion]]/Table3[[#This Row],[Total_Conversion]],0)</f>
        <v>1</v>
      </c>
      <c r="M847" s="2">
        <f>Table3[[#This Row],[Spent]]/(Table3[[#This Row],[Impressions]]/1000)</f>
        <v>0.10425319615661517</v>
      </c>
      <c r="N847" s="2">
        <f>IFERROR(Table3[[#This Row],[Spent]]/Table3[[#This Row],[Clicks]],0)</f>
        <v>1.5059999704</v>
      </c>
      <c r="O847" s="3">
        <f>Table3[[#This Row],[Clicks]]/Table3[[#This Row],[Impressions]]</f>
        <v>6.9225231212272244E-5</v>
      </c>
      <c r="P847" s="4">
        <f>IFERROR(Table3[[#This Row],[Spent]]/Table3[[#This Row],[Approved_Conversion]],0)</f>
        <v>1.8824999630000001</v>
      </c>
    </row>
    <row r="848" spans="1:16" x14ac:dyDescent="0.25">
      <c r="A848">
        <v>1314298</v>
      </c>
      <c r="B848">
        <v>1178</v>
      </c>
      <c r="C848">
        <v>179865</v>
      </c>
      <c r="D848" t="s">
        <v>11</v>
      </c>
      <c r="E848" t="s">
        <v>12</v>
      </c>
      <c r="F848">
        <v>102</v>
      </c>
      <c r="G848">
        <v>49699</v>
      </c>
      <c r="H848">
        <v>2</v>
      </c>
      <c r="I848" s="2">
        <v>2.6900000570000002</v>
      </c>
      <c r="J848">
        <v>2</v>
      </c>
      <c r="K848">
        <v>1</v>
      </c>
      <c r="L848" s="5">
        <f>IFERROR(Table3[[#This Row],[Approved_Conversion]]/Table3[[#This Row],[Total_Conversion]],0)</f>
        <v>0.5</v>
      </c>
      <c r="M848" s="2">
        <f>Table3[[#This Row],[Spent]]/(Table3[[#This Row],[Impressions]]/1000)</f>
        <v>5.4125838688907225E-2</v>
      </c>
      <c r="N848" s="2">
        <f>IFERROR(Table3[[#This Row],[Spent]]/Table3[[#This Row],[Clicks]],0)</f>
        <v>1.3450000285000001</v>
      </c>
      <c r="O848" s="3">
        <f>Table3[[#This Row],[Clicks]]/Table3[[#This Row],[Impressions]]</f>
        <v>4.0242258395541155E-5</v>
      </c>
      <c r="P848" s="4">
        <f>IFERROR(Table3[[#This Row],[Spent]]/Table3[[#This Row],[Approved_Conversion]],0)</f>
        <v>2.6900000570000002</v>
      </c>
    </row>
    <row r="849" spans="1:16" x14ac:dyDescent="0.25">
      <c r="A849">
        <v>1314299</v>
      </c>
      <c r="B849">
        <v>1178</v>
      </c>
      <c r="C849">
        <v>179866</v>
      </c>
      <c r="D849" t="s">
        <v>11</v>
      </c>
      <c r="E849" t="s">
        <v>12</v>
      </c>
      <c r="F849">
        <v>103</v>
      </c>
      <c r="G849">
        <v>189761</v>
      </c>
      <c r="H849">
        <v>18</v>
      </c>
      <c r="I849" s="2">
        <v>27.329999690000001</v>
      </c>
      <c r="J849">
        <v>4</v>
      </c>
      <c r="K849">
        <v>1</v>
      </c>
      <c r="L849" s="5">
        <f>IFERROR(Table3[[#This Row],[Approved_Conversion]]/Table3[[#This Row],[Total_Conversion]],0)</f>
        <v>0.25</v>
      </c>
      <c r="M849" s="2">
        <f>Table3[[#This Row],[Spent]]/(Table3[[#This Row],[Impressions]]/1000)</f>
        <v>0.14402326974457344</v>
      </c>
      <c r="N849" s="2">
        <f>IFERROR(Table3[[#This Row],[Spent]]/Table3[[#This Row],[Clicks]],0)</f>
        <v>1.5183333161111112</v>
      </c>
      <c r="O849" s="3">
        <f>Table3[[#This Row],[Clicks]]/Table3[[#This Row],[Impressions]]</f>
        <v>9.4856161171157408E-5</v>
      </c>
      <c r="P849" s="4">
        <f>IFERROR(Table3[[#This Row],[Spent]]/Table3[[#This Row],[Approved_Conversion]],0)</f>
        <v>27.329999690000001</v>
      </c>
    </row>
    <row r="850" spans="1:16" x14ac:dyDescent="0.25">
      <c r="A850">
        <v>1314301</v>
      </c>
      <c r="B850">
        <v>1178</v>
      </c>
      <c r="C850">
        <v>179868</v>
      </c>
      <c r="D850" t="s">
        <v>11</v>
      </c>
      <c r="E850" t="s">
        <v>12</v>
      </c>
      <c r="F850">
        <v>105</v>
      </c>
      <c r="G850">
        <v>312524</v>
      </c>
      <c r="H850">
        <v>37</v>
      </c>
      <c r="I850" s="2">
        <v>53.789999719999997</v>
      </c>
      <c r="J850">
        <v>2</v>
      </c>
      <c r="K850">
        <v>0</v>
      </c>
      <c r="L850" s="5">
        <f>IFERROR(Table3[[#This Row],[Approved_Conversion]]/Table3[[#This Row],[Total_Conversion]],0)</f>
        <v>0</v>
      </c>
      <c r="M850" s="2">
        <f>Table3[[#This Row],[Spent]]/(Table3[[#This Row],[Impressions]]/1000)</f>
        <v>0.17211478068884309</v>
      </c>
      <c r="N850" s="2">
        <f>IFERROR(Table3[[#This Row],[Spent]]/Table3[[#This Row],[Clicks]],0)</f>
        <v>1.4537837762162162</v>
      </c>
      <c r="O850" s="3">
        <f>Table3[[#This Row],[Clicks]]/Table3[[#This Row],[Impressions]]</f>
        <v>1.1839090757829799E-4</v>
      </c>
      <c r="P850" s="4">
        <f>IFERROR(Table3[[#This Row],[Spent]]/Table3[[#This Row],[Approved_Conversion]],0)</f>
        <v>0</v>
      </c>
    </row>
    <row r="851" spans="1:16" x14ac:dyDescent="0.25">
      <c r="A851">
        <v>1314303</v>
      </c>
      <c r="B851">
        <v>1178</v>
      </c>
      <c r="C851">
        <v>179870</v>
      </c>
      <c r="D851" t="s">
        <v>11</v>
      </c>
      <c r="E851" t="s">
        <v>12</v>
      </c>
      <c r="F851">
        <v>107</v>
      </c>
      <c r="G851">
        <v>496760</v>
      </c>
      <c r="H851">
        <v>42</v>
      </c>
      <c r="I851" s="2">
        <v>61.009999039999997</v>
      </c>
      <c r="J851">
        <v>10</v>
      </c>
      <c r="K851">
        <v>3</v>
      </c>
      <c r="L851" s="5">
        <f>IFERROR(Table3[[#This Row],[Approved_Conversion]]/Table3[[#This Row],[Total_Conversion]],0)</f>
        <v>0.3</v>
      </c>
      <c r="M851" s="2">
        <f>Table3[[#This Row],[Spent]]/(Table3[[#This Row],[Impressions]]/1000)</f>
        <v>0.12281584475400595</v>
      </c>
      <c r="N851" s="2">
        <f>IFERROR(Table3[[#This Row],[Spent]]/Table3[[#This Row],[Clicks]],0)</f>
        <v>1.4526190247619046</v>
      </c>
      <c r="O851" s="3">
        <f>Table3[[#This Row],[Clicks]]/Table3[[#This Row],[Impressions]]</f>
        <v>8.4547870198888793E-5</v>
      </c>
      <c r="P851" s="4">
        <f>IFERROR(Table3[[#This Row],[Spent]]/Table3[[#This Row],[Approved_Conversion]],0)</f>
        <v>20.336666346666664</v>
      </c>
    </row>
    <row r="852" spans="1:16" x14ac:dyDescent="0.25">
      <c r="A852">
        <v>1314306</v>
      </c>
      <c r="B852">
        <v>1178</v>
      </c>
      <c r="C852">
        <v>179873</v>
      </c>
      <c r="D852" t="s">
        <v>11</v>
      </c>
      <c r="E852" t="s">
        <v>12</v>
      </c>
      <c r="F852">
        <v>110</v>
      </c>
      <c r="G852">
        <v>310988</v>
      </c>
      <c r="H852">
        <v>34</v>
      </c>
      <c r="I852" s="2">
        <v>46.669999359999998</v>
      </c>
      <c r="J852">
        <v>11</v>
      </c>
      <c r="K852">
        <v>3</v>
      </c>
      <c r="L852" s="5">
        <f>IFERROR(Table3[[#This Row],[Approved_Conversion]]/Table3[[#This Row],[Total_Conversion]],0)</f>
        <v>0.27272727272727271</v>
      </c>
      <c r="M852" s="2">
        <f>Table3[[#This Row],[Spent]]/(Table3[[#This Row],[Impressions]]/1000)</f>
        <v>0.15007009710985633</v>
      </c>
      <c r="N852" s="2">
        <f>IFERROR(Table3[[#This Row],[Spent]]/Table3[[#This Row],[Clicks]],0)</f>
        <v>1.3726470399999999</v>
      </c>
      <c r="O852" s="3">
        <f>Table3[[#This Row],[Clicks]]/Table3[[#This Row],[Impressions]]</f>
        <v>1.0932897732388388E-4</v>
      </c>
      <c r="P852" s="4">
        <f>IFERROR(Table3[[#This Row],[Spent]]/Table3[[#This Row],[Approved_Conversion]],0)</f>
        <v>15.556666453333333</v>
      </c>
    </row>
    <row r="853" spans="1:16" x14ac:dyDescent="0.25">
      <c r="A853">
        <v>1314307</v>
      </c>
      <c r="B853">
        <v>1178</v>
      </c>
      <c r="C853">
        <v>179874</v>
      </c>
      <c r="D853" t="s">
        <v>11</v>
      </c>
      <c r="E853" t="s">
        <v>12</v>
      </c>
      <c r="F853">
        <v>111</v>
      </c>
      <c r="G853">
        <v>98606</v>
      </c>
      <c r="H853">
        <v>9</v>
      </c>
      <c r="I853" s="2">
        <v>12.10999984</v>
      </c>
      <c r="J853">
        <v>1</v>
      </c>
      <c r="K853">
        <v>0</v>
      </c>
      <c r="L853" s="5">
        <f>IFERROR(Table3[[#This Row],[Approved_Conversion]]/Table3[[#This Row],[Total_Conversion]],0)</f>
        <v>0</v>
      </c>
      <c r="M853" s="2">
        <f>Table3[[#This Row],[Spent]]/(Table3[[#This Row],[Impressions]]/1000)</f>
        <v>0.12281199764720201</v>
      </c>
      <c r="N853" s="2">
        <f>IFERROR(Table3[[#This Row],[Spent]]/Table3[[#This Row],[Clicks]],0)</f>
        <v>1.3455555377777779</v>
      </c>
      <c r="O853" s="3">
        <f>Table3[[#This Row],[Clicks]]/Table3[[#This Row],[Impressions]]</f>
        <v>9.1272336368983627E-5</v>
      </c>
      <c r="P853" s="4">
        <f>IFERROR(Table3[[#This Row],[Spent]]/Table3[[#This Row],[Approved_Conversion]],0)</f>
        <v>0</v>
      </c>
    </row>
    <row r="854" spans="1:16" x14ac:dyDescent="0.25">
      <c r="A854">
        <v>1314308</v>
      </c>
      <c r="B854">
        <v>1178</v>
      </c>
      <c r="C854">
        <v>179875</v>
      </c>
      <c r="D854" t="s">
        <v>11</v>
      </c>
      <c r="E854" t="s">
        <v>12</v>
      </c>
      <c r="F854">
        <v>112</v>
      </c>
      <c r="G854">
        <v>51104</v>
      </c>
      <c r="H854">
        <v>2</v>
      </c>
      <c r="I854" s="2">
        <v>3.199999928</v>
      </c>
      <c r="J854">
        <v>3</v>
      </c>
      <c r="K854">
        <v>1</v>
      </c>
      <c r="L854" s="5">
        <f>IFERROR(Table3[[#This Row],[Approved_Conversion]]/Table3[[#This Row],[Total_Conversion]],0)</f>
        <v>0.33333333333333331</v>
      </c>
      <c r="M854" s="2">
        <f>Table3[[#This Row],[Spent]]/(Table3[[#This Row],[Impressions]]/1000)</f>
        <v>6.2617406230432063E-2</v>
      </c>
      <c r="N854" s="2">
        <f>IFERROR(Table3[[#This Row],[Spent]]/Table3[[#This Row],[Clicks]],0)</f>
        <v>1.599999964</v>
      </c>
      <c r="O854" s="3">
        <f>Table3[[#This Row],[Clicks]]/Table3[[#This Row],[Impressions]]</f>
        <v>3.9135879774577331E-5</v>
      </c>
      <c r="P854" s="4">
        <f>IFERROR(Table3[[#This Row],[Spent]]/Table3[[#This Row],[Approved_Conversion]],0)</f>
        <v>3.199999928</v>
      </c>
    </row>
    <row r="855" spans="1:16" x14ac:dyDescent="0.25">
      <c r="A855">
        <v>1314309</v>
      </c>
      <c r="B855">
        <v>1178</v>
      </c>
      <c r="C855">
        <v>179876</v>
      </c>
      <c r="D855" t="s">
        <v>11</v>
      </c>
      <c r="E855" t="s">
        <v>12</v>
      </c>
      <c r="F855">
        <v>113</v>
      </c>
      <c r="G855">
        <v>276762</v>
      </c>
      <c r="H855">
        <v>22</v>
      </c>
      <c r="I855" s="2">
        <v>32.090000150000002</v>
      </c>
      <c r="J855">
        <v>5</v>
      </c>
      <c r="K855">
        <v>1</v>
      </c>
      <c r="L855" s="5">
        <f>IFERROR(Table3[[#This Row],[Approved_Conversion]]/Table3[[#This Row],[Total_Conversion]],0)</f>
        <v>0.2</v>
      </c>
      <c r="M855" s="2">
        <f>Table3[[#This Row],[Spent]]/(Table3[[#This Row],[Impressions]]/1000)</f>
        <v>0.11594799918341392</v>
      </c>
      <c r="N855" s="2">
        <f>IFERROR(Table3[[#This Row],[Spent]]/Table3[[#This Row],[Clicks]],0)</f>
        <v>1.4586363704545455</v>
      </c>
      <c r="O855" s="3">
        <f>Table3[[#This Row],[Clicks]]/Table3[[#This Row],[Impressions]]</f>
        <v>7.9490681524197685E-5</v>
      </c>
      <c r="P855" s="4">
        <f>IFERROR(Table3[[#This Row],[Spent]]/Table3[[#This Row],[Approved_Conversion]],0)</f>
        <v>32.090000150000002</v>
      </c>
    </row>
    <row r="856" spans="1:16" x14ac:dyDescent="0.25">
      <c r="A856">
        <v>1314312</v>
      </c>
      <c r="B856">
        <v>1178</v>
      </c>
      <c r="C856">
        <v>179879</v>
      </c>
      <c r="D856" t="s">
        <v>13</v>
      </c>
      <c r="E856" t="s">
        <v>12</v>
      </c>
      <c r="F856">
        <v>101</v>
      </c>
      <c r="G856">
        <v>33534</v>
      </c>
      <c r="H856">
        <v>2</v>
      </c>
      <c r="I856" s="2">
        <v>2.960000038</v>
      </c>
      <c r="J856">
        <v>1</v>
      </c>
      <c r="K856">
        <v>1</v>
      </c>
      <c r="L856" s="5">
        <f>IFERROR(Table3[[#This Row],[Approved_Conversion]]/Table3[[#This Row],[Total_Conversion]],0)</f>
        <v>1</v>
      </c>
      <c r="M856" s="2">
        <f>Table3[[#This Row],[Spent]]/(Table3[[#This Row],[Impressions]]/1000)</f>
        <v>8.8268624023379261E-2</v>
      </c>
      <c r="N856" s="2">
        <f>IFERROR(Table3[[#This Row],[Spent]]/Table3[[#This Row],[Clicks]],0)</f>
        <v>1.480000019</v>
      </c>
      <c r="O856" s="3">
        <f>Table3[[#This Row],[Clicks]]/Table3[[#This Row],[Impressions]]</f>
        <v>5.9640961412297963E-5</v>
      </c>
      <c r="P856" s="4">
        <f>IFERROR(Table3[[#This Row],[Spent]]/Table3[[#This Row],[Approved_Conversion]],0)</f>
        <v>2.960000038</v>
      </c>
    </row>
    <row r="857" spans="1:16" x14ac:dyDescent="0.25">
      <c r="A857">
        <v>1314313</v>
      </c>
      <c r="B857">
        <v>1178</v>
      </c>
      <c r="C857">
        <v>179880</v>
      </c>
      <c r="D857" t="s">
        <v>13</v>
      </c>
      <c r="E857" t="s">
        <v>12</v>
      </c>
      <c r="F857">
        <v>102</v>
      </c>
      <c r="G857">
        <v>128859</v>
      </c>
      <c r="H857">
        <v>16</v>
      </c>
      <c r="I857" s="2">
        <v>23.699999569999999</v>
      </c>
      <c r="J857">
        <v>1</v>
      </c>
      <c r="K857">
        <v>0</v>
      </c>
      <c r="L857" s="5">
        <f>IFERROR(Table3[[#This Row],[Approved_Conversion]]/Table3[[#This Row],[Total_Conversion]],0)</f>
        <v>0</v>
      </c>
      <c r="M857" s="2">
        <f>Table3[[#This Row],[Spent]]/(Table3[[#This Row],[Impressions]]/1000)</f>
        <v>0.18392195787643856</v>
      </c>
      <c r="N857" s="2">
        <f>IFERROR(Table3[[#This Row],[Spent]]/Table3[[#This Row],[Clicks]],0)</f>
        <v>1.481249973125</v>
      </c>
      <c r="O857" s="3">
        <f>Table3[[#This Row],[Clicks]]/Table3[[#This Row],[Impressions]]</f>
        <v>1.2416672486981894E-4</v>
      </c>
      <c r="P857" s="4">
        <f>IFERROR(Table3[[#This Row],[Spent]]/Table3[[#This Row],[Approved_Conversion]],0)</f>
        <v>0</v>
      </c>
    </row>
    <row r="858" spans="1:16" x14ac:dyDescent="0.25">
      <c r="A858">
        <v>1314314</v>
      </c>
      <c r="B858">
        <v>1178</v>
      </c>
      <c r="C858">
        <v>179881</v>
      </c>
      <c r="D858" t="s">
        <v>13</v>
      </c>
      <c r="E858" t="s">
        <v>12</v>
      </c>
      <c r="F858">
        <v>103</v>
      </c>
      <c r="G858">
        <v>92080</v>
      </c>
      <c r="H858">
        <v>12</v>
      </c>
      <c r="I858" s="2">
        <v>16.940000179999998</v>
      </c>
      <c r="J858">
        <v>3</v>
      </c>
      <c r="K858">
        <v>2</v>
      </c>
      <c r="L858" s="5">
        <f>IFERROR(Table3[[#This Row],[Approved_Conversion]]/Table3[[#This Row],[Total_Conversion]],0)</f>
        <v>0.66666666666666663</v>
      </c>
      <c r="M858" s="2">
        <f>Table3[[#This Row],[Spent]]/(Table3[[#This Row],[Impressions]]/1000)</f>
        <v>0.18397046242397913</v>
      </c>
      <c r="N858" s="2">
        <f>IFERROR(Table3[[#This Row],[Spent]]/Table3[[#This Row],[Clicks]],0)</f>
        <v>1.4116666816666665</v>
      </c>
      <c r="O858" s="3">
        <f>Table3[[#This Row],[Clicks]]/Table3[[#This Row],[Impressions]]</f>
        <v>1.3032145960034753E-4</v>
      </c>
      <c r="P858" s="4">
        <f>IFERROR(Table3[[#This Row],[Spent]]/Table3[[#This Row],[Approved_Conversion]],0)</f>
        <v>8.4700000899999992</v>
      </c>
    </row>
    <row r="859" spans="1:16" x14ac:dyDescent="0.25">
      <c r="A859">
        <v>1314316</v>
      </c>
      <c r="B859">
        <v>1178</v>
      </c>
      <c r="C859">
        <v>179883</v>
      </c>
      <c r="D859" t="s">
        <v>13</v>
      </c>
      <c r="E859" t="s">
        <v>12</v>
      </c>
      <c r="F859">
        <v>105</v>
      </c>
      <c r="G859">
        <v>211882</v>
      </c>
      <c r="H859">
        <v>33</v>
      </c>
      <c r="I859" s="2">
        <v>46.649999260000001</v>
      </c>
      <c r="J859">
        <v>3</v>
      </c>
      <c r="K859">
        <v>1</v>
      </c>
      <c r="L859" s="5">
        <f>IFERROR(Table3[[#This Row],[Approved_Conversion]]/Table3[[#This Row],[Total_Conversion]],0)</f>
        <v>0.33333333333333331</v>
      </c>
      <c r="M859" s="2">
        <f>Table3[[#This Row],[Spent]]/(Table3[[#This Row],[Impressions]]/1000)</f>
        <v>0.22016971361418147</v>
      </c>
      <c r="N859" s="2">
        <f>IFERROR(Table3[[#This Row],[Spent]]/Table3[[#This Row],[Clicks]],0)</f>
        <v>1.4136363412121213</v>
      </c>
      <c r="O859" s="3">
        <f>Table3[[#This Row],[Clicks]]/Table3[[#This Row],[Impressions]]</f>
        <v>1.5574706676357595E-4</v>
      </c>
      <c r="P859" s="4">
        <f>IFERROR(Table3[[#This Row],[Spent]]/Table3[[#This Row],[Approved_Conversion]],0)</f>
        <v>46.649999260000001</v>
      </c>
    </row>
    <row r="860" spans="1:16" x14ac:dyDescent="0.25">
      <c r="A860">
        <v>1314318</v>
      </c>
      <c r="B860">
        <v>1178</v>
      </c>
      <c r="C860">
        <v>179885</v>
      </c>
      <c r="D860" t="s">
        <v>13</v>
      </c>
      <c r="E860" t="s">
        <v>12</v>
      </c>
      <c r="F860">
        <v>107</v>
      </c>
      <c r="G860">
        <v>112776</v>
      </c>
      <c r="H860">
        <v>9</v>
      </c>
      <c r="I860" s="2">
        <v>12.679999949999999</v>
      </c>
      <c r="J860">
        <v>1</v>
      </c>
      <c r="K860">
        <v>0</v>
      </c>
      <c r="L860" s="5">
        <f>IFERROR(Table3[[#This Row],[Approved_Conversion]]/Table3[[#This Row],[Total_Conversion]],0)</f>
        <v>0</v>
      </c>
      <c r="M860" s="2">
        <f>Table3[[#This Row],[Spent]]/(Table3[[#This Row],[Impressions]]/1000)</f>
        <v>0.11243526947222814</v>
      </c>
      <c r="N860" s="2">
        <f>IFERROR(Table3[[#This Row],[Spent]]/Table3[[#This Row],[Clicks]],0)</f>
        <v>1.4088888833333333</v>
      </c>
      <c r="O860" s="3">
        <f>Table3[[#This Row],[Clicks]]/Table3[[#This Row],[Impressions]]</f>
        <v>7.9804213662481381E-5</v>
      </c>
      <c r="P860" s="4">
        <f>IFERROR(Table3[[#This Row],[Spent]]/Table3[[#This Row],[Approved_Conversion]],0)</f>
        <v>0</v>
      </c>
    </row>
    <row r="861" spans="1:16" x14ac:dyDescent="0.25">
      <c r="A861">
        <v>1314319</v>
      </c>
      <c r="B861">
        <v>1178</v>
      </c>
      <c r="C861">
        <v>179886</v>
      </c>
      <c r="D861" t="s">
        <v>13</v>
      </c>
      <c r="E861" t="s">
        <v>12</v>
      </c>
      <c r="F861">
        <v>108</v>
      </c>
      <c r="G861">
        <v>145324</v>
      </c>
      <c r="H861">
        <v>14</v>
      </c>
      <c r="I861" s="2">
        <v>19.820000050000001</v>
      </c>
      <c r="J861">
        <v>2</v>
      </c>
      <c r="K861">
        <v>1</v>
      </c>
      <c r="L861" s="5">
        <f>IFERROR(Table3[[#This Row],[Approved_Conversion]]/Table3[[#This Row],[Total_Conversion]],0)</f>
        <v>0.5</v>
      </c>
      <c r="M861" s="2">
        <f>Table3[[#This Row],[Spent]]/(Table3[[#This Row],[Impressions]]/1000)</f>
        <v>0.13638490579670254</v>
      </c>
      <c r="N861" s="2">
        <f>IFERROR(Table3[[#This Row],[Spent]]/Table3[[#This Row],[Clicks]],0)</f>
        <v>1.4157142892857144</v>
      </c>
      <c r="O861" s="3">
        <f>Table3[[#This Row],[Clicks]]/Table3[[#This Row],[Impressions]]</f>
        <v>9.633646197462222E-5</v>
      </c>
      <c r="P861" s="4">
        <f>IFERROR(Table3[[#This Row],[Spent]]/Table3[[#This Row],[Approved_Conversion]],0)</f>
        <v>19.820000050000001</v>
      </c>
    </row>
    <row r="862" spans="1:16" x14ac:dyDescent="0.25">
      <c r="A862">
        <v>1314320</v>
      </c>
      <c r="B862">
        <v>1178</v>
      </c>
      <c r="C862">
        <v>179887</v>
      </c>
      <c r="D862" t="s">
        <v>13</v>
      </c>
      <c r="E862" t="s">
        <v>12</v>
      </c>
      <c r="F862">
        <v>109</v>
      </c>
      <c r="G862">
        <v>106492</v>
      </c>
      <c r="H862">
        <v>14</v>
      </c>
      <c r="I862" s="2">
        <v>21.260000229999999</v>
      </c>
      <c r="J862">
        <v>2</v>
      </c>
      <c r="K862">
        <v>0</v>
      </c>
      <c r="L862" s="5">
        <f>IFERROR(Table3[[#This Row],[Approved_Conversion]]/Table3[[#This Row],[Total_Conversion]],0)</f>
        <v>0</v>
      </c>
      <c r="M862" s="2">
        <f>Table3[[#This Row],[Spent]]/(Table3[[#This Row],[Impressions]]/1000)</f>
        <v>0.19963941169289712</v>
      </c>
      <c r="N862" s="2">
        <f>IFERROR(Table3[[#This Row],[Spent]]/Table3[[#This Row],[Clicks]],0)</f>
        <v>1.5185714449999999</v>
      </c>
      <c r="O862" s="3">
        <f>Table3[[#This Row],[Clicks]]/Table3[[#This Row],[Impressions]]</f>
        <v>1.314652743868084E-4</v>
      </c>
      <c r="P862" s="4">
        <f>IFERROR(Table3[[#This Row],[Spent]]/Table3[[#This Row],[Approved_Conversion]],0)</f>
        <v>0</v>
      </c>
    </row>
    <row r="863" spans="1:16" x14ac:dyDescent="0.25">
      <c r="A863">
        <v>1314321</v>
      </c>
      <c r="B863">
        <v>1178</v>
      </c>
      <c r="C863">
        <v>179888</v>
      </c>
      <c r="D863" t="s">
        <v>13</v>
      </c>
      <c r="E863" t="s">
        <v>12</v>
      </c>
      <c r="F863">
        <v>110</v>
      </c>
      <c r="G863">
        <v>233845</v>
      </c>
      <c r="H863">
        <v>30</v>
      </c>
      <c r="I863" s="2">
        <v>40.730000619999998</v>
      </c>
      <c r="J863">
        <v>3</v>
      </c>
      <c r="K863">
        <v>0</v>
      </c>
      <c r="L863" s="5">
        <f>IFERROR(Table3[[#This Row],[Approved_Conversion]]/Table3[[#This Row],[Total_Conversion]],0)</f>
        <v>0</v>
      </c>
      <c r="M863" s="2">
        <f>Table3[[#This Row],[Spent]]/(Table3[[#This Row],[Impressions]]/1000)</f>
        <v>0.1741752041737048</v>
      </c>
      <c r="N863" s="2">
        <f>IFERROR(Table3[[#This Row],[Spent]]/Table3[[#This Row],[Clicks]],0)</f>
        <v>1.3576666873333332</v>
      </c>
      <c r="O863" s="3">
        <f>Table3[[#This Row],[Clicks]]/Table3[[#This Row],[Impressions]]</f>
        <v>1.2829010669460541E-4</v>
      </c>
      <c r="P863" s="4">
        <f>IFERROR(Table3[[#This Row],[Spent]]/Table3[[#This Row],[Approved_Conversion]],0)</f>
        <v>0</v>
      </c>
    </row>
    <row r="864" spans="1:16" x14ac:dyDescent="0.25">
      <c r="A864">
        <v>1314323</v>
      </c>
      <c r="B864">
        <v>1178</v>
      </c>
      <c r="C864">
        <v>179890</v>
      </c>
      <c r="D864" t="s">
        <v>13</v>
      </c>
      <c r="E864" t="s">
        <v>12</v>
      </c>
      <c r="F864">
        <v>112</v>
      </c>
      <c r="G864">
        <v>155426</v>
      </c>
      <c r="H864">
        <v>17</v>
      </c>
      <c r="I864" s="2">
        <v>25.010000229999999</v>
      </c>
      <c r="J864">
        <v>3</v>
      </c>
      <c r="K864">
        <v>0</v>
      </c>
      <c r="L864" s="5">
        <f>IFERROR(Table3[[#This Row],[Approved_Conversion]]/Table3[[#This Row],[Total_Conversion]],0)</f>
        <v>0</v>
      </c>
      <c r="M864" s="2">
        <f>Table3[[#This Row],[Spent]]/(Table3[[#This Row],[Impressions]]/1000)</f>
        <v>0.16091259010718928</v>
      </c>
      <c r="N864" s="2">
        <f>IFERROR(Table3[[#This Row],[Spent]]/Table3[[#This Row],[Clicks]],0)</f>
        <v>1.4711764841176471</v>
      </c>
      <c r="O864" s="3">
        <f>Table3[[#This Row],[Clicks]]/Table3[[#This Row],[Impressions]]</f>
        <v>1.0937680954280493E-4</v>
      </c>
      <c r="P864" s="4">
        <f>IFERROR(Table3[[#This Row],[Spent]]/Table3[[#This Row],[Approved_Conversion]],0)</f>
        <v>0</v>
      </c>
    </row>
    <row r="865" spans="1:16" x14ac:dyDescent="0.25">
      <c r="A865">
        <v>1314324</v>
      </c>
      <c r="B865">
        <v>1178</v>
      </c>
      <c r="C865">
        <v>179891</v>
      </c>
      <c r="D865" t="s">
        <v>13</v>
      </c>
      <c r="E865" t="s">
        <v>12</v>
      </c>
      <c r="F865">
        <v>113</v>
      </c>
      <c r="G865">
        <v>97540</v>
      </c>
      <c r="H865">
        <v>8</v>
      </c>
      <c r="I865" s="2">
        <v>11.519999500000001</v>
      </c>
      <c r="J865">
        <v>2</v>
      </c>
      <c r="K865">
        <v>1</v>
      </c>
      <c r="L865" s="5">
        <f>IFERROR(Table3[[#This Row],[Approved_Conversion]]/Table3[[#This Row],[Total_Conversion]],0)</f>
        <v>0.5</v>
      </c>
      <c r="M865" s="2">
        <f>Table3[[#This Row],[Spent]]/(Table3[[#This Row],[Impressions]]/1000)</f>
        <v>0.11810538753331966</v>
      </c>
      <c r="N865" s="2">
        <f>IFERROR(Table3[[#This Row],[Spent]]/Table3[[#This Row],[Clicks]],0)</f>
        <v>1.4399999375000001</v>
      </c>
      <c r="O865" s="3">
        <f>Table3[[#This Row],[Clicks]]/Table3[[#This Row],[Impressions]]</f>
        <v>8.2017633791265127E-5</v>
      </c>
      <c r="P865" s="4">
        <f>IFERROR(Table3[[#This Row],[Spent]]/Table3[[#This Row],[Approved_Conversion]],0)</f>
        <v>11.519999500000001</v>
      </c>
    </row>
    <row r="866" spans="1:16" x14ac:dyDescent="0.25">
      <c r="A866">
        <v>1314325</v>
      </c>
      <c r="B866">
        <v>1178</v>
      </c>
      <c r="C866">
        <v>179892</v>
      </c>
      <c r="D866" t="s">
        <v>13</v>
      </c>
      <c r="E866" t="s">
        <v>12</v>
      </c>
      <c r="F866">
        <v>114</v>
      </c>
      <c r="G866">
        <v>61441</v>
      </c>
      <c r="H866">
        <v>5</v>
      </c>
      <c r="I866" s="2">
        <v>7.7000000479999997</v>
      </c>
      <c r="J866">
        <v>1</v>
      </c>
      <c r="K866">
        <v>0</v>
      </c>
      <c r="L866" s="5">
        <f>IFERROR(Table3[[#This Row],[Approved_Conversion]]/Table3[[#This Row],[Total_Conversion]],0)</f>
        <v>0</v>
      </c>
      <c r="M866" s="2">
        <f>Table3[[#This Row],[Spent]]/(Table3[[#This Row],[Impressions]]/1000)</f>
        <v>0.125323481844371</v>
      </c>
      <c r="N866" s="2">
        <f>IFERROR(Table3[[#This Row],[Spent]]/Table3[[#This Row],[Clicks]],0)</f>
        <v>1.5400000095999999</v>
      </c>
      <c r="O866" s="3">
        <f>Table3[[#This Row],[Clicks]]/Table3[[#This Row],[Impressions]]</f>
        <v>8.1378883807229705E-5</v>
      </c>
      <c r="P866" s="4">
        <f>IFERROR(Table3[[#This Row],[Spent]]/Table3[[#This Row],[Approved_Conversion]],0)</f>
        <v>0</v>
      </c>
    </row>
    <row r="867" spans="1:16" x14ac:dyDescent="0.25">
      <c r="A867">
        <v>1314326</v>
      </c>
      <c r="B867">
        <v>1178</v>
      </c>
      <c r="C867">
        <v>179893</v>
      </c>
      <c r="D867" t="s">
        <v>14</v>
      </c>
      <c r="E867" t="s">
        <v>12</v>
      </c>
      <c r="F867">
        <v>100</v>
      </c>
      <c r="G867">
        <v>76703</v>
      </c>
      <c r="H867">
        <v>9</v>
      </c>
      <c r="I867" s="2">
        <v>12.149999620000001</v>
      </c>
      <c r="J867">
        <v>3</v>
      </c>
      <c r="K867">
        <v>1</v>
      </c>
      <c r="L867" s="5">
        <f>IFERROR(Table3[[#This Row],[Approved_Conversion]]/Table3[[#This Row],[Total_Conversion]],0)</f>
        <v>0.33333333333333331</v>
      </c>
      <c r="M867" s="2">
        <f>Table3[[#This Row],[Spent]]/(Table3[[#This Row],[Impressions]]/1000)</f>
        <v>0.15840318657679622</v>
      </c>
      <c r="N867" s="2">
        <f>IFERROR(Table3[[#This Row],[Spent]]/Table3[[#This Row],[Clicks]],0)</f>
        <v>1.3499999577777779</v>
      </c>
      <c r="O867" s="3">
        <f>Table3[[#This Row],[Clicks]]/Table3[[#This Row],[Impressions]]</f>
        <v>1.1733569743034823E-4</v>
      </c>
      <c r="P867" s="4">
        <f>IFERROR(Table3[[#This Row],[Spent]]/Table3[[#This Row],[Approved_Conversion]],0)</f>
        <v>12.149999620000001</v>
      </c>
    </row>
    <row r="868" spans="1:16" x14ac:dyDescent="0.25">
      <c r="A868">
        <v>1314327</v>
      </c>
      <c r="B868">
        <v>1178</v>
      </c>
      <c r="C868">
        <v>179894</v>
      </c>
      <c r="D868" t="s">
        <v>14</v>
      </c>
      <c r="E868" t="s">
        <v>12</v>
      </c>
      <c r="F868">
        <v>101</v>
      </c>
      <c r="G868">
        <v>68619</v>
      </c>
      <c r="H868">
        <v>10</v>
      </c>
      <c r="I868" s="2">
        <v>14.960000340000001</v>
      </c>
      <c r="J868">
        <v>1</v>
      </c>
      <c r="K868">
        <v>0</v>
      </c>
      <c r="L868" s="5">
        <f>IFERROR(Table3[[#This Row],[Approved_Conversion]]/Table3[[#This Row],[Total_Conversion]],0)</f>
        <v>0</v>
      </c>
      <c r="M868" s="2">
        <f>Table3[[#This Row],[Spent]]/(Table3[[#This Row],[Impressions]]/1000)</f>
        <v>0.21801542342499891</v>
      </c>
      <c r="N868" s="2">
        <f>IFERROR(Table3[[#This Row],[Spent]]/Table3[[#This Row],[Clicks]],0)</f>
        <v>1.4960000340000001</v>
      </c>
      <c r="O868" s="3">
        <f>Table3[[#This Row],[Clicks]]/Table3[[#This Row],[Impressions]]</f>
        <v>1.4573223159766247E-4</v>
      </c>
      <c r="P868" s="4">
        <f>IFERROR(Table3[[#This Row],[Spent]]/Table3[[#This Row],[Approved_Conversion]],0)</f>
        <v>0</v>
      </c>
    </row>
    <row r="869" spans="1:16" x14ac:dyDescent="0.25">
      <c r="A869">
        <v>1314330</v>
      </c>
      <c r="B869">
        <v>1178</v>
      </c>
      <c r="C869">
        <v>179897</v>
      </c>
      <c r="D869" t="s">
        <v>14</v>
      </c>
      <c r="E869" t="s">
        <v>12</v>
      </c>
      <c r="F869">
        <v>104</v>
      </c>
      <c r="G869">
        <v>17559</v>
      </c>
      <c r="H869">
        <v>1</v>
      </c>
      <c r="I869" s="2">
        <v>1.4900000099999999</v>
      </c>
      <c r="J869">
        <v>1</v>
      </c>
      <c r="K869">
        <v>1</v>
      </c>
      <c r="L869" s="5">
        <f>IFERROR(Table3[[#This Row],[Approved_Conversion]]/Table3[[#This Row],[Total_Conversion]],0)</f>
        <v>1</v>
      </c>
      <c r="M869" s="2">
        <f>Table3[[#This Row],[Spent]]/(Table3[[#This Row],[Impressions]]/1000)</f>
        <v>8.4856769178199204E-2</v>
      </c>
      <c r="N869" s="2">
        <f>IFERROR(Table3[[#This Row],[Spent]]/Table3[[#This Row],[Clicks]],0)</f>
        <v>1.4900000099999999</v>
      </c>
      <c r="O869" s="3">
        <f>Table3[[#This Row],[Clicks]]/Table3[[#This Row],[Impressions]]</f>
        <v>5.6950851415228659E-5</v>
      </c>
      <c r="P869" s="4">
        <f>IFERROR(Table3[[#This Row],[Spent]]/Table3[[#This Row],[Approved_Conversion]],0)</f>
        <v>1.4900000099999999</v>
      </c>
    </row>
    <row r="870" spans="1:16" x14ac:dyDescent="0.25">
      <c r="A870">
        <v>1314331</v>
      </c>
      <c r="B870">
        <v>1178</v>
      </c>
      <c r="C870">
        <v>179898</v>
      </c>
      <c r="D870" t="s">
        <v>14</v>
      </c>
      <c r="E870" t="s">
        <v>12</v>
      </c>
      <c r="F870">
        <v>105</v>
      </c>
      <c r="G870">
        <v>137879</v>
      </c>
      <c r="H870">
        <v>19</v>
      </c>
      <c r="I870" s="2">
        <v>28.470000030000001</v>
      </c>
      <c r="J870">
        <v>2</v>
      </c>
      <c r="K870">
        <v>0</v>
      </c>
      <c r="L870" s="5">
        <f>IFERROR(Table3[[#This Row],[Approved_Conversion]]/Table3[[#This Row],[Total_Conversion]],0)</f>
        <v>0</v>
      </c>
      <c r="M870" s="2">
        <f>Table3[[#This Row],[Spent]]/(Table3[[#This Row],[Impressions]]/1000)</f>
        <v>0.20648539683345543</v>
      </c>
      <c r="N870" s="2">
        <f>IFERROR(Table3[[#This Row],[Spent]]/Table3[[#This Row],[Clicks]],0)</f>
        <v>1.4984210542105263</v>
      </c>
      <c r="O870" s="3">
        <f>Table3[[#This Row],[Clicks]]/Table3[[#This Row],[Impressions]]</f>
        <v>1.3780198579914273E-4</v>
      </c>
      <c r="P870" s="4">
        <f>IFERROR(Table3[[#This Row],[Spent]]/Table3[[#This Row],[Approved_Conversion]],0)</f>
        <v>0</v>
      </c>
    </row>
    <row r="871" spans="1:16" x14ac:dyDescent="0.25">
      <c r="A871">
        <v>1314332</v>
      </c>
      <c r="B871">
        <v>1178</v>
      </c>
      <c r="C871">
        <v>179899</v>
      </c>
      <c r="D871" t="s">
        <v>14</v>
      </c>
      <c r="E871" t="s">
        <v>12</v>
      </c>
      <c r="F871">
        <v>106</v>
      </c>
      <c r="G871">
        <v>67710</v>
      </c>
      <c r="H871">
        <v>10</v>
      </c>
      <c r="I871" s="2">
        <v>15.14999998</v>
      </c>
      <c r="J871">
        <v>1</v>
      </c>
      <c r="K871">
        <v>0</v>
      </c>
      <c r="L871" s="5">
        <f>IFERROR(Table3[[#This Row],[Approved_Conversion]]/Table3[[#This Row],[Total_Conversion]],0)</f>
        <v>0</v>
      </c>
      <c r="M871" s="2">
        <f>Table3[[#This Row],[Spent]]/(Table3[[#This Row],[Impressions]]/1000)</f>
        <v>0.22374833820705956</v>
      </c>
      <c r="N871" s="2">
        <f>IFERROR(Table3[[#This Row],[Spent]]/Table3[[#This Row],[Clicks]],0)</f>
        <v>1.514999998</v>
      </c>
      <c r="O871" s="3">
        <f>Table3[[#This Row],[Clicks]]/Table3[[#This Row],[Impressions]]</f>
        <v>1.4768867227883621E-4</v>
      </c>
      <c r="P871" s="4">
        <f>IFERROR(Table3[[#This Row],[Spent]]/Table3[[#This Row],[Approved_Conversion]],0)</f>
        <v>0</v>
      </c>
    </row>
    <row r="872" spans="1:16" x14ac:dyDescent="0.25">
      <c r="A872">
        <v>1314333</v>
      </c>
      <c r="B872">
        <v>1178</v>
      </c>
      <c r="C872">
        <v>179900</v>
      </c>
      <c r="D872" t="s">
        <v>14</v>
      </c>
      <c r="E872" t="s">
        <v>12</v>
      </c>
      <c r="F872">
        <v>107</v>
      </c>
      <c r="G872">
        <v>348180</v>
      </c>
      <c r="H872">
        <v>41</v>
      </c>
      <c r="I872" s="2">
        <v>60.229999069999998</v>
      </c>
      <c r="J872">
        <v>3</v>
      </c>
      <c r="K872">
        <v>1</v>
      </c>
      <c r="L872" s="5">
        <f>IFERROR(Table3[[#This Row],[Approved_Conversion]]/Table3[[#This Row],[Total_Conversion]],0)</f>
        <v>0.33333333333333331</v>
      </c>
      <c r="M872" s="2">
        <f>Table3[[#This Row],[Spent]]/(Table3[[#This Row],[Impressions]]/1000)</f>
        <v>0.17298523484979034</v>
      </c>
      <c r="N872" s="2">
        <f>IFERROR(Table3[[#This Row],[Spent]]/Table3[[#This Row],[Clicks]],0)</f>
        <v>1.4690243675609755</v>
      </c>
      <c r="O872" s="3">
        <f>Table3[[#This Row],[Clicks]]/Table3[[#This Row],[Impressions]]</f>
        <v>1.1775518410017807E-4</v>
      </c>
      <c r="P872" s="4">
        <f>IFERROR(Table3[[#This Row],[Spent]]/Table3[[#This Row],[Approved_Conversion]],0)</f>
        <v>60.229999069999998</v>
      </c>
    </row>
    <row r="873" spans="1:16" x14ac:dyDescent="0.25">
      <c r="A873">
        <v>1314334</v>
      </c>
      <c r="B873">
        <v>1178</v>
      </c>
      <c r="C873">
        <v>179901</v>
      </c>
      <c r="D873" t="s">
        <v>14</v>
      </c>
      <c r="E873" t="s">
        <v>12</v>
      </c>
      <c r="F873">
        <v>108</v>
      </c>
      <c r="G873">
        <v>146246</v>
      </c>
      <c r="H873">
        <v>18</v>
      </c>
      <c r="I873" s="2">
        <v>28.719999550000001</v>
      </c>
      <c r="J873">
        <v>3</v>
      </c>
      <c r="K873">
        <v>1</v>
      </c>
      <c r="L873" s="5">
        <f>IFERROR(Table3[[#This Row],[Approved_Conversion]]/Table3[[#This Row],[Total_Conversion]],0)</f>
        <v>0.33333333333333331</v>
      </c>
      <c r="M873" s="2">
        <f>Table3[[#This Row],[Spent]]/(Table3[[#This Row],[Impressions]]/1000)</f>
        <v>0.19638143641535494</v>
      </c>
      <c r="N873" s="2">
        <f>IFERROR(Table3[[#This Row],[Spent]]/Table3[[#This Row],[Clicks]],0)</f>
        <v>1.5955555305555555</v>
      </c>
      <c r="O873" s="3">
        <f>Table3[[#This Row],[Clicks]]/Table3[[#This Row],[Impressions]]</f>
        <v>1.2308028937543591E-4</v>
      </c>
      <c r="P873" s="4">
        <f>IFERROR(Table3[[#This Row],[Spent]]/Table3[[#This Row],[Approved_Conversion]],0)</f>
        <v>28.719999550000001</v>
      </c>
    </row>
    <row r="874" spans="1:16" x14ac:dyDescent="0.25">
      <c r="A874">
        <v>1314336</v>
      </c>
      <c r="B874">
        <v>1178</v>
      </c>
      <c r="C874">
        <v>179903</v>
      </c>
      <c r="D874" t="s">
        <v>14</v>
      </c>
      <c r="E874" t="s">
        <v>12</v>
      </c>
      <c r="F874">
        <v>110</v>
      </c>
      <c r="G874">
        <v>187236</v>
      </c>
      <c r="H874">
        <v>24</v>
      </c>
      <c r="I874" s="2">
        <v>34.869999649999997</v>
      </c>
      <c r="J874">
        <v>2</v>
      </c>
      <c r="K874">
        <v>2</v>
      </c>
      <c r="L874" s="5">
        <f>IFERROR(Table3[[#This Row],[Approved_Conversion]]/Table3[[#This Row],[Total_Conversion]],0)</f>
        <v>1</v>
      </c>
      <c r="M874" s="2">
        <f>Table3[[#This Row],[Spent]]/(Table3[[#This Row],[Impressions]]/1000)</f>
        <v>0.18623555112264734</v>
      </c>
      <c r="N874" s="2">
        <f>IFERROR(Table3[[#This Row],[Spent]]/Table3[[#This Row],[Clicks]],0)</f>
        <v>1.4529166520833332</v>
      </c>
      <c r="O874" s="3">
        <f>Table3[[#This Row],[Clicks]]/Table3[[#This Row],[Impressions]]</f>
        <v>1.2818047811318336E-4</v>
      </c>
      <c r="P874" s="4">
        <f>IFERROR(Table3[[#This Row],[Spent]]/Table3[[#This Row],[Approved_Conversion]],0)</f>
        <v>17.434999824999998</v>
      </c>
    </row>
    <row r="875" spans="1:16" x14ac:dyDescent="0.25">
      <c r="A875">
        <v>1314337</v>
      </c>
      <c r="B875">
        <v>1178</v>
      </c>
      <c r="C875">
        <v>179904</v>
      </c>
      <c r="D875" t="s">
        <v>14</v>
      </c>
      <c r="E875" t="s">
        <v>12</v>
      </c>
      <c r="F875">
        <v>111</v>
      </c>
      <c r="G875">
        <v>72157</v>
      </c>
      <c r="H875">
        <v>9</v>
      </c>
      <c r="I875" s="2">
        <v>13.50000036</v>
      </c>
      <c r="J875">
        <v>1</v>
      </c>
      <c r="K875">
        <v>1</v>
      </c>
      <c r="L875" s="5">
        <f>IFERROR(Table3[[#This Row],[Approved_Conversion]]/Table3[[#This Row],[Total_Conversion]],0)</f>
        <v>1</v>
      </c>
      <c r="M875" s="2">
        <f>Table3[[#This Row],[Spent]]/(Table3[[#This Row],[Impressions]]/1000)</f>
        <v>0.18709204041187966</v>
      </c>
      <c r="N875" s="2">
        <f>IFERROR(Table3[[#This Row],[Spent]]/Table3[[#This Row],[Clicks]],0)</f>
        <v>1.50000004</v>
      </c>
      <c r="O875" s="3">
        <f>Table3[[#This Row],[Clicks]]/Table3[[#This Row],[Impressions]]</f>
        <v>1.2472802361517248E-4</v>
      </c>
      <c r="P875" s="4">
        <f>IFERROR(Table3[[#This Row],[Spent]]/Table3[[#This Row],[Approved_Conversion]],0)</f>
        <v>13.50000036</v>
      </c>
    </row>
    <row r="876" spans="1:16" x14ac:dyDescent="0.25">
      <c r="A876">
        <v>1314338</v>
      </c>
      <c r="B876">
        <v>1178</v>
      </c>
      <c r="C876">
        <v>179905</v>
      </c>
      <c r="D876" t="s">
        <v>14</v>
      </c>
      <c r="E876" t="s">
        <v>12</v>
      </c>
      <c r="F876">
        <v>112</v>
      </c>
      <c r="G876">
        <v>91180</v>
      </c>
      <c r="H876">
        <v>10</v>
      </c>
      <c r="I876" s="2">
        <v>13.559999940000001</v>
      </c>
      <c r="J876">
        <v>1</v>
      </c>
      <c r="K876">
        <v>0</v>
      </c>
      <c r="L876" s="5">
        <f>IFERROR(Table3[[#This Row],[Approved_Conversion]]/Table3[[#This Row],[Total_Conversion]],0)</f>
        <v>0</v>
      </c>
      <c r="M876" s="2">
        <f>Table3[[#This Row],[Spent]]/(Table3[[#This Row],[Impressions]]/1000)</f>
        <v>0.1487168232068436</v>
      </c>
      <c r="N876" s="2">
        <f>IFERROR(Table3[[#This Row],[Spent]]/Table3[[#This Row],[Clicks]],0)</f>
        <v>1.355999994</v>
      </c>
      <c r="O876" s="3">
        <f>Table3[[#This Row],[Clicks]]/Table3[[#This Row],[Impressions]]</f>
        <v>1.0967317394165388E-4</v>
      </c>
      <c r="P876" s="4">
        <f>IFERROR(Table3[[#This Row],[Spent]]/Table3[[#This Row],[Approved_Conversion]],0)</f>
        <v>0</v>
      </c>
    </row>
    <row r="877" spans="1:16" x14ac:dyDescent="0.25">
      <c r="A877">
        <v>1314339</v>
      </c>
      <c r="B877">
        <v>1178</v>
      </c>
      <c r="C877">
        <v>179906</v>
      </c>
      <c r="D877" t="s">
        <v>14</v>
      </c>
      <c r="E877" t="s">
        <v>12</v>
      </c>
      <c r="F877">
        <v>113</v>
      </c>
      <c r="G877">
        <v>86293</v>
      </c>
      <c r="H877">
        <v>6</v>
      </c>
      <c r="I877" s="2">
        <v>9.2599998709999998</v>
      </c>
      <c r="J877">
        <v>1</v>
      </c>
      <c r="K877">
        <v>1</v>
      </c>
      <c r="L877" s="5">
        <f>IFERROR(Table3[[#This Row],[Approved_Conversion]]/Table3[[#This Row],[Total_Conversion]],0)</f>
        <v>1</v>
      </c>
      <c r="M877" s="2">
        <f>Table3[[#This Row],[Spent]]/(Table3[[#This Row],[Impressions]]/1000)</f>
        <v>0.10730881845572642</v>
      </c>
      <c r="N877" s="2">
        <f>IFERROR(Table3[[#This Row],[Spent]]/Table3[[#This Row],[Clicks]],0)</f>
        <v>1.5433333118333332</v>
      </c>
      <c r="O877" s="3">
        <f>Table3[[#This Row],[Clicks]]/Table3[[#This Row],[Impressions]]</f>
        <v>6.9530552883779686E-5</v>
      </c>
      <c r="P877" s="4">
        <f>IFERROR(Table3[[#This Row],[Spent]]/Table3[[#This Row],[Approved_Conversion]],0)</f>
        <v>9.2599998709999998</v>
      </c>
    </row>
    <row r="878" spans="1:16" x14ac:dyDescent="0.25">
      <c r="A878">
        <v>1314341</v>
      </c>
      <c r="B878">
        <v>1178</v>
      </c>
      <c r="C878">
        <v>179908</v>
      </c>
      <c r="D878" t="s">
        <v>15</v>
      </c>
      <c r="E878" t="s">
        <v>12</v>
      </c>
      <c r="F878">
        <v>100</v>
      </c>
      <c r="G878">
        <v>101410</v>
      </c>
      <c r="H878">
        <v>12</v>
      </c>
      <c r="I878" s="2">
        <v>17.940000059999999</v>
      </c>
      <c r="J878">
        <v>4</v>
      </c>
      <c r="K878">
        <v>0</v>
      </c>
      <c r="L878" s="5">
        <f>IFERROR(Table3[[#This Row],[Approved_Conversion]]/Table3[[#This Row],[Total_Conversion]],0)</f>
        <v>0</v>
      </c>
      <c r="M878" s="2">
        <f>Table3[[#This Row],[Spent]]/(Table3[[#This Row],[Impressions]]/1000)</f>
        <v>0.17690563120007888</v>
      </c>
      <c r="N878" s="2">
        <f>IFERROR(Table3[[#This Row],[Spent]]/Table3[[#This Row],[Clicks]],0)</f>
        <v>1.4950000049999999</v>
      </c>
      <c r="O878" s="3">
        <f>Table3[[#This Row],[Clicks]]/Table3[[#This Row],[Impressions]]</f>
        <v>1.1833152549058279E-4</v>
      </c>
      <c r="P878" s="4">
        <f>IFERROR(Table3[[#This Row],[Spent]]/Table3[[#This Row],[Approved_Conversion]],0)</f>
        <v>0</v>
      </c>
    </row>
    <row r="879" spans="1:16" x14ac:dyDescent="0.25">
      <c r="A879">
        <v>1314343</v>
      </c>
      <c r="B879">
        <v>1178</v>
      </c>
      <c r="C879">
        <v>179910</v>
      </c>
      <c r="D879" t="s">
        <v>15</v>
      </c>
      <c r="E879" t="s">
        <v>12</v>
      </c>
      <c r="F879">
        <v>102</v>
      </c>
      <c r="G879">
        <v>134245</v>
      </c>
      <c r="H879">
        <v>18</v>
      </c>
      <c r="I879" s="2">
        <v>25.750000239999999</v>
      </c>
      <c r="J879">
        <v>2</v>
      </c>
      <c r="K879">
        <v>1</v>
      </c>
      <c r="L879" s="5">
        <f>IFERROR(Table3[[#This Row],[Approved_Conversion]]/Table3[[#This Row],[Total_Conversion]],0)</f>
        <v>0.5</v>
      </c>
      <c r="M879" s="2">
        <f>Table3[[#This Row],[Spent]]/(Table3[[#This Row],[Impressions]]/1000)</f>
        <v>0.19181347714998695</v>
      </c>
      <c r="N879" s="2">
        <f>IFERROR(Table3[[#This Row],[Spent]]/Table3[[#This Row],[Clicks]],0)</f>
        <v>1.4305555688888889</v>
      </c>
      <c r="O879" s="3">
        <f>Table3[[#This Row],[Clicks]]/Table3[[#This Row],[Impressions]]</f>
        <v>1.3408320607843867E-4</v>
      </c>
      <c r="P879" s="4">
        <f>IFERROR(Table3[[#This Row],[Spent]]/Table3[[#This Row],[Approved_Conversion]],0)</f>
        <v>25.750000239999999</v>
      </c>
    </row>
    <row r="880" spans="1:16" x14ac:dyDescent="0.25">
      <c r="A880">
        <v>1314345</v>
      </c>
      <c r="B880">
        <v>1178</v>
      </c>
      <c r="C880">
        <v>179912</v>
      </c>
      <c r="D880" t="s">
        <v>15</v>
      </c>
      <c r="E880" t="s">
        <v>12</v>
      </c>
      <c r="F880">
        <v>104</v>
      </c>
      <c r="G880">
        <v>125650</v>
      </c>
      <c r="H880">
        <v>20</v>
      </c>
      <c r="I880" s="2">
        <v>30.080000760000001</v>
      </c>
      <c r="J880">
        <v>4</v>
      </c>
      <c r="K880">
        <v>0</v>
      </c>
      <c r="L880" s="5">
        <f>IFERROR(Table3[[#This Row],[Approved_Conversion]]/Table3[[#This Row],[Total_Conversion]],0)</f>
        <v>0</v>
      </c>
      <c r="M880" s="2">
        <f>Table3[[#This Row],[Spent]]/(Table3[[#This Row],[Impressions]]/1000)</f>
        <v>0.23939515129327496</v>
      </c>
      <c r="N880" s="2">
        <f>IFERROR(Table3[[#This Row],[Spent]]/Table3[[#This Row],[Clicks]],0)</f>
        <v>1.504000038</v>
      </c>
      <c r="O880" s="3">
        <f>Table3[[#This Row],[Clicks]]/Table3[[#This Row],[Impressions]]</f>
        <v>1.5917230401910068E-4</v>
      </c>
      <c r="P880" s="4">
        <f>IFERROR(Table3[[#This Row],[Spent]]/Table3[[#This Row],[Approved_Conversion]],0)</f>
        <v>0</v>
      </c>
    </row>
    <row r="881" spans="1:16" x14ac:dyDescent="0.25">
      <c r="A881">
        <v>1314346</v>
      </c>
      <c r="B881">
        <v>1178</v>
      </c>
      <c r="C881">
        <v>179913</v>
      </c>
      <c r="D881" t="s">
        <v>15</v>
      </c>
      <c r="E881" t="s">
        <v>12</v>
      </c>
      <c r="F881">
        <v>105</v>
      </c>
      <c r="G881">
        <v>50406</v>
      </c>
      <c r="H881">
        <v>5</v>
      </c>
      <c r="I881" s="2">
        <v>7.26000011</v>
      </c>
      <c r="J881">
        <v>1</v>
      </c>
      <c r="K881">
        <v>1</v>
      </c>
      <c r="L881" s="5">
        <f>IFERROR(Table3[[#This Row],[Approved_Conversion]]/Table3[[#This Row],[Total_Conversion]],0)</f>
        <v>1</v>
      </c>
      <c r="M881" s="2">
        <f>Table3[[#This Row],[Spent]]/(Table3[[#This Row],[Impressions]]/1000)</f>
        <v>0.14403047474507003</v>
      </c>
      <c r="N881" s="2">
        <f>IFERROR(Table3[[#This Row],[Spent]]/Table3[[#This Row],[Clicks]],0)</f>
        <v>1.452000022</v>
      </c>
      <c r="O881" s="3">
        <f>Table3[[#This Row],[Clicks]]/Table3[[#This Row],[Impressions]]</f>
        <v>9.9194540332500096E-5</v>
      </c>
      <c r="P881" s="4">
        <f>IFERROR(Table3[[#This Row],[Spent]]/Table3[[#This Row],[Approved_Conversion]],0)</f>
        <v>7.26000011</v>
      </c>
    </row>
    <row r="882" spans="1:16" x14ac:dyDescent="0.25">
      <c r="A882">
        <v>1314348</v>
      </c>
      <c r="B882">
        <v>1178</v>
      </c>
      <c r="C882">
        <v>179915</v>
      </c>
      <c r="D882" t="s">
        <v>15</v>
      </c>
      <c r="E882" t="s">
        <v>12</v>
      </c>
      <c r="F882">
        <v>107</v>
      </c>
      <c r="G882">
        <v>121769</v>
      </c>
      <c r="H882">
        <v>13</v>
      </c>
      <c r="I882" s="2">
        <v>18.419999959999998</v>
      </c>
      <c r="J882">
        <v>2</v>
      </c>
      <c r="K882">
        <v>1</v>
      </c>
      <c r="L882" s="5">
        <f>IFERROR(Table3[[#This Row],[Approved_Conversion]]/Table3[[#This Row],[Total_Conversion]],0)</f>
        <v>0.5</v>
      </c>
      <c r="M882" s="2">
        <f>Table3[[#This Row],[Spent]]/(Table3[[#This Row],[Impressions]]/1000)</f>
        <v>0.15127002734686165</v>
      </c>
      <c r="N882" s="2">
        <f>IFERROR(Table3[[#This Row],[Spent]]/Table3[[#This Row],[Clicks]],0)</f>
        <v>1.4169230738461538</v>
      </c>
      <c r="O882" s="3">
        <f>Table3[[#This Row],[Clicks]]/Table3[[#This Row],[Impressions]]</f>
        <v>1.0675952007489591E-4</v>
      </c>
      <c r="P882" s="4">
        <f>IFERROR(Table3[[#This Row],[Spent]]/Table3[[#This Row],[Approved_Conversion]],0)</f>
        <v>18.419999959999998</v>
      </c>
    </row>
    <row r="883" spans="1:16" x14ac:dyDescent="0.25">
      <c r="A883">
        <v>1314349</v>
      </c>
      <c r="B883">
        <v>1178</v>
      </c>
      <c r="C883">
        <v>179916</v>
      </c>
      <c r="D883" t="s">
        <v>15</v>
      </c>
      <c r="E883" t="s">
        <v>12</v>
      </c>
      <c r="F883">
        <v>108</v>
      </c>
      <c r="G883">
        <v>267106</v>
      </c>
      <c r="H883">
        <v>34</v>
      </c>
      <c r="I883" s="2">
        <v>50.5</v>
      </c>
      <c r="J883">
        <v>4</v>
      </c>
      <c r="K883">
        <v>1</v>
      </c>
      <c r="L883" s="5">
        <f>IFERROR(Table3[[#This Row],[Approved_Conversion]]/Table3[[#This Row],[Total_Conversion]],0)</f>
        <v>0.25</v>
      </c>
      <c r="M883" s="2">
        <f>Table3[[#This Row],[Spent]]/(Table3[[#This Row],[Impressions]]/1000)</f>
        <v>0.18906351785433498</v>
      </c>
      <c r="N883" s="2">
        <f>IFERROR(Table3[[#This Row],[Spent]]/Table3[[#This Row],[Clicks]],0)</f>
        <v>1.4852941176470589</v>
      </c>
      <c r="O883" s="3">
        <f>Table3[[#This Row],[Clicks]]/Table3[[#This Row],[Impressions]]</f>
        <v>1.2729028924846316E-4</v>
      </c>
      <c r="P883" s="4">
        <f>IFERROR(Table3[[#This Row],[Spent]]/Table3[[#This Row],[Approved_Conversion]],0)</f>
        <v>50.5</v>
      </c>
    </row>
    <row r="884" spans="1:16" x14ac:dyDescent="0.25">
      <c r="A884">
        <v>1314350</v>
      </c>
      <c r="B884">
        <v>1178</v>
      </c>
      <c r="C884">
        <v>179917</v>
      </c>
      <c r="D884" t="s">
        <v>15</v>
      </c>
      <c r="E884" t="s">
        <v>12</v>
      </c>
      <c r="F884">
        <v>109</v>
      </c>
      <c r="G884">
        <v>365539</v>
      </c>
      <c r="H884">
        <v>57</v>
      </c>
      <c r="I884" s="2">
        <v>82.139999149999994</v>
      </c>
      <c r="J884">
        <v>5</v>
      </c>
      <c r="K884">
        <v>2</v>
      </c>
      <c r="L884" s="5">
        <f>IFERROR(Table3[[#This Row],[Approved_Conversion]]/Table3[[#This Row],[Total_Conversion]],0)</f>
        <v>0.4</v>
      </c>
      <c r="M884" s="2">
        <f>Table3[[#This Row],[Spent]]/(Table3[[#This Row],[Impressions]]/1000)</f>
        <v>0.22470926262314006</v>
      </c>
      <c r="N884" s="2">
        <f>IFERROR(Table3[[#This Row],[Spent]]/Table3[[#This Row],[Clicks]],0)</f>
        <v>1.4410526166666666</v>
      </c>
      <c r="O884" s="3">
        <f>Table3[[#This Row],[Clicks]]/Table3[[#This Row],[Impressions]]</f>
        <v>1.5593411373341831E-4</v>
      </c>
      <c r="P884" s="4">
        <f>IFERROR(Table3[[#This Row],[Spent]]/Table3[[#This Row],[Approved_Conversion]],0)</f>
        <v>41.069999574999997</v>
      </c>
    </row>
    <row r="885" spans="1:16" x14ac:dyDescent="0.25">
      <c r="A885">
        <v>1314351</v>
      </c>
      <c r="B885">
        <v>1178</v>
      </c>
      <c r="C885">
        <v>179918</v>
      </c>
      <c r="D885" t="s">
        <v>15</v>
      </c>
      <c r="E885" t="s">
        <v>12</v>
      </c>
      <c r="F885">
        <v>110</v>
      </c>
      <c r="G885">
        <v>188758</v>
      </c>
      <c r="H885">
        <v>25</v>
      </c>
      <c r="I885" s="2">
        <v>36.600000379999997</v>
      </c>
      <c r="J885">
        <v>2</v>
      </c>
      <c r="K885">
        <v>1</v>
      </c>
      <c r="L885" s="5">
        <f>IFERROR(Table3[[#This Row],[Approved_Conversion]]/Table3[[#This Row],[Total_Conversion]],0)</f>
        <v>0.5</v>
      </c>
      <c r="M885" s="2">
        <f>Table3[[#This Row],[Spent]]/(Table3[[#This Row],[Impressions]]/1000)</f>
        <v>0.19389906854279021</v>
      </c>
      <c r="N885" s="2">
        <f>IFERROR(Table3[[#This Row],[Spent]]/Table3[[#This Row],[Clicks]],0)</f>
        <v>1.4640000151999999</v>
      </c>
      <c r="O885" s="3">
        <f>Table3[[#This Row],[Clicks]]/Table3[[#This Row],[Impressions]]</f>
        <v>1.3244471757488423E-4</v>
      </c>
      <c r="P885" s="4">
        <f>IFERROR(Table3[[#This Row],[Spent]]/Table3[[#This Row],[Approved_Conversion]],0)</f>
        <v>36.600000379999997</v>
      </c>
    </row>
    <row r="886" spans="1:16" x14ac:dyDescent="0.25">
      <c r="A886">
        <v>1314353</v>
      </c>
      <c r="B886">
        <v>1178</v>
      </c>
      <c r="C886">
        <v>179920</v>
      </c>
      <c r="D886" t="s">
        <v>15</v>
      </c>
      <c r="E886" t="s">
        <v>12</v>
      </c>
      <c r="F886">
        <v>112</v>
      </c>
      <c r="G886">
        <v>108426</v>
      </c>
      <c r="H886">
        <v>13</v>
      </c>
      <c r="I886" s="2">
        <v>19.580000160000001</v>
      </c>
      <c r="J886">
        <v>1</v>
      </c>
      <c r="K886">
        <v>0</v>
      </c>
      <c r="L886" s="5">
        <f>IFERROR(Table3[[#This Row],[Approved_Conversion]]/Table3[[#This Row],[Total_Conversion]],0)</f>
        <v>0</v>
      </c>
      <c r="M886" s="2">
        <f>Table3[[#This Row],[Spent]]/(Table3[[#This Row],[Impressions]]/1000)</f>
        <v>0.1805839942449228</v>
      </c>
      <c r="N886" s="2">
        <f>IFERROR(Table3[[#This Row],[Spent]]/Table3[[#This Row],[Clicks]],0)</f>
        <v>1.5061538584615386</v>
      </c>
      <c r="O886" s="3">
        <f>Table3[[#This Row],[Clicks]]/Table3[[#This Row],[Impressions]]</f>
        <v>1.1989744157305443E-4</v>
      </c>
      <c r="P886" s="4">
        <f>IFERROR(Table3[[#This Row],[Spent]]/Table3[[#This Row],[Approved_Conversion]],0)</f>
        <v>0</v>
      </c>
    </row>
    <row r="887" spans="1:16" x14ac:dyDescent="0.25">
      <c r="A887">
        <v>1314354</v>
      </c>
      <c r="B887">
        <v>1178</v>
      </c>
      <c r="C887">
        <v>179921</v>
      </c>
      <c r="D887" t="s">
        <v>15</v>
      </c>
      <c r="E887" t="s">
        <v>12</v>
      </c>
      <c r="F887">
        <v>113</v>
      </c>
      <c r="G887">
        <v>138525</v>
      </c>
      <c r="H887">
        <v>9</v>
      </c>
      <c r="I887" s="2">
        <v>13.65000045</v>
      </c>
      <c r="J887">
        <v>3</v>
      </c>
      <c r="K887">
        <v>0</v>
      </c>
      <c r="L887" s="5">
        <f>IFERROR(Table3[[#This Row],[Approved_Conversion]]/Table3[[#This Row],[Total_Conversion]],0)</f>
        <v>0</v>
      </c>
      <c r="M887" s="2">
        <f>Table3[[#This Row],[Spent]]/(Table3[[#This Row],[Impressions]]/1000)</f>
        <v>9.8538173253925276E-2</v>
      </c>
      <c r="N887" s="2">
        <f>IFERROR(Table3[[#This Row],[Spent]]/Table3[[#This Row],[Clicks]],0)</f>
        <v>1.5166667166666667</v>
      </c>
      <c r="O887" s="3">
        <f>Table3[[#This Row],[Clicks]]/Table3[[#This Row],[Impressions]]</f>
        <v>6.4970221981591769E-5</v>
      </c>
      <c r="P887" s="4">
        <f>IFERROR(Table3[[#This Row],[Spent]]/Table3[[#This Row],[Approved_Conversion]],0)</f>
        <v>0</v>
      </c>
    </row>
    <row r="888" spans="1:16" x14ac:dyDescent="0.25">
      <c r="A888">
        <v>1314355</v>
      </c>
      <c r="B888">
        <v>1178</v>
      </c>
      <c r="C888">
        <v>179922</v>
      </c>
      <c r="D888" t="s">
        <v>15</v>
      </c>
      <c r="E888" t="s">
        <v>12</v>
      </c>
      <c r="F888">
        <v>114</v>
      </c>
      <c r="G888">
        <v>150858</v>
      </c>
      <c r="H888">
        <v>21</v>
      </c>
      <c r="I888" s="2">
        <v>30.26000011</v>
      </c>
      <c r="J888">
        <v>1</v>
      </c>
      <c r="K888">
        <v>0</v>
      </c>
      <c r="L888" s="5">
        <f>IFERROR(Table3[[#This Row],[Approved_Conversion]]/Table3[[#This Row],[Total_Conversion]],0)</f>
        <v>0</v>
      </c>
      <c r="M888" s="2">
        <f>Table3[[#This Row],[Spent]]/(Table3[[#This Row],[Impressions]]/1000)</f>
        <v>0.20058598224820692</v>
      </c>
      <c r="N888" s="2">
        <f>IFERROR(Table3[[#This Row],[Spent]]/Table3[[#This Row],[Clicks]],0)</f>
        <v>1.4409523861904763</v>
      </c>
      <c r="O888" s="3">
        <f>Table3[[#This Row],[Clicks]]/Table3[[#This Row],[Impressions]]</f>
        <v>1.3920375452412202E-4</v>
      </c>
      <c r="P888" s="4">
        <f>IFERROR(Table3[[#This Row],[Spent]]/Table3[[#This Row],[Approved_Conversion]],0)</f>
        <v>0</v>
      </c>
    </row>
    <row r="889" spans="1:16" x14ac:dyDescent="0.25">
      <c r="A889">
        <v>1314357</v>
      </c>
      <c r="B889">
        <v>1178</v>
      </c>
      <c r="C889">
        <v>179924</v>
      </c>
      <c r="D889" t="s">
        <v>11</v>
      </c>
      <c r="E889" t="s">
        <v>16</v>
      </c>
      <c r="F889">
        <v>101</v>
      </c>
      <c r="G889">
        <v>524306</v>
      </c>
      <c r="H889">
        <v>81</v>
      </c>
      <c r="I889" s="2">
        <v>113.68000290000001</v>
      </c>
      <c r="J889">
        <v>10</v>
      </c>
      <c r="K889">
        <v>4</v>
      </c>
      <c r="L889" s="5">
        <f>IFERROR(Table3[[#This Row],[Approved_Conversion]]/Table3[[#This Row],[Total_Conversion]],0)</f>
        <v>0.4</v>
      </c>
      <c r="M889" s="2">
        <f>Table3[[#This Row],[Spent]]/(Table3[[#This Row],[Impressions]]/1000)</f>
        <v>0.21681995418705868</v>
      </c>
      <c r="N889" s="2">
        <f>IFERROR(Table3[[#This Row],[Spent]]/Table3[[#This Row],[Clicks]],0)</f>
        <v>1.4034568259259259</v>
      </c>
      <c r="O889" s="3">
        <f>Table3[[#This Row],[Clicks]]/Table3[[#This Row],[Impressions]]</f>
        <v>1.5448993526680983E-4</v>
      </c>
      <c r="P889" s="4">
        <f>IFERROR(Table3[[#This Row],[Spent]]/Table3[[#This Row],[Approved_Conversion]],0)</f>
        <v>28.420000725000001</v>
      </c>
    </row>
    <row r="890" spans="1:16" x14ac:dyDescent="0.25">
      <c r="A890">
        <v>1314358</v>
      </c>
      <c r="B890">
        <v>1178</v>
      </c>
      <c r="C890">
        <v>179925</v>
      </c>
      <c r="D890" t="s">
        <v>11</v>
      </c>
      <c r="E890" t="s">
        <v>16</v>
      </c>
      <c r="F890">
        <v>102</v>
      </c>
      <c r="G890">
        <v>104496</v>
      </c>
      <c r="H890">
        <v>9</v>
      </c>
      <c r="I890" s="2">
        <v>11.42999983</v>
      </c>
      <c r="J890">
        <v>3</v>
      </c>
      <c r="K890">
        <v>2</v>
      </c>
      <c r="L890" s="5">
        <f>IFERROR(Table3[[#This Row],[Approved_Conversion]]/Table3[[#This Row],[Total_Conversion]],0)</f>
        <v>0.66666666666666663</v>
      </c>
      <c r="M890" s="2">
        <f>Table3[[#This Row],[Spent]]/(Table3[[#This Row],[Impressions]]/1000)</f>
        <v>0.1093821756813658</v>
      </c>
      <c r="N890" s="2">
        <f>IFERROR(Table3[[#This Row],[Spent]]/Table3[[#This Row],[Clicks]],0)</f>
        <v>1.2699999811111111</v>
      </c>
      <c r="O890" s="3">
        <f>Table3[[#This Row],[Clicks]]/Table3[[#This Row],[Impressions]]</f>
        <v>8.6127698667891591E-5</v>
      </c>
      <c r="P890" s="4">
        <f>IFERROR(Table3[[#This Row],[Spent]]/Table3[[#This Row],[Approved_Conversion]],0)</f>
        <v>5.7149999149999999</v>
      </c>
    </row>
    <row r="891" spans="1:16" x14ac:dyDescent="0.25">
      <c r="A891">
        <v>1314359</v>
      </c>
      <c r="B891">
        <v>1178</v>
      </c>
      <c r="C891">
        <v>179926</v>
      </c>
      <c r="D891" t="s">
        <v>11</v>
      </c>
      <c r="E891" t="s">
        <v>16</v>
      </c>
      <c r="F891">
        <v>103</v>
      </c>
      <c r="G891">
        <v>452519</v>
      </c>
      <c r="H891">
        <v>68</v>
      </c>
      <c r="I891" s="2">
        <v>99.52000237</v>
      </c>
      <c r="J891">
        <v>7</v>
      </c>
      <c r="K891">
        <v>2</v>
      </c>
      <c r="L891" s="5">
        <f>IFERROR(Table3[[#This Row],[Approved_Conversion]]/Table3[[#This Row],[Total_Conversion]],0)</f>
        <v>0.2857142857142857</v>
      </c>
      <c r="M891" s="2">
        <f>Table3[[#This Row],[Spent]]/(Table3[[#This Row],[Impressions]]/1000)</f>
        <v>0.21992447249728742</v>
      </c>
      <c r="N891" s="2">
        <f>IFERROR(Table3[[#This Row],[Spent]]/Table3[[#This Row],[Clicks]],0)</f>
        <v>1.4635294466176472</v>
      </c>
      <c r="O891" s="3">
        <f>Table3[[#This Row],[Clicks]]/Table3[[#This Row],[Impressions]]</f>
        <v>1.5026993341716037E-4</v>
      </c>
      <c r="P891" s="4">
        <f>IFERROR(Table3[[#This Row],[Spent]]/Table3[[#This Row],[Approved_Conversion]],0)</f>
        <v>49.760001185</v>
      </c>
    </row>
    <row r="892" spans="1:16" x14ac:dyDescent="0.25">
      <c r="A892">
        <v>1314360</v>
      </c>
      <c r="B892">
        <v>1178</v>
      </c>
      <c r="C892">
        <v>179927</v>
      </c>
      <c r="D892" t="s">
        <v>11</v>
      </c>
      <c r="E892" t="s">
        <v>16</v>
      </c>
      <c r="F892">
        <v>104</v>
      </c>
      <c r="G892">
        <v>442919</v>
      </c>
      <c r="H892">
        <v>76</v>
      </c>
      <c r="I892" s="2">
        <v>110.7800021</v>
      </c>
      <c r="J892">
        <v>21</v>
      </c>
      <c r="K892">
        <v>2</v>
      </c>
      <c r="L892" s="5">
        <f>IFERROR(Table3[[#This Row],[Approved_Conversion]]/Table3[[#This Row],[Total_Conversion]],0)</f>
        <v>9.5238095238095233E-2</v>
      </c>
      <c r="M892" s="2">
        <f>Table3[[#This Row],[Spent]]/(Table3[[#This Row],[Impressions]]/1000)</f>
        <v>0.25011345663654078</v>
      </c>
      <c r="N892" s="2">
        <f>IFERROR(Table3[[#This Row],[Spent]]/Table3[[#This Row],[Clicks]],0)</f>
        <v>1.4576316065789474</v>
      </c>
      <c r="O892" s="3">
        <f>Table3[[#This Row],[Clicks]]/Table3[[#This Row],[Impressions]]</f>
        <v>1.7158893612601852E-4</v>
      </c>
      <c r="P892" s="4">
        <f>IFERROR(Table3[[#This Row],[Spent]]/Table3[[#This Row],[Approved_Conversion]],0)</f>
        <v>55.390001050000002</v>
      </c>
    </row>
    <row r="893" spans="1:16" x14ac:dyDescent="0.25">
      <c r="A893">
        <v>1314361</v>
      </c>
      <c r="B893">
        <v>1178</v>
      </c>
      <c r="C893">
        <v>179928</v>
      </c>
      <c r="D893" t="s">
        <v>11</v>
      </c>
      <c r="E893" t="s">
        <v>16</v>
      </c>
      <c r="F893">
        <v>105</v>
      </c>
      <c r="G893">
        <v>596831</v>
      </c>
      <c r="H893">
        <v>86</v>
      </c>
      <c r="I893" s="2">
        <v>120.8799992</v>
      </c>
      <c r="J893">
        <v>11</v>
      </c>
      <c r="K893">
        <v>0</v>
      </c>
      <c r="L893" s="5">
        <f>IFERROR(Table3[[#This Row],[Approved_Conversion]]/Table3[[#This Row],[Total_Conversion]],0)</f>
        <v>0</v>
      </c>
      <c r="M893" s="2">
        <f>Table3[[#This Row],[Spent]]/(Table3[[#This Row],[Impressions]]/1000)</f>
        <v>0.20253639505990809</v>
      </c>
      <c r="N893" s="2">
        <f>IFERROR(Table3[[#This Row],[Spent]]/Table3[[#This Row],[Clicks]],0)</f>
        <v>1.4055813860465116</v>
      </c>
      <c r="O893" s="3">
        <f>Table3[[#This Row],[Clicks]]/Table3[[#This Row],[Impressions]]</f>
        <v>1.4409439187977835E-4</v>
      </c>
      <c r="P893" s="4">
        <f>IFERROR(Table3[[#This Row],[Spent]]/Table3[[#This Row],[Approved_Conversion]],0)</f>
        <v>0</v>
      </c>
    </row>
    <row r="894" spans="1:16" x14ac:dyDescent="0.25">
      <c r="A894">
        <v>1314362</v>
      </c>
      <c r="B894">
        <v>1178</v>
      </c>
      <c r="C894">
        <v>179929</v>
      </c>
      <c r="D894" t="s">
        <v>11</v>
      </c>
      <c r="E894" t="s">
        <v>16</v>
      </c>
      <c r="F894">
        <v>106</v>
      </c>
      <c r="G894">
        <v>173912</v>
      </c>
      <c r="H894">
        <v>26</v>
      </c>
      <c r="I894" s="2">
        <v>35.540000319999997</v>
      </c>
      <c r="J894">
        <v>2</v>
      </c>
      <c r="K894">
        <v>1</v>
      </c>
      <c r="L894" s="5">
        <f>IFERROR(Table3[[#This Row],[Approved_Conversion]]/Table3[[#This Row],[Total_Conversion]],0)</f>
        <v>0.5</v>
      </c>
      <c r="M894" s="2">
        <f>Table3[[#This Row],[Spent]]/(Table3[[#This Row],[Impressions]]/1000)</f>
        <v>0.20435622797736785</v>
      </c>
      <c r="N894" s="2">
        <f>IFERROR(Table3[[#This Row],[Spent]]/Table3[[#This Row],[Clicks]],0)</f>
        <v>1.3669230892307691</v>
      </c>
      <c r="O894" s="3">
        <f>Table3[[#This Row],[Clicks]]/Table3[[#This Row],[Impressions]]</f>
        <v>1.4950089700538203E-4</v>
      </c>
      <c r="P894" s="4">
        <f>IFERROR(Table3[[#This Row],[Spent]]/Table3[[#This Row],[Approved_Conversion]],0)</f>
        <v>35.540000319999997</v>
      </c>
    </row>
    <row r="895" spans="1:16" x14ac:dyDescent="0.25">
      <c r="A895">
        <v>1314363</v>
      </c>
      <c r="B895">
        <v>1178</v>
      </c>
      <c r="C895">
        <v>179930</v>
      </c>
      <c r="D895" t="s">
        <v>11</v>
      </c>
      <c r="E895" t="s">
        <v>16</v>
      </c>
      <c r="F895">
        <v>107</v>
      </c>
      <c r="G895">
        <v>780967</v>
      </c>
      <c r="H895">
        <v>86</v>
      </c>
      <c r="I895" s="2">
        <v>119.64000179999999</v>
      </c>
      <c r="J895">
        <v>20</v>
      </c>
      <c r="K895">
        <v>4</v>
      </c>
      <c r="L895" s="5">
        <f>IFERROR(Table3[[#This Row],[Approved_Conversion]]/Table3[[#This Row],[Total_Conversion]],0)</f>
        <v>0.2</v>
      </c>
      <c r="M895" s="2">
        <f>Table3[[#This Row],[Spent]]/(Table3[[#This Row],[Impressions]]/1000)</f>
        <v>0.15319469555051621</v>
      </c>
      <c r="N895" s="2">
        <f>IFERROR(Table3[[#This Row],[Spent]]/Table3[[#This Row],[Clicks]],0)</f>
        <v>1.3911628116279069</v>
      </c>
      <c r="O895" s="3">
        <f>Table3[[#This Row],[Clicks]]/Table3[[#This Row],[Impressions]]</f>
        <v>1.1011988982889162E-4</v>
      </c>
      <c r="P895" s="4">
        <f>IFERROR(Table3[[#This Row],[Spent]]/Table3[[#This Row],[Approved_Conversion]],0)</f>
        <v>29.910000449999998</v>
      </c>
    </row>
    <row r="896" spans="1:16" x14ac:dyDescent="0.25">
      <c r="A896">
        <v>1314364</v>
      </c>
      <c r="B896">
        <v>1178</v>
      </c>
      <c r="C896">
        <v>179931</v>
      </c>
      <c r="D896" t="s">
        <v>11</v>
      </c>
      <c r="E896" t="s">
        <v>16</v>
      </c>
      <c r="F896">
        <v>108</v>
      </c>
      <c r="G896">
        <v>132124</v>
      </c>
      <c r="H896">
        <v>8</v>
      </c>
      <c r="I896" s="2">
        <v>11.18999994</v>
      </c>
      <c r="J896">
        <v>4</v>
      </c>
      <c r="K896">
        <v>0</v>
      </c>
      <c r="L896" s="5">
        <f>IFERROR(Table3[[#This Row],[Approved_Conversion]]/Table3[[#This Row],[Total_Conversion]],0)</f>
        <v>0</v>
      </c>
      <c r="M896" s="2">
        <f>Table3[[#This Row],[Spent]]/(Table3[[#This Row],[Impressions]]/1000)</f>
        <v>8.4693166570797132E-2</v>
      </c>
      <c r="N896" s="2">
        <f>IFERROR(Table3[[#This Row],[Spent]]/Table3[[#This Row],[Clicks]],0)</f>
        <v>1.3987499925</v>
      </c>
      <c r="O896" s="3">
        <f>Table3[[#This Row],[Clicks]]/Table3[[#This Row],[Impressions]]</f>
        <v>6.0549181072325996E-5</v>
      </c>
      <c r="P896" s="4">
        <f>IFERROR(Table3[[#This Row],[Spent]]/Table3[[#This Row],[Approved_Conversion]],0)</f>
        <v>0</v>
      </c>
    </row>
    <row r="897" spans="1:16" x14ac:dyDescent="0.25">
      <c r="A897">
        <v>1314365</v>
      </c>
      <c r="B897">
        <v>1178</v>
      </c>
      <c r="C897">
        <v>179932</v>
      </c>
      <c r="D897" t="s">
        <v>11</v>
      </c>
      <c r="E897" t="s">
        <v>16</v>
      </c>
      <c r="F897">
        <v>109</v>
      </c>
      <c r="G897">
        <v>623137</v>
      </c>
      <c r="H897">
        <v>100</v>
      </c>
      <c r="I897" s="2">
        <v>138.92000060000001</v>
      </c>
      <c r="J897">
        <v>12</v>
      </c>
      <c r="K897">
        <v>1</v>
      </c>
      <c r="L897" s="5">
        <f>IFERROR(Table3[[#This Row],[Approved_Conversion]]/Table3[[#This Row],[Total_Conversion]],0)</f>
        <v>8.3333333333333329E-2</v>
      </c>
      <c r="M897" s="2">
        <f>Table3[[#This Row],[Spent]]/(Table3[[#This Row],[Impressions]]/1000)</f>
        <v>0.22293653016912818</v>
      </c>
      <c r="N897" s="2">
        <f>IFERROR(Table3[[#This Row],[Spent]]/Table3[[#This Row],[Clicks]],0)</f>
        <v>1.389200006</v>
      </c>
      <c r="O897" s="3">
        <f>Table3[[#This Row],[Clicks]]/Table3[[#This Row],[Impressions]]</f>
        <v>1.6047835387723728E-4</v>
      </c>
      <c r="P897" s="4">
        <f>IFERROR(Table3[[#This Row],[Spent]]/Table3[[#This Row],[Approved_Conversion]],0)</f>
        <v>138.92000060000001</v>
      </c>
    </row>
    <row r="898" spans="1:16" x14ac:dyDescent="0.25">
      <c r="A898">
        <v>1314366</v>
      </c>
      <c r="B898">
        <v>1178</v>
      </c>
      <c r="C898">
        <v>179933</v>
      </c>
      <c r="D898" t="s">
        <v>11</v>
      </c>
      <c r="E898" t="s">
        <v>16</v>
      </c>
      <c r="F898">
        <v>110</v>
      </c>
      <c r="G898">
        <v>99020</v>
      </c>
      <c r="H898">
        <v>10</v>
      </c>
      <c r="I898" s="2">
        <v>14.48000044</v>
      </c>
      <c r="J898">
        <v>4</v>
      </c>
      <c r="K898">
        <v>1</v>
      </c>
      <c r="L898" s="5">
        <f>IFERROR(Table3[[#This Row],[Approved_Conversion]]/Table3[[#This Row],[Total_Conversion]],0)</f>
        <v>0.25</v>
      </c>
      <c r="M898" s="2">
        <f>Table3[[#This Row],[Spent]]/(Table3[[#This Row],[Impressions]]/1000)</f>
        <v>0.14623308866895576</v>
      </c>
      <c r="N898" s="2">
        <f>IFERROR(Table3[[#This Row],[Spent]]/Table3[[#This Row],[Clicks]],0)</f>
        <v>1.448000044</v>
      </c>
      <c r="O898" s="3">
        <f>Table3[[#This Row],[Clicks]]/Table3[[#This Row],[Impressions]]</f>
        <v>1.0098969905069682E-4</v>
      </c>
      <c r="P898" s="4">
        <f>IFERROR(Table3[[#This Row],[Spent]]/Table3[[#This Row],[Approved_Conversion]],0)</f>
        <v>14.48000044</v>
      </c>
    </row>
    <row r="899" spans="1:16" x14ac:dyDescent="0.25">
      <c r="A899">
        <v>1314367</v>
      </c>
      <c r="B899">
        <v>1178</v>
      </c>
      <c r="C899">
        <v>179934</v>
      </c>
      <c r="D899" t="s">
        <v>11</v>
      </c>
      <c r="E899" t="s">
        <v>16</v>
      </c>
      <c r="F899">
        <v>111</v>
      </c>
      <c r="G899">
        <v>665817</v>
      </c>
      <c r="H899">
        <v>117</v>
      </c>
      <c r="I899" s="2">
        <v>163.8000002</v>
      </c>
      <c r="J899">
        <v>23</v>
      </c>
      <c r="K899">
        <v>9</v>
      </c>
      <c r="L899" s="5">
        <f>IFERROR(Table3[[#This Row],[Approved_Conversion]]/Table3[[#This Row],[Total_Conversion]],0)</f>
        <v>0.39130434782608697</v>
      </c>
      <c r="M899" s="2">
        <f>Table3[[#This Row],[Spent]]/(Table3[[#This Row],[Impressions]]/1000)</f>
        <v>0.24601354456254496</v>
      </c>
      <c r="N899" s="2">
        <f>IFERROR(Table3[[#This Row],[Spent]]/Table3[[#This Row],[Clicks]],0)</f>
        <v>1.4000000017094016</v>
      </c>
      <c r="O899" s="3">
        <f>Table3[[#This Row],[Clicks]]/Table3[[#This Row],[Impressions]]</f>
        <v>1.7572396018725867E-4</v>
      </c>
      <c r="P899" s="4">
        <f>IFERROR(Table3[[#This Row],[Spent]]/Table3[[#This Row],[Approved_Conversion]],0)</f>
        <v>18.200000022222223</v>
      </c>
    </row>
    <row r="900" spans="1:16" x14ac:dyDescent="0.25">
      <c r="A900">
        <v>1314368</v>
      </c>
      <c r="B900">
        <v>1178</v>
      </c>
      <c r="C900">
        <v>179935</v>
      </c>
      <c r="D900" t="s">
        <v>11</v>
      </c>
      <c r="E900" t="s">
        <v>16</v>
      </c>
      <c r="F900">
        <v>112</v>
      </c>
      <c r="G900">
        <v>699232</v>
      </c>
      <c r="H900">
        <v>80</v>
      </c>
      <c r="I900" s="2">
        <v>111.9899995</v>
      </c>
      <c r="J900">
        <v>12</v>
      </c>
      <c r="K900">
        <v>3</v>
      </c>
      <c r="L900" s="5">
        <f>IFERROR(Table3[[#This Row],[Approved_Conversion]]/Table3[[#This Row],[Total_Conversion]],0)</f>
        <v>0.25</v>
      </c>
      <c r="M900" s="2">
        <f>Table3[[#This Row],[Spent]]/(Table3[[#This Row],[Impressions]]/1000)</f>
        <v>0.16016143354423137</v>
      </c>
      <c r="N900" s="2">
        <f>IFERROR(Table3[[#This Row],[Spent]]/Table3[[#This Row],[Clicks]],0)</f>
        <v>1.3998749937499999</v>
      </c>
      <c r="O900" s="3">
        <f>Table3[[#This Row],[Clicks]]/Table3[[#This Row],[Impressions]]</f>
        <v>1.1441123976019404E-4</v>
      </c>
      <c r="P900" s="4">
        <f>IFERROR(Table3[[#This Row],[Spent]]/Table3[[#This Row],[Approved_Conversion]],0)</f>
        <v>37.329999833333332</v>
      </c>
    </row>
    <row r="901" spans="1:16" x14ac:dyDescent="0.25">
      <c r="A901">
        <v>1314371</v>
      </c>
      <c r="B901">
        <v>1178</v>
      </c>
      <c r="C901">
        <v>179938</v>
      </c>
      <c r="D901" t="s">
        <v>13</v>
      </c>
      <c r="E901" t="s">
        <v>16</v>
      </c>
      <c r="F901">
        <v>100</v>
      </c>
      <c r="G901">
        <v>72982</v>
      </c>
      <c r="H901">
        <v>11</v>
      </c>
      <c r="I901" s="2">
        <v>15.04999995</v>
      </c>
      <c r="J901">
        <v>1</v>
      </c>
      <c r="K901">
        <v>0</v>
      </c>
      <c r="L901" s="5">
        <f>IFERROR(Table3[[#This Row],[Approved_Conversion]]/Table3[[#This Row],[Total_Conversion]],0)</f>
        <v>0</v>
      </c>
      <c r="M901" s="2">
        <f>Table3[[#This Row],[Spent]]/(Table3[[#This Row],[Impressions]]/1000)</f>
        <v>0.20621523046778659</v>
      </c>
      <c r="N901" s="2">
        <f>IFERROR(Table3[[#This Row],[Spent]]/Table3[[#This Row],[Clicks]],0)</f>
        <v>1.3681818136363637</v>
      </c>
      <c r="O901" s="3">
        <f>Table3[[#This Row],[Clicks]]/Table3[[#This Row],[Impressions]]</f>
        <v>1.5072209585925296E-4</v>
      </c>
      <c r="P901" s="4">
        <f>IFERROR(Table3[[#This Row],[Spent]]/Table3[[#This Row],[Approved_Conversion]],0)</f>
        <v>0</v>
      </c>
    </row>
    <row r="902" spans="1:16" x14ac:dyDescent="0.25">
      <c r="A902">
        <v>1314372</v>
      </c>
      <c r="B902">
        <v>1178</v>
      </c>
      <c r="C902">
        <v>179939</v>
      </c>
      <c r="D902" t="s">
        <v>13</v>
      </c>
      <c r="E902" t="s">
        <v>16</v>
      </c>
      <c r="F902">
        <v>101</v>
      </c>
      <c r="G902">
        <v>975884</v>
      </c>
      <c r="H902">
        <v>167</v>
      </c>
      <c r="I902" s="2">
        <v>237.3199975</v>
      </c>
      <c r="J902">
        <v>14</v>
      </c>
      <c r="K902">
        <v>3</v>
      </c>
      <c r="L902" s="5">
        <f>IFERROR(Table3[[#This Row],[Approved_Conversion]]/Table3[[#This Row],[Total_Conversion]],0)</f>
        <v>0.21428571428571427</v>
      </c>
      <c r="M902" s="2">
        <f>Table3[[#This Row],[Spent]]/(Table3[[#This Row],[Impressions]]/1000)</f>
        <v>0.24318463823569195</v>
      </c>
      <c r="N902" s="2">
        <f>IFERROR(Table3[[#This Row],[Spent]]/Table3[[#This Row],[Clicks]],0)</f>
        <v>1.4210778293413173</v>
      </c>
      <c r="O902" s="3">
        <f>Table3[[#This Row],[Clicks]]/Table3[[#This Row],[Impressions]]</f>
        <v>1.7112689622946988E-4</v>
      </c>
      <c r="P902" s="4">
        <f>IFERROR(Table3[[#This Row],[Spent]]/Table3[[#This Row],[Approved_Conversion]],0)</f>
        <v>79.106665833333338</v>
      </c>
    </row>
    <row r="903" spans="1:16" x14ac:dyDescent="0.25">
      <c r="A903">
        <v>1314373</v>
      </c>
      <c r="B903">
        <v>1178</v>
      </c>
      <c r="C903">
        <v>179940</v>
      </c>
      <c r="D903" t="s">
        <v>13</v>
      </c>
      <c r="E903" t="s">
        <v>16</v>
      </c>
      <c r="F903">
        <v>102</v>
      </c>
      <c r="G903">
        <v>245607</v>
      </c>
      <c r="H903">
        <v>33</v>
      </c>
      <c r="I903" s="2">
        <v>47.879999519999998</v>
      </c>
      <c r="J903">
        <v>3</v>
      </c>
      <c r="K903">
        <v>1</v>
      </c>
      <c r="L903" s="5">
        <f>IFERROR(Table3[[#This Row],[Approved_Conversion]]/Table3[[#This Row],[Total_Conversion]],0)</f>
        <v>0.33333333333333331</v>
      </c>
      <c r="M903" s="2">
        <f>Table3[[#This Row],[Spent]]/(Table3[[#This Row],[Impressions]]/1000)</f>
        <v>0.19494558184416566</v>
      </c>
      <c r="N903" s="2">
        <f>IFERROR(Table3[[#This Row],[Spent]]/Table3[[#This Row],[Clicks]],0)</f>
        <v>1.4509090763636363</v>
      </c>
      <c r="O903" s="3">
        <f>Table3[[#This Row],[Clicks]]/Table3[[#This Row],[Impressions]]</f>
        <v>1.3436099133982339E-4</v>
      </c>
      <c r="P903" s="4">
        <f>IFERROR(Table3[[#This Row],[Spent]]/Table3[[#This Row],[Approved_Conversion]],0)</f>
        <v>47.879999519999998</v>
      </c>
    </row>
    <row r="904" spans="1:16" x14ac:dyDescent="0.25">
      <c r="A904">
        <v>1314377</v>
      </c>
      <c r="B904">
        <v>1178</v>
      </c>
      <c r="C904">
        <v>179944</v>
      </c>
      <c r="D904" t="s">
        <v>13</v>
      </c>
      <c r="E904" t="s">
        <v>16</v>
      </c>
      <c r="F904">
        <v>106</v>
      </c>
      <c r="G904">
        <v>485369</v>
      </c>
      <c r="H904">
        <v>114</v>
      </c>
      <c r="I904" s="2">
        <v>164.64000150000001</v>
      </c>
      <c r="J904">
        <v>3</v>
      </c>
      <c r="K904">
        <v>0</v>
      </c>
      <c r="L904" s="5">
        <f>IFERROR(Table3[[#This Row],[Approved_Conversion]]/Table3[[#This Row],[Total_Conversion]],0)</f>
        <v>0</v>
      </c>
      <c r="M904" s="2">
        <f>Table3[[#This Row],[Spent]]/(Table3[[#This Row],[Impressions]]/1000)</f>
        <v>0.33920584441940049</v>
      </c>
      <c r="N904" s="2">
        <f>IFERROR(Table3[[#This Row],[Spent]]/Table3[[#This Row],[Clicks]],0)</f>
        <v>1.4442105394736844</v>
      </c>
      <c r="O904" s="3">
        <f>Table3[[#This Row],[Clicks]]/Table3[[#This Row],[Impressions]]</f>
        <v>2.3487284931670544E-4</v>
      </c>
      <c r="P904" s="4">
        <f>IFERROR(Table3[[#This Row],[Spent]]/Table3[[#This Row],[Approved_Conversion]],0)</f>
        <v>0</v>
      </c>
    </row>
    <row r="905" spans="1:16" x14ac:dyDescent="0.25">
      <c r="A905">
        <v>1314378</v>
      </c>
      <c r="B905">
        <v>1178</v>
      </c>
      <c r="C905">
        <v>179945</v>
      </c>
      <c r="D905" t="s">
        <v>13</v>
      </c>
      <c r="E905" t="s">
        <v>16</v>
      </c>
      <c r="F905">
        <v>107</v>
      </c>
      <c r="G905">
        <v>866355</v>
      </c>
      <c r="H905">
        <v>139</v>
      </c>
      <c r="I905" s="2">
        <v>200.82999609999999</v>
      </c>
      <c r="J905">
        <v>11</v>
      </c>
      <c r="K905">
        <v>5</v>
      </c>
      <c r="L905" s="5">
        <f>IFERROR(Table3[[#This Row],[Approved_Conversion]]/Table3[[#This Row],[Total_Conversion]],0)</f>
        <v>0.45454545454545453</v>
      </c>
      <c r="M905" s="2">
        <f>Table3[[#This Row],[Spent]]/(Table3[[#This Row],[Impressions]]/1000)</f>
        <v>0.23181028112032595</v>
      </c>
      <c r="N905" s="2">
        <f>IFERROR(Table3[[#This Row],[Spent]]/Table3[[#This Row],[Clicks]],0)</f>
        <v>1.4448201158273379</v>
      </c>
      <c r="O905" s="3">
        <f>Table3[[#This Row],[Clicks]]/Table3[[#This Row],[Impressions]]</f>
        <v>1.6044231290868064E-4</v>
      </c>
      <c r="P905" s="4">
        <f>IFERROR(Table3[[#This Row],[Spent]]/Table3[[#This Row],[Approved_Conversion]],0)</f>
        <v>40.165999219999996</v>
      </c>
    </row>
    <row r="906" spans="1:16" x14ac:dyDescent="0.25">
      <c r="A906">
        <v>1314379</v>
      </c>
      <c r="B906">
        <v>1178</v>
      </c>
      <c r="C906">
        <v>179946</v>
      </c>
      <c r="D906" t="s">
        <v>13</v>
      </c>
      <c r="E906" t="s">
        <v>16</v>
      </c>
      <c r="F906">
        <v>108</v>
      </c>
      <c r="G906">
        <v>502710</v>
      </c>
      <c r="H906">
        <v>72</v>
      </c>
      <c r="I906" s="2">
        <v>105.2199969</v>
      </c>
      <c r="J906">
        <v>8</v>
      </c>
      <c r="K906">
        <v>2</v>
      </c>
      <c r="L906" s="5">
        <f>IFERROR(Table3[[#This Row],[Approved_Conversion]]/Table3[[#This Row],[Total_Conversion]],0)</f>
        <v>0.25</v>
      </c>
      <c r="M906" s="2">
        <f>Table3[[#This Row],[Spent]]/(Table3[[#This Row],[Impressions]]/1000)</f>
        <v>0.20930555767738857</v>
      </c>
      <c r="N906" s="2">
        <f>IFERROR(Table3[[#This Row],[Spent]]/Table3[[#This Row],[Clicks]],0)</f>
        <v>1.4613888458333333</v>
      </c>
      <c r="O906" s="3">
        <f>Table3[[#This Row],[Clicks]]/Table3[[#This Row],[Impressions]]</f>
        <v>1.4322372739750553E-4</v>
      </c>
      <c r="P906" s="4">
        <f>IFERROR(Table3[[#This Row],[Spent]]/Table3[[#This Row],[Approved_Conversion]],0)</f>
        <v>52.609998449999999</v>
      </c>
    </row>
    <row r="907" spans="1:16" x14ac:dyDescent="0.25">
      <c r="A907">
        <v>1314380</v>
      </c>
      <c r="B907">
        <v>1178</v>
      </c>
      <c r="C907">
        <v>179947</v>
      </c>
      <c r="D907" t="s">
        <v>13</v>
      </c>
      <c r="E907" t="s">
        <v>16</v>
      </c>
      <c r="F907">
        <v>109</v>
      </c>
      <c r="G907">
        <v>475184</v>
      </c>
      <c r="H907">
        <v>88</v>
      </c>
      <c r="I907" s="2">
        <v>127.3200028</v>
      </c>
      <c r="J907">
        <v>4</v>
      </c>
      <c r="K907">
        <v>1</v>
      </c>
      <c r="L907" s="5">
        <f>IFERROR(Table3[[#This Row],[Approved_Conversion]]/Table3[[#This Row],[Total_Conversion]],0)</f>
        <v>0.25</v>
      </c>
      <c r="M907" s="2">
        <f>Table3[[#This Row],[Spent]]/(Table3[[#This Row],[Impressions]]/1000)</f>
        <v>0.26793832031381526</v>
      </c>
      <c r="N907" s="2">
        <f>IFERROR(Table3[[#This Row],[Spent]]/Table3[[#This Row],[Clicks]],0)</f>
        <v>1.4468182136363636</v>
      </c>
      <c r="O907" s="3">
        <f>Table3[[#This Row],[Clicks]]/Table3[[#This Row],[Impressions]]</f>
        <v>1.8519142058655175E-4</v>
      </c>
      <c r="P907" s="4">
        <f>IFERROR(Table3[[#This Row],[Spent]]/Table3[[#This Row],[Approved_Conversion]],0)</f>
        <v>127.3200028</v>
      </c>
    </row>
    <row r="908" spans="1:16" x14ac:dyDescent="0.25">
      <c r="A908">
        <v>1314381</v>
      </c>
      <c r="B908">
        <v>1178</v>
      </c>
      <c r="C908">
        <v>179948</v>
      </c>
      <c r="D908" t="s">
        <v>13</v>
      </c>
      <c r="E908" t="s">
        <v>16</v>
      </c>
      <c r="F908">
        <v>110</v>
      </c>
      <c r="G908">
        <v>357401</v>
      </c>
      <c r="H908">
        <v>47</v>
      </c>
      <c r="I908" s="2">
        <v>68.670000079999994</v>
      </c>
      <c r="J908">
        <v>8</v>
      </c>
      <c r="K908">
        <v>1</v>
      </c>
      <c r="L908" s="5">
        <f>IFERROR(Table3[[#This Row],[Approved_Conversion]]/Table3[[#This Row],[Total_Conversion]],0)</f>
        <v>0.125</v>
      </c>
      <c r="M908" s="2">
        <f>Table3[[#This Row],[Spent]]/(Table3[[#This Row],[Impressions]]/1000)</f>
        <v>0.19213712351112613</v>
      </c>
      <c r="N908" s="2">
        <f>IFERROR(Table3[[#This Row],[Spent]]/Table3[[#This Row],[Clicks]],0)</f>
        <v>1.4610638314893616</v>
      </c>
      <c r="O908" s="3">
        <f>Table3[[#This Row],[Clicks]]/Table3[[#This Row],[Impressions]]</f>
        <v>1.315049482234241E-4</v>
      </c>
      <c r="P908" s="4">
        <f>IFERROR(Table3[[#This Row],[Spent]]/Table3[[#This Row],[Approved_Conversion]],0)</f>
        <v>68.670000079999994</v>
      </c>
    </row>
    <row r="909" spans="1:16" x14ac:dyDescent="0.25">
      <c r="A909">
        <v>1314382</v>
      </c>
      <c r="B909">
        <v>1178</v>
      </c>
      <c r="C909">
        <v>179949</v>
      </c>
      <c r="D909" t="s">
        <v>13</v>
      </c>
      <c r="E909" t="s">
        <v>16</v>
      </c>
      <c r="F909">
        <v>111</v>
      </c>
      <c r="G909">
        <v>99810</v>
      </c>
      <c r="H909">
        <v>14</v>
      </c>
      <c r="I909" s="2">
        <v>20.050000189999999</v>
      </c>
      <c r="J909">
        <v>2</v>
      </c>
      <c r="K909">
        <v>0</v>
      </c>
      <c r="L909" s="5">
        <f>IFERROR(Table3[[#This Row],[Approved_Conversion]]/Table3[[#This Row],[Total_Conversion]],0)</f>
        <v>0</v>
      </c>
      <c r="M909" s="2">
        <f>Table3[[#This Row],[Spent]]/(Table3[[#This Row],[Impressions]]/1000)</f>
        <v>0.20088167708646426</v>
      </c>
      <c r="N909" s="2">
        <f>IFERROR(Table3[[#This Row],[Spent]]/Table3[[#This Row],[Clicks]],0)</f>
        <v>1.4321428707142856</v>
      </c>
      <c r="O909" s="3">
        <f>Table3[[#This Row],[Clicks]]/Table3[[#This Row],[Impressions]]</f>
        <v>1.4026650636208798E-4</v>
      </c>
      <c r="P909" s="4">
        <f>IFERROR(Table3[[#This Row],[Spent]]/Table3[[#This Row],[Approved_Conversion]],0)</f>
        <v>0</v>
      </c>
    </row>
    <row r="910" spans="1:16" x14ac:dyDescent="0.25">
      <c r="A910">
        <v>1314383</v>
      </c>
      <c r="B910">
        <v>1178</v>
      </c>
      <c r="C910">
        <v>179950</v>
      </c>
      <c r="D910" t="s">
        <v>13</v>
      </c>
      <c r="E910" t="s">
        <v>16</v>
      </c>
      <c r="F910">
        <v>112</v>
      </c>
      <c r="G910">
        <v>81569</v>
      </c>
      <c r="H910">
        <v>6</v>
      </c>
      <c r="I910" s="2">
        <v>9.4099999669999992</v>
      </c>
      <c r="J910">
        <v>3</v>
      </c>
      <c r="K910">
        <v>1</v>
      </c>
      <c r="L910" s="5">
        <f>IFERROR(Table3[[#This Row],[Approved_Conversion]]/Table3[[#This Row],[Total_Conversion]],0)</f>
        <v>0.33333333333333331</v>
      </c>
      <c r="M910" s="2">
        <f>Table3[[#This Row],[Spent]]/(Table3[[#This Row],[Impressions]]/1000)</f>
        <v>0.11536245346884232</v>
      </c>
      <c r="N910" s="2">
        <f>IFERROR(Table3[[#This Row],[Spent]]/Table3[[#This Row],[Clicks]],0)</f>
        <v>1.5683333278333331</v>
      </c>
      <c r="O910" s="3">
        <f>Table3[[#This Row],[Clicks]]/Table3[[#This Row],[Impressions]]</f>
        <v>7.3557356348612836E-5</v>
      </c>
      <c r="P910" s="4">
        <f>IFERROR(Table3[[#This Row],[Spent]]/Table3[[#This Row],[Approved_Conversion]],0)</f>
        <v>9.4099999669999992</v>
      </c>
    </row>
    <row r="911" spans="1:16" x14ac:dyDescent="0.25">
      <c r="A911">
        <v>1314384</v>
      </c>
      <c r="B911">
        <v>1178</v>
      </c>
      <c r="C911">
        <v>179951</v>
      </c>
      <c r="D911" t="s">
        <v>13</v>
      </c>
      <c r="E911" t="s">
        <v>16</v>
      </c>
      <c r="F911">
        <v>113</v>
      </c>
      <c r="G911">
        <v>441192</v>
      </c>
      <c r="H911">
        <v>53</v>
      </c>
      <c r="I911" s="2">
        <v>77.599999789999998</v>
      </c>
      <c r="J911">
        <v>6</v>
      </c>
      <c r="K911">
        <v>2</v>
      </c>
      <c r="L911" s="5">
        <f>IFERROR(Table3[[#This Row],[Approved_Conversion]]/Table3[[#This Row],[Total_Conversion]],0)</f>
        <v>0.33333333333333331</v>
      </c>
      <c r="M911" s="2">
        <f>Table3[[#This Row],[Spent]]/(Table3[[#This Row],[Impressions]]/1000)</f>
        <v>0.17588714162994795</v>
      </c>
      <c r="N911" s="2">
        <f>IFERROR(Table3[[#This Row],[Spent]]/Table3[[#This Row],[Clicks]],0)</f>
        <v>1.4641509394339622</v>
      </c>
      <c r="O911" s="3">
        <f>Table3[[#This Row],[Clicks]]/Table3[[#This Row],[Impressions]]</f>
        <v>1.2012910478884477E-4</v>
      </c>
      <c r="P911" s="4">
        <f>IFERROR(Table3[[#This Row],[Spent]]/Table3[[#This Row],[Approved_Conversion]],0)</f>
        <v>38.799999894999999</v>
      </c>
    </row>
    <row r="912" spans="1:16" x14ac:dyDescent="0.25">
      <c r="A912">
        <v>1314385</v>
      </c>
      <c r="B912">
        <v>1178</v>
      </c>
      <c r="C912">
        <v>179952</v>
      </c>
      <c r="D912" t="s">
        <v>13</v>
      </c>
      <c r="E912" t="s">
        <v>16</v>
      </c>
      <c r="F912">
        <v>114</v>
      </c>
      <c r="G912">
        <v>90470</v>
      </c>
      <c r="H912">
        <v>11</v>
      </c>
      <c r="I912" s="2">
        <v>16.730000019999999</v>
      </c>
      <c r="J912">
        <v>1</v>
      </c>
      <c r="K912">
        <v>1</v>
      </c>
      <c r="L912" s="5">
        <f>IFERROR(Table3[[#This Row],[Approved_Conversion]]/Table3[[#This Row],[Total_Conversion]],0)</f>
        <v>1</v>
      </c>
      <c r="M912" s="2">
        <f>Table3[[#This Row],[Spent]]/(Table3[[#This Row],[Impressions]]/1000)</f>
        <v>0.18492317917541726</v>
      </c>
      <c r="N912" s="2">
        <f>IFERROR(Table3[[#This Row],[Spent]]/Table3[[#This Row],[Clicks]],0)</f>
        <v>1.5209090927272726</v>
      </c>
      <c r="O912" s="3">
        <f>Table3[[#This Row],[Clicks]]/Table3[[#This Row],[Impressions]]</f>
        <v>1.2158726649718139E-4</v>
      </c>
      <c r="P912" s="4">
        <f>IFERROR(Table3[[#This Row],[Spent]]/Table3[[#This Row],[Approved_Conversion]],0)</f>
        <v>16.730000019999999</v>
      </c>
    </row>
    <row r="913" spans="1:16" x14ac:dyDescent="0.25">
      <c r="A913">
        <v>1314386</v>
      </c>
      <c r="B913">
        <v>1178</v>
      </c>
      <c r="C913">
        <v>179953</v>
      </c>
      <c r="D913" t="s">
        <v>14</v>
      </c>
      <c r="E913" t="s">
        <v>16</v>
      </c>
      <c r="F913">
        <v>100</v>
      </c>
      <c r="G913">
        <v>834243</v>
      </c>
      <c r="H913">
        <v>166</v>
      </c>
      <c r="I913" s="2">
        <v>246.74999750000001</v>
      </c>
      <c r="J913">
        <v>18</v>
      </c>
      <c r="K913">
        <v>7</v>
      </c>
      <c r="L913" s="5">
        <f>IFERROR(Table3[[#This Row],[Approved_Conversion]]/Table3[[#This Row],[Total_Conversion]],0)</f>
        <v>0.3888888888888889</v>
      </c>
      <c r="M913" s="2">
        <f>Table3[[#This Row],[Spent]]/(Table3[[#This Row],[Impressions]]/1000)</f>
        <v>0.29577712668850681</v>
      </c>
      <c r="N913" s="2">
        <f>IFERROR(Table3[[#This Row],[Spent]]/Table3[[#This Row],[Clicks]],0)</f>
        <v>1.4864457680722891</v>
      </c>
      <c r="O913" s="3">
        <f>Table3[[#This Row],[Clicks]]/Table3[[#This Row],[Impressions]]</f>
        <v>1.9898279038601464E-4</v>
      </c>
      <c r="P913" s="4">
        <f>IFERROR(Table3[[#This Row],[Spent]]/Table3[[#This Row],[Approved_Conversion]],0)</f>
        <v>35.249999642857141</v>
      </c>
    </row>
    <row r="914" spans="1:16" x14ac:dyDescent="0.25">
      <c r="A914">
        <v>1314387</v>
      </c>
      <c r="B914">
        <v>1178</v>
      </c>
      <c r="C914">
        <v>179954</v>
      </c>
      <c r="D914" t="s">
        <v>14</v>
      </c>
      <c r="E914" t="s">
        <v>16</v>
      </c>
      <c r="F914">
        <v>101</v>
      </c>
      <c r="G914">
        <v>696612</v>
      </c>
      <c r="H914">
        <v>152</v>
      </c>
      <c r="I914" s="2">
        <v>223.18999479999999</v>
      </c>
      <c r="J914">
        <v>31</v>
      </c>
      <c r="K914">
        <v>9</v>
      </c>
      <c r="L914" s="5">
        <f>IFERROR(Table3[[#This Row],[Approved_Conversion]]/Table3[[#This Row],[Total_Conversion]],0)</f>
        <v>0.29032258064516131</v>
      </c>
      <c r="M914" s="2">
        <f>Table3[[#This Row],[Spent]]/(Table3[[#This Row],[Impressions]]/1000)</f>
        <v>0.3203935545181536</v>
      </c>
      <c r="N914" s="2">
        <f>IFERROR(Table3[[#This Row],[Spent]]/Table3[[#This Row],[Clicks]],0)</f>
        <v>1.4683552289473685</v>
      </c>
      <c r="O914" s="3">
        <f>Table3[[#This Row],[Clicks]]/Table3[[#This Row],[Impressions]]</f>
        <v>2.1819894001251774E-4</v>
      </c>
      <c r="P914" s="4">
        <f>IFERROR(Table3[[#This Row],[Spent]]/Table3[[#This Row],[Approved_Conversion]],0)</f>
        <v>24.79888831111111</v>
      </c>
    </row>
    <row r="915" spans="1:16" x14ac:dyDescent="0.25">
      <c r="A915">
        <v>1314388</v>
      </c>
      <c r="B915">
        <v>1178</v>
      </c>
      <c r="C915">
        <v>179955</v>
      </c>
      <c r="D915" t="s">
        <v>14</v>
      </c>
      <c r="E915" t="s">
        <v>16</v>
      </c>
      <c r="F915">
        <v>102</v>
      </c>
      <c r="G915">
        <v>329333</v>
      </c>
      <c r="H915">
        <v>48</v>
      </c>
      <c r="I915" s="2">
        <v>67.609999180000003</v>
      </c>
      <c r="J915">
        <v>1</v>
      </c>
      <c r="K915">
        <v>0</v>
      </c>
      <c r="L915" s="5">
        <f>IFERROR(Table3[[#This Row],[Approved_Conversion]]/Table3[[#This Row],[Total_Conversion]],0)</f>
        <v>0</v>
      </c>
      <c r="M915" s="2">
        <f>Table3[[#This Row],[Spent]]/(Table3[[#This Row],[Impressions]]/1000)</f>
        <v>0.20529372756450157</v>
      </c>
      <c r="N915" s="2">
        <f>IFERROR(Table3[[#This Row],[Spent]]/Table3[[#This Row],[Clicks]],0)</f>
        <v>1.4085416495833334</v>
      </c>
      <c r="O915" s="3">
        <f>Table3[[#This Row],[Clicks]]/Table3[[#This Row],[Impressions]]</f>
        <v>1.4574913537361881E-4</v>
      </c>
      <c r="P915" s="4">
        <f>IFERROR(Table3[[#This Row],[Spent]]/Table3[[#This Row],[Approved_Conversion]],0)</f>
        <v>0</v>
      </c>
    </row>
    <row r="916" spans="1:16" x14ac:dyDescent="0.25">
      <c r="A916">
        <v>1314389</v>
      </c>
      <c r="B916">
        <v>1178</v>
      </c>
      <c r="C916">
        <v>179956</v>
      </c>
      <c r="D916" t="s">
        <v>14</v>
      </c>
      <c r="E916" t="s">
        <v>16</v>
      </c>
      <c r="F916">
        <v>103</v>
      </c>
      <c r="G916">
        <v>1114711</v>
      </c>
      <c r="H916">
        <v>224</v>
      </c>
      <c r="I916" s="2">
        <v>319.00000189999997</v>
      </c>
      <c r="J916">
        <v>6</v>
      </c>
      <c r="K916">
        <v>0</v>
      </c>
      <c r="L916" s="5">
        <f>IFERROR(Table3[[#This Row],[Approved_Conversion]]/Table3[[#This Row],[Total_Conversion]],0)</f>
        <v>0</v>
      </c>
      <c r="M916" s="2">
        <f>Table3[[#This Row],[Spent]]/(Table3[[#This Row],[Impressions]]/1000)</f>
        <v>0.28617283035692659</v>
      </c>
      <c r="N916" s="2">
        <f>IFERROR(Table3[[#This Row],[Spent]]/Table3[[#This Row],[Clicks]],0)</f>
        <v>1.4241071513392856</v>
      </c>
      <c r="O916" s="3">
        <f>Table3[[#This Row],[Clicks]]/Table3[[#This Row],[Impressions]]</f>
        <v>2.0094894551143748E-4</v>
      </c>
      <c r="P916" s="4">
        <f>IFERROR(Table3[[#This Row],[Spent]]/Table3[[#This Row],[Approved_Conversion]],0)</f>
        <v>0</v>
      </c>
    </row>
    <row r="917" spans="1:16" x14ac:dyDescent="0.25">
      <c r="A917">
        <v>1314390</v>
      </c>
      <c r="B917">
        <v>1178</v>
      </c>
      <c r="C917">
        <v>179957</v>
      </c>
      <c r="D917" t="s">
        <v>14</v>
      </c>
      <c r="E917" t="s">
        <v>16</v>
      </c>
      <c r="F917">
        <v>104</v>
      </c>
      <c r="G917">
        <v>267316</v>
      </c>
      <c r="H917">
        <v>58</v>
      </c>
      <c r="I917" s="2">
        <v>82.929998870000006</v>
      </c>
      <c r="J917">
        <v>3</v>
      </c>
      <c r="K917">
        <v>0</v>
      </c>
      <c r="L917" s="5">
        <f>IFERROR(Table3[[#This Row],[Approved_Conversion]]/Table3[[#This Row],[Total_Conversion]],0)</f>
        <v>0</v>
      </c>
      <c r="M917" s="2">
        <f>Table3[[#This Row],[Spent]]/(Table3[[#This Row],[Impressions]]/1000)</f>
        <v>0.31023208064612673</v>
      </c>
      <c r="N917" s="2">
        <f>IFERROR(Table3[[#This Row],[Spent]]/Table3[[#This Row],[Clicks]],0)</f>
        <v>1.429827566724138</v>
      </c>
      <c r="O917" s="3">
        <f>Table3[[#This Row],[Clicks]]/Table3[[#This Row],[Impressions]]</f>
        <v>2.1697167397387361E-4</v>
      </c>
      <c r="P917" s="4">
        <f>IFERROR(Table3[[#This Row],[Spent]]/Table3[[#This Row],[Approved_Conversion]],0)</f>
        <v>0</v>
      </c>
    </row>
    <row r="918" spans="1:16" x14ac:dyDescent="0.25">
      <c r="A918">
        <v>1314391</v>
      </c>
      <c r="B918">
        <v>1178</v>
      </c>
      <c r="C918">
        <v>179958</v>
      </c>
      <c r="D918" t="s">
        <v>14</v>
      </c>
      <c r="E918" t="s">
        <v>16</v>
      </c>
      <c r="F918">
        <v>105</v>
      </c>
      <c r="G918">
        <v>228629</v>
      </c>
      <c r="H918">
        <v>38</v>
      </c>
      <c r="I918" s="2">
        <v>57</v>
      </c>
      <c r="J918">
        <v>2</v>
      </c>
      <c r="K918">
        <v>0</v>
      </c>
      <c r="L918" s="5">
        <f>IFERROR(Table3[[#This Row],[Approved_Conversion]]/Table3[[#This Row],[Total_Conversion]],0)</f>
        <v>0</v>
      </c>
      <c r="M918" s="2">
        <f>Table3[[#This Row],[Spent]]/(Table3[[#This Row],[Impressions]]/1000)</f>
        <v>0.24931220448849448</v>
      </c>
      <c r="N918" s="2">
        <f>IFERROR(Table3[[#This Row],[Spent]]/Table3[[#This Row],[Clicks]],0)</f>
        <v>1.5</v>
      </c>
      <c r="O918" s="3">
        <f>Table3[[#This Row],[Clicks]]/Table3[[#This Row],[Impressions]]</f>
        <v>1.6620813632566296E-4</v>
      </c>
      <c r="P918" s="4">
        <f>IFERROR(Table3[[#This Row],[Spent]]/Table3[[#This Row],[Approved_Conversion]],0)</f>
        <v>0</v>
      </c>
    </row>
    <row r="919" spans="1:16" x14ac:dyDescent="0.25">
      <c r="A919">
        <v>1314392</v>
      </c>
      <c r="B919">
        <v>1178</v>
      </c>
      <c r="C919">
        <v>179959</v>
      </c>
      <c r="D919" t="s">
        <v>14</v>
      </c>
      <c r="E919" t="s">
        <v>16</v>
      </c>
      <c r="F919">
        <v>106</v>
      </c>
      <c r="G919">
        <v>758340</v>
      </c>
      <c r="H919">
        <v>159</v>
      </c>
      <c r="I919" s="2">
        <v>233.11000200000001</v>
      </c>
      <c r="J919">
        <v>13</v>
      </c>
      <c r="K919">
        <v>4</v>
      </c>
      <c r="L919" s="5">
        <f>IFERROR(Table3[[#This Row],[Approved_Conversion]]/Table3[[#This Row],[Total_Conversion]],0)</f>
        <v>0.30769230769230771</v>
      </c>
      <c r="M919" s="2">
        <f>Table3[[#This Row],[Spent]]/(Table3[[#This Row],[Impressions]]/1000)</f>
        <v>0.30739510246063773</v>
      </c>
      <c r="N919" s="2">
        <f>IFERROR(Table3[[#This Row],[Spent]]/Table3[[#This Row],[Clicks]],0)</f>
        <v>1.466100641509434</v>
      </c>
      <c r="O919" s="3">
        <f>Table3[[#This Row],[Clicks]]/Table3[[#This Row],[Impressions]]</f>
        <v>2.0966848643088853E-4</v>
      </c>
      <c r="P919" s="4">
        <f>IFERROR(Table3[[#This Row],[Spent]]/Table3[[#This Row],[Approved_Conversion]],0)</f>
        <v>58.277500500000002</v>
      </c>
    </row>
    <row r="920" spans="1:16" x14ac:dyDescent="0.25">
      <c r="A920">
        <v>1314393</v>
      </c>
      <c r="B920">
        <v>1178</v>
      </c>
      <c r="C920">
        <v>179960</v>
      </c>
      <c r="D920" t="s">
        <v>14</v>
      </c>
      <c r="E920" t="s">
        <v>16</v>
      </c>
      <c r="F920">
        <v>107</v>
      </c>
      <c r="G920">
        <v>877535</v>
      </c>
      <c r="H920">
        <v>149</v>
      </c>
      <c r="I920" s="2">
        <v>217.7799966</v>
      </c>
      <c r="J920">
        <v>5</v>
      </c>
      <c r="K920">
        <v>2</v>
      </c>
      <c r="L920" s="5">
        <f>IFERROR(Table3[[#This Row],[Approved_Conversion]]/Table3[[#This Row],[Total_Conversion]],0)</f>
        <v>0.4</v>
      </c>
      <c r="M920" s="2">
        <f>Table3[[#This Row],[Spent]]/(Table3[[#This Row],[Impressions]]/1000)</f>
        <v>0.24817243369210346</v>
      </c>
      <c r="N920" s="2">
        <f>IFERROR(Table3[[#This Row],[Spent]]/Table3[[#This Row],[Clicks]],0)</f>
        <v>1.4616107154362417</v>
      </c>
      <c r="O920" s="3">
        <f>Table3[[#This Row],[Clicks]]/Table3[[#This Row],[Impressions]]</f>
        <v>1.6979379739839436E-4</v>
      </c>
      <c r="P920" s="4">
        <f>IFERROR(Table3[[#This Row],[Spent]]/Table3[[#This Row],[Approved_Conversion]],0)</f>
        <v>108.8899983</v>
      </c>
    </row>
    <row r="921" spans="1:16" x14ac:dyDescent="0.25">
      <c r="A921">
        <v>1314394</v>
      </c>
      <c r="B921">
        <v>1178</v>
      </c>
      <c r="C921">
        <v>179961</v>
      </c>
      <c r="D921" t="s">
        <v>14</v>
      </c>
      <c r="E921" t="s">
        <v>16</v>
      </c>
      <c r="F921">
        <v>108</v>
      </c>
      <c r="G921">
        <v>1357386</v>
      </c>
      <c r="H921">
        <v>223</v>
      </c>
      <c r="I921" s="2">
        <v>323.06000710000001</v>
      </c>
      <c r="J921">
        <v>10</v>
      </c>
      <c r="K921">
        <v>1</v>
      </c>
      <c r="L921" s="5">
        <f>IFERROR(Table3[[#This Row],[Approved_Conversion]]/Table3[[#This Row],[Total_Conversion]],0)</f>
        <v>0.1</v>
      </c>
      <c r="M921" s="2">
        <f>Table3[[#This Row],[Spent]]/(Table3[[#This Row],[Impressions]]/1000)</f>
        <v>0.23800157589661305</v>
      </c>
      <c r="N921" s="2">
        <f>IFERROR(Table3[[#This Row],[Spent]]/Table3[[#This Row],[Clicks]],0)</f>
        <v>1.4486995834080718</v>
      </c>
      <c r="O921" s="3">
        <f>Table3[[#This Row],[Clicks]]/Table3[[#This Row],[Impressions]]</f>
        <v>1.6428635627595983E-4</v>
      </c>
      <c r="P921" s="4">
        <f>IFERROR(Table3[[#This Row],[Spent]]/Table3[[#This Row],[Approved_Conversion]],0)</f>
        <v>323.06000710000001</v>
      </c>
    </row>
    <row r="922" spans="1:16" x14ac:dyDescent="0.25">
      <c r="A922">
        <v>1314395</v>
      </c>
      <c r="B922">
        <v>1178</v>
      </c>
      <c r="C922">
        <v>179962</v>
      </c>
      <c r="D922" t="s">
        <v>14</v>
      </c>
      <c r="E922" t="s">
        <v>16</v>
      </c>
      <c r="F922">
        <v>109</v>
      </c>
      <c r="G922">
        <v>280240</v>
      </c>
      <c r="H922">
        <v>61</v>
      </c>
      <c r="I922" s="2">
        <v>87.990001680000006</v>
      </c>
      <c r="J922">
        <v>2</v>
      </c>
      <c r="K922">
        <v>2</v>
      </c>
      <c r="L922" s="5">
        <f>IFERROR(Table3[[#This Row],[Approved_Conversion]]/Table3[[#This Row],[Total_Conversion]],0)</f>
        <v>1</v>
      </c>
      <c r="M922" s="2">
        <f>Table3[[#This Row],[Spent]]/(Table3[[#This Row],[Impressions]]/1000)</f>
        <v>0.31398087953182985</v>
      </c>
      <c r="N922" s="2">
        <f>IFERROR(Table3[[#This Row],[Spent]]/Table3[[#This Row],[Clicks]],0)</f>
        <v>1.4424590439344263</v>
      </c>
      <c r="O922" s="3">
        <f>Table3[[#This Row],[Clicks]]/Table3[[#This Row],[Impressions]]</f>
        <v>2.1767056808449901E-4</v>
      </c>
      <c r="P922" s="4">
        <f>IFERROR(Table3[[#This Row],[Spent]]/Table3[[#This Row],[Approved_Conversion]],0)</f>
        <v>43.995000840000003</v>
      </c>
    </row>
    <row r="923" spans="1:16" x14ac:dyDescent="0.25">
      <c r="A923">
        <v>1314396</v>
      </c>
      <c r="B923">
        <v>1178</v>
      </c>
      <c r="C923">
        <v>179963</v>
      </c>
      <c r="D923" t="s">
        <v>14</v>
      </c>
      <c r="E923" t="s">
        <v>16</v>
      </c>
      <c r="F923">
        <v>110</v>
      </c>
      <c r="G923">
        <v>419922</v>
      </c>
      <c r="H923">
        <v>75</v>
      </c>
      <c r="I923" s="2">
        <v>105.4500008</v>
      </c>
      <c r="J923">
        <v>3</v>
      </c>
      <c r="K923">
        <v>1</v>
      </c>
      <c r="L923" s="5">
        <f>IFERROR(Table3[[#This Row],[Approved_Conversion]]/Table3[[#This Row],[Total_Conversion]],0)</f>
        <v>0.33333333333333331</v>
      </c>
      <c r="M923" s="2">
        <f>Table3[[#This Row],[Spent]]/(Table3[[#This Row],[Impressions]]/1000)</f>
        <v>0.2511180666885755</v>
      </c>
      <c r="N923" s="2">
        <f>IFERROR(Table3[[#This Row],[Spent]]/Table3[[#This Row],[Clicks]],0)</f>
        <v>1.4060000106666666</v>
      </c>
      <c r="O923" s="3">
        <f>Table3[[#This Row],[Clicks]]/Table3[[#This Row],[Impressions]]</f>
        <v>1.7860459799677082E-4</v>
      </c>
      <c r="P923" s="4">
        <f>IFERROR(Table3[[#This Row],[Spent]]/Table3[[#This Row],[Approved_Conversion]],0)</f>
        <v>105.4500008</v>
      </c>
    </row>
    <row r="924" spans="1:16" x14ac:dyDescent="0.25">
      <c r="A924">
        <v>1314397</v>
      </c>
      <c r="B924">
        <v>1178</v>
      </c>
      <c r="C924">
        <v>179964</v>
      </c>
      <c r="D924" t="s">
        <v>14</v>
      </c>
      <c r="E924" t="s">
        <v>16</v>
      </c>
      <c r="F924">
        <v>111</v>
      </c>
      <c r="G924">
        <v>402975</v>
      </c>
      <c r="H924">
        <v>83</v>
      </c>
      <c r="I924" s="2">
        <v>120.8999977</v>
      </c>
      <c r="J924">
        <v>1</v>
      </c>
      <c r="K924">
        <v>0</v>
      </c>
      <c r="L924" s="5">
        <f>IFERROR(Table3[[#This Row],[Approved_Conversion]]/Table3[[#This Row],[Total_Conversion]],0)</f>
        <v>0</v>
      </c>
      <c r="M924" s="2">
        <f>Table3[[#This Row],[Spent]]/(Table3[[#This Row],[Impressions]]/1000)</f>
        <v>0.30001860586885043</v>
      </c>
      <c r="N924" s="2">
        <f>IFERROR(Table3[[#This Row],[Spent]]/Table3[[#This Row],[Clicks]],0)</f>
        <v>1.456626478313253</v>
      </c>
      <c r="O924" s="3">
        <f>Table3[[#This Row],[Clicks]]/Table3[[#This Row],[Impressions]]</f>
        <v>2.059681121657671E-4</v>
      </c>
      <c r="P924" s="4">
        <f>IFERROR(Table3[[#This Row],[Spent]]/Table3[[#This Row],[Approved_Conversion]],0)</f>
        <v>0</v>
      </c>
    </row>
    <row r="925" spans="1:16" x14ac:dyDescent="0.25">
      <c r="A925">
        <v>1314398</v>
      </c>
      <c r="B925">
        <v>1178</v>
      </c>
      <c r="C925">
        <v>179965</v>
      </c>
      <c r="D925" t="s">
        <v>14</v>
      </c>
      <c r="E925" t="s">
        <v>16</v>
      </c>
      <c r="F925">
        <v>112</v>
      </c>
      <c r="G925">
        <v>1137635</v>
      </c>
      <c r="H925">
        <v>211</v>
      </c>
      <c r="I925" s="2">
        <v>301.0499992</v>
      </c>
      <c r="J925">
        <v>30</v>
      </c>
      <c r="K925">
        <v>10</v>
      </c>
      <c r="L925" s="5">
        <f>IFERROR(Table3[[#This Row],[Approved_Conversion]]/Table3[[#This Row],[Total_Conversion]],0)</f>
        <v>0.33333333333333331</v>
      </c>
      <c r="M925" s="2">
        <f>Table3[[#This Row],[Spent]]/(Table3[[#This Row],[Impressions]]/1000)</f>
        <v>0.26462793356392866</v>
      </c>
      <c r="N925" s="2">
        <f>IFERROR(Table3[[#This Row],[Spent]]/Table3[[#This Row],[Clicks]],0)</f>
        <v>1.4267772473933649</v>
      </c>
      <c r="O925" s="3">
        <f>Table3[[#This Row],[Clicks]]/Table3[[#This Row],[Impressions]]</f>
        <v>1.854724933744127E-4</v>
      </c>
      <c r="P925" s="4">
        <f>IFERROR(Table3[[#This Row],[Spent]]/Table3[[#This Row],[Approved_Conversion]],0)</f>
        <v>30.104999920000001</v>
      </c>
    </row>
    <row r="926" spans="1:16" x14ac:dyDescent="0.25">
      <c r="A926">
        <v>1314400</v>
      </c>
      <c r="B926">
        <v>1178</v>
      </c>
      <c r="C926">
        <v>179967</v>
      </c>
      <c r="D926" t="s">
        <v>14</v>
      </c>
      <c r="E926" t="s">
        <v>16</v>
      </c>
      <c r="F926">
        <v>114</v>
      </c>
      <c r="G926">
        <v>250234</v>
      </c>
      <c r="H926">
        <v>40</v>
      </c>
      <c r="I926" s="2">
        <v>62.31999922</v>
      </c>
      <c r="J926">
        <v>4</v>
      </c>
      <c r="K926">
        <v>1</v>
      </c>
      <c r="L926" s="5">
        <f>IFERROR(Table3[[#This Row],[Approved_Conversion]]/Table3[[#This Row],[Total_Conversion]],0)</f>
        <v>0.25</v>
      </c>
      <c r="M926" s="2">
        <f>Table3[[#This Row],[Spent]]/(Table3[[#This Row],[Impressions]]/1000)</f>
        <v>0.24904688899190358</v>
      </c>
      <c r="N926" s="2">
        <f>IFERROR(Table3[[#This Row],[Spent]]/Table3[[#This Row],[Clicks]],0)</f>
        <v>1.5579999805</v>
      </c>
      <c r="O926" s="3">
        <f>Table3[[#This Row],[Clicks]]/Table3[[#This Row],[Impressions]]</f>
        <v>1.5985038004427855E-4</v>
      </c>
      <c r="P926" s="4">
        <f>IFERROR(Table3[[#This Row],[Spent]]/Table3[[#This Row],[Approved_Conversion]],0)</f>
        <v>62.31999922</v>
      </c>
    </row>
    <row r="927" spans="1:16" x14ac:dyDescent="0.25">
      <c r="A927">
        <v>1314401</v>
      </c>
      <c r="B927">
        <v>1178</v>
      </c>
      <c r="C927">
        <v>179968</v>
      </c>
      <c r="D927" t="s">
        <v>15</v>
      </c>
      <c r="E927" t="s">
        <v>16</v>
      </c>
      <c r="F927">
        <v>100</v>
      </c>
      <c r="G927">
        <v>904907</v>
      </c>
      <c r="H927">
        <v>195</v>
      </c>
      <c r="I927" s="2">
        <v>279.21999499999998</v>
      </c>
      <c r="J927">
        <v>11</v>
      </c>
      <c r="K927">
        <v>1</v>
      </c>
      <c r="L927" s="5">
        <f>IFERROR(Table3[[#This Row],[Approved_Conversion]]/Table3[[#This Row],[Total_Conversion]],0)</f>
        <v>9.0909090909090912E-2</v>
      </c>
      <c r="M927" s="2">
        <f>Table3[[#This Row],[Spent]]/(Table3[[#This Row],[Impressions]]/1000)</f>
        <v>0.30856208980591371</v>
      </c>
      <c r="N927" s="2">
        <f>IFERROR(Table3[[#This Row],[Spent]]/Table3[[#This Row],[Clicks]],0)</f>
        <v>1.4318974102564102</v>
      </c>
      <c r="O927" s="3">
        <f>Table3[[#This Row],[Clicks]]/Table3[[#This Row],[Impressions]]</f>
        <v>2.1549175771653882E-4</v>
      </c>
      <c r="P927" s="4">
        <f>IFERROR(Table3[[#This Row],[Spent]]/Table3[[#This Row],[Approved_Conversion]],0)</f>
        <v>279.21999499999998</v>
      </c>
    </row>
    <row r="928" spans="1:16" x14ac:dyDescent="0.25">
      <c r="A928">
        <v>1314402</v>
      </c>
      <c r="B928">
        <v>1178</v>
      </c>
      <c r="C928">
        <v>179969</v>
      </c>
      <c r="D928" t="s">
        <v>15</v>
      </c>
      <c r="E928" t="s">
        <v>16</v>
      </c>
      <c r="F928">
        <v>101</v>
      </c>
      <c r="G928">
        <v>589270</v>
      </c>
      <c r="H928">
        <v>107</v>
      </c>
      <c r="I928" s="2">
        <v>158.05000229999999</v>
      </c>
      <c r="J928">
        <v>10</v>
      </c>
      <c r="K928">
        <v>4</v>
      </c>
      <c r="L928" s="5">
        <f>IFERROR(Table3[[#This Row],[Approved_Conversion]]/Table3[[#This Row],[Total_Conversion]],0)</f>
        <v>0.4</v>
      </c>
      <c r="M928" s="2">
        <f>Table3[[#This Row],[Spent]]/(Table3[[#This Row],[Impressions]]/1000)</f>
        <v>0.26821321686154054</v>
      </c>
      <c r="N928" s="2">
        <f>IFERROR(Table3[[#This Row],[Spent]]/Table3[[#This Row],[Clicks]],0)</f>
        <v>1.4771028252336447</v>
      </c>
      <c r="O928" s="3">
        <f>Table3[[#This Row],[Clicks]]/Table3[[#This Row],[Impressions]]</f>
        <v>1.8158059972508357E-4</v>
      </c>
      <c r="P928" s="4">
        <f>IFERROR(Table3[[#This Row],[Spent]]/Table3[[#This Row],[Approved_Conversion]],0)</f>
        <v>39.512500574999997</v>
      </c>
    </row>
    <row r="929" spans="1:16" x14ac:dyDescent="0.25">
      <c r="A929">
        <v>1314403</v>
      </c>
      <c r="B929">
        <v>1178</v>
      </c>
      <c r="C929">
        <v>179970</v>
      </c>
      <c r="D929" t="s">
        <v>15</v>
      </c>
      <c r="E929" t="s">
        <v>16</v>
      </c>
      <c r="F929">
        <v>102</v>
      </c>
      <c r="G929">
        <v>168714</v>
      </c>
      <c r="H929">
        <v>24</v>
      </c>
      <c r="I929" s="2">
        <v>36.01000071</v>
      </c>
      <c r="J929">
        <v>2</v>
      </c>
      <c r="K929">
        <v>2</v>
      </c>
      <c r="L929" s="5">
        <f>IFERROR(Table3[[#This Row],[Approved_Conversion]]/Table3[[#This Row],[Total_Conversion]],0)</f>
        <v>1</v>
      </c>
      <c r="M929" s="2">
        <f>Table3[[#This Row],[Spent]]/(Table3[[#This Row],[Impressions]]/1000)</f>
        <v>0.21343813026779046</v>
      </c>
      <c r="N929" s="2">
        <f>IFERROR(Table3[[#This Row],[Spent]]/Table3[[#This Row],[Clicks]],0)</f>
        <v>1.5004166962500001</v>
      </c>
      <c r="O929" s="3">
        <f>Table3[[#This Row],[Clicks]]/Table3[[#This Row],[Impressions]]</f>
        <v>1.4225256943703547E-4</v>
      </c>
      <c r="P929" s="4">
        <f>IFERROR(Table3[[#This Row],[Spent]]/Table3[[#This Row],[Approved_Conversion]],0)</f>
        <v>18.005000355</v>
      </c>
    </row>
    <row r="930" spans="1:16" x14ac:dyDescent="0.25">
      <c r="A930">
        <v>1314404</v>
      </c>
      <c r="B930">
        <v>1178</v>
      </c>
      <c r="C930">
        <v>179971</v>
      </c>
      <c r="D930" t="s">
        <v>15</v>
      </c>
      <c r="E930" t="s">
        <v>16</v>
      </c>
      <c r="F930">
        <v>103</v>
      </c>
      <c r="G930">
        <v>71982</v>
      </c>
      <c r="H930">
        <v>11</v>
      </c>
      <c r="I930" s="2">
        <v>16.340000509999999</v>
      </c>
      <c r="J930">
        <v>1</v>
      </c>
      <c r="K930">
        <v>0</v>
      </c>
      <c r="L930" s="5">
        <f>IFERROR(Table3[[#This Row],[Approved_Conversion]]/Table3[[#This Row],[Total_Conversion]],0)</f>
        <v>0</v>
      </c>
      <c r="M930" s="2">
        <f>Table3[[#This Row],[Spent]]/(Table3[[#This Row],[Impressions]]/1000)</f>
        <v>0.22700120182823483</v>
      </c>
      <c r="N930" s="2">
        <f>IFERROR(Table3[[#This Row],[Spent]]/Table3[[#This Row],[Clicks]],0)</f>
        <v>1.4854545918181818</v>
      </c>
      <c r="O930" s="3">
        <f>Table3[[#This Row],[Clicks]]/Table3[[#This Row],[Impressions]]</f>
        <v>1.5281598177322109E-4</v>
      </c>
      <c r="P930" s="4">
        <f>IFERROR(Table3[[#This Row],[Spent]]/Table3[[#This Row],[Approved_Conversion]],0)</f>
        <v>0</v>
      </c>
    </row>
    <row r="931" spans="1:16" x14ac:dyDescent="0.25">
      <c r="A931">
        <v>1314405</v>
      </c>
      <c r="B931">
        <v>1178</v>
      </c>
      <c r="C931">
        <v>179972</v>
      </c>
      <c r="D931" t="s">
        <v>15</v>
      </c>
      <c r="E931" t="s">
        <v>16</v>
      </c>
      <c r="F931">
        <v>104</v>
      </c>
      <c r="G931">
        <v>558666</v>
      </c>
      <c r="H931">
        <v>110</v>
      </c>
      <c r="I931" s="2">
        <v>162.63999749999999</v>
      </c>
      <c r="J931">
        <v>14</v>
      </c>
      <c r="K931">
        <v>5</v>
      </c>
      <c r="L931" s="5">
        <f>IFERROR(Table3[[#This Row],[Approved_Conversion]]/Table3[[#This Row],[Total_Conversion]],0)</f>
        <v>0.35714285714285715</v>
      </c>
      <c r="M931" s="2">
        <f>Table3[[#This Row],[Spent]]/(Table3[[#This Row],[Impressions]]/1000)</f>
        <v>0.29112206130317575</v>
      </c>
      <c r="N931" s="2">
        <f>IFERROR(Table3[[#This Row],[Spent]]/Table3[[#This Row],[Clicks]],0)</f>
        <v>1.4785454318181817</v>
      </c>
      <c r="O931" s="3">
        <f>Table3[[#This Row],[Clicks]]/Table3[[#This Row],[Impressions]]</f>
        <v>1.9689760966301869E-4</v>
      </c>
      <c r="P931" s="4">
        <f>IFERROR(Table3[[#This Row],[Spent]]/Table3[[#This Row],[Approved_Conversion]],0)</f>
        <v>32.5279995</v>
      </c>
    </row>
    <row r="932" spans="1:16" x14ac:dyDescent="0.25">
      <c r="A932">
        <v>1314406</v>
      </c>
      <c r="B932">
        <v>1178</v>
      </c>
      <c r="C932">
        <v>179973</v>
      </c>
      <c r="D932" t="s">
        <v>15</v>
      </c>
      <c r="E932" t="s">
        <v>16</v>
      </c>
      <c r="F932">
        <v>105</v>
      </c>
      <c r="G932">
        <v>1118200</v>
      </c>
      <c r="H932">
        <v>235</v>
      </c>
      <c r="I932" s="2">
        <v>333.74999430000003</v>
      </c>
      <c r="J932">
        <v>11</v>
      </c>
      <c r="K932">
        <v>4</v>
      </c>
      <c r="L932" s="5">
        <f>IFERROR(Table3[[#This Row],[Approved_Conversion]]/Table3[[#This Row],[Total_Conversion]],0)</f>
        <v>0.36363636363636365</v>
      </c>
      <c r="M932" s="2">
        <f>Table3[[#This Row],[Spent]]/(Table3[[#This Row],[Impressions]]/1000)</f>
        <v>0.29847075147558577</v>
      </c>
      <c r="N932" s="2">
        <f>IFERROR(Table3[[#This Row],[Spent]]/Table3[[#This Row],[Clicks]],0)</f>
        <v>1.4202127417021277</v>
      </c>
      <c r="O932" s="3">
        <f>Table3[[#This Row],[Clicks]]/Table3[[#This Row],[Impressions]]</f>
        <v>2.1015918440350564E-4</v>
      </c>
      <c r="P932" s="4">
        <f>IFERROR(Table3[[#This Row],[Spent]]/Table3[[#This Row],[Approved_Conversion]],0)</f>
        <v>83.437498575000006</v>
      </c>
    </row>
    <row r="933" spans="1:16" x14ac:dyDescent="0.25">
      <c r="A933">
        <v>1314407</v>
      </c>
      <c r="B933">
        <v>1178</v>
      </c>
      <c r="C933">
        <v>179974</v>
      </c>
      <c r="D933" t="s">
        <v>15</v>
      </c>
      <c r="E933" t="s">
        <v>16</v>
      </c>
      <c r="F933">
        <v>106</v>
      </c>
      <c r="G933">
        <v>107100</v>
      </c>
      <c r="H933">
        <v>23</v>
      </c>
      <c r="I933" s="2">
        <v>33.71000051</v>
      </c>
      <c r="J933">
        <v>1</v>
      </c>
      <c r="K933">
        <v>0</v>
      </c>
      <c r="L933" s="5">
        <f>IFERROR(Table3[[#This Row],[Approved_Conversion]]/Table3[[#This Row],[Total_Conversion]],0)</f>
        <v>0</v>
      </c>
      <c r="M933" s="2">
        <f>Table3[[#This Row],[Spent]]/(Table3[[#This Row],[Impressions]]/1000)</f>
        <v>0.31475257245564897</v>
      </c>
      <c r="N933" s="2">
        <f>IFERROR(Table3[[#This Row],[Spent]]/Table3[[#This Row],[Clicks]],0)</f>
        <v>1.4656521960869566</v>
      </c>
      <c r="O933" s="3">
        <f>Table3[[#This Row],[Clicks]]/Table3[[#This Row],[Impressions]]</f>
        <v>2.1475256769374417E-4</v>
      </c>
      <c r="P933" s="4">
        <f>IFERROR(Table3[[#This Row],[Spent]]/Table3[[#This Row],[Approved_Conversion]],0)</f>
        <v>0</v>
      </c>
    </row>
    <row r="934" spans="1:16" x14ac:dyDescent="0.25">
      <c r="A934">
        <v>1314408</v>
      </c>
      <c r="B934">
        <v>1178</v>
      </c>
      <c r="C934">
        <v>179975</v>
      </c>
      <c r="D934" t="s">
        <v>15</v>
      </c>
      <c r="E934" t="s">
        <v>16</v>
      </c>
      <c r="F934">
        <v>107</v>
      </c>
      <c r="G934">
        <v>877769</v>
      </c>
      <c r="H934">
        <v>160</v>
      </c>
      <c r="I934" s="2">
        <v>232.5900005</v>
      </c>
      <c r="J934">
        <v>13</v>
      </c>
      <c r="K934">
        <v>4</v>
      </c>
      <c r="L934" s="5">
        <f>IFERROR(Table3[[#This Row],[Approved_Conversion]]/Table3[[#This Row],[Total_Conversion]],0)</f>
        <v>0.30769230769230771</v>
      </c>
      <c r="M934" s="2">
        <f>Table3[[#This Row],[Spent]]/(Table3[[#This Row],[Impressions]]/1000)</f>
        <v>0.2649785997227061</v>
      </c>
      <c r="N934" s="2">
        <f>IFERROR(Table3[[#This Row],[Spent]]/Table3[[#This Row],[Clicks]],0)</f>
        <v>1.4536875031250001</v>
      </c>
      <c r="O934" s="3">
        <f>Table3[[#This Row],[Clicks]]/Table3[[#This Row],[Impressions]]</f>
        <v>1.8228030381569639E-4</v>
      </c>
      <c r="P934" s="4">
        <f>IFERROR(Table3[[#This Row],[Spent]]/Table3[[#This Row],[Approved_Conversion]],0)</f>
        <v>58.147500125000001</v>
      </c>
    </row>
    <row r="935" spans="1:16" x14ac:dyDescent="0.25">
      <c r="A935">
        <v>1314409</v>
      </c>
      <c r="B935">
        <v>1178</v>
      </c>
      <c r="C935">
        <v>179976</v>
      </c>
      <c r="D935" t="s">
        <v>15</v>
      </c>
      <c r="E935" t="s">
        <v>16</v>
      </c>
      <c r="F935">
        <v>108</v>
      </c>
      <c r="G935">
        <v>212508</v>
      </c>
      <c r="H935">
        <v>33</v>
      </c>
      <c r="I935" s="2">
        <v>47.690000060000003</v>
      </c>
      <c r="J935">
        <v>4</v>
      </c>
      <c r="K935">
        <v>1</v>
      </c>
      <c r="L935" s="5">
        <f>IFERROR(Table3[[#This Row],[Approved_Conversion]]/Table3[[#This Row],[Total_Conversion]],0)</f>
        <v>0.25</v>
      </c>
      <c r="M935" s="2">
        <f>Table3[[#This Row],[Spent]]/(Table3[[#This Row],[Impressions]]/1000)</f>
        <v>0.22441508112635761</v>
      </c>
      <c r="N935" s="2">
        <f>IFERROR(Table3[[#This Row],[Spent]]/Table3[[#This Row],[Clicks]],0)</f>
        <v>1.4451515169696971</v>
      </c>
      <c r="O935" s="3">
        <f>Table3[[#This Row],[Clicks]]/Table3[[#This Row],[Impressions]]</f>
        <v>1.5528827150036704E-4</v>
      </c>
      <c r="P935" s="4">
        <f>IFERROR(Table3[[#This Row],[Spent]]/Table3[[#This Row],[Approved_Conversion]],0)</f>
        <v>47.690000060000003</v>
      </c>
    </row>
    <row r="936" spans="1:16" x14ac:dyDescent="0.25">
      <c r="A936">
        <v>1314410</v>
      </c>
      <c r="B936">
        <v>1178</v>
      </c>
      <c r="C936">
        <v>179977</v>
      </c>
      <c r="D936" t="s">
        <v>15</v>
      </c>
      <c r="E936" t="s">
        <v>16</v>
      </c>
      <c r="F936">
        <v>109</v>
      </c>
      <c r="G936">
        <v>1129773</v>
      </c>
      <c r="H936">
        <v>252</v>
      </c>
      <c r="I936" s="2">
        <v>358.18999700000001</v>
      </c>
      <c r="J936">
        <v>13</v>
      </c>
      <c r="K936">
        <v>2</v>
      </c>
      <c r="L936" s="5">
        <f>IFERROR(Table3[[#This Row],[Approved_Conversion]]/Table3[[#This Row],[Total_Conversion]],0)</f>
        <v>0.15384615384615385</v>
      </c>
      <c r="M936" s="2">
        <f>Table3[[#This Row],[Spent]]/(Table3[[#This Row],[Impressions]]/1000)</f>
        <v>0.31704598799935918</v>
      </c>
      <c r="N936" s="2">
        <f>IFERROR(Table3[[#This Row],[Spent]]/Table3[[#This Row],[Clicks]],0)</f>
        <v>1.421388876984127</v>
      </c>
      <c r="O936" s="3">
        <f>Table3[[#This Row],[Clicks]]/Table3[[#This Row],[Impressions]]</f>
        <v>2.2305365768167588E-4</v>
      </c>
      <c r="P936" s="4">
        <f>IFERROR(Table3[[#This Row],[Spent]]/Table3[[#This Row],[Approved_Conversion]],0)</f>
        <v>179.0949985</v>
      </c>
    </row>
    <row r="937" spans="1:16" x14ac:dyDescent="0.25">
      <c r="A937">
        <v>1314411</v>
      </c>
      <c r="B937">
        <v>1178</v>
      </c>
      <c r="C937">
        <v>179978</v>
      </c>
      <c r="D937" t="s">
        <v>15</v>
      </c>
      <c r="E937" t="s">
        <v>16</v>
      </c>
      <c r="F937">
        <v>110</v>
      </c>
      <c r="G937">
        <v>637549</v>
      </c>
      <c r="H937">
        <v>120</v>
      </c>
      <c r="I937" s="2">
        <v>173.88000349999999</v>
      </c>
      <c r="J937">
        <v>3</v>
      </c>
      <c r="K937">
        <v>0</v>
      </c>
      <c r="L937" s="5">
        <f>IFERROR(Table3[[#This Row],[Approved_Conversion]]/Table3[[#This Row],[Total_Conversion]],0)</f>
        <v>0</v>
      </c>
      <c r="M937" s="2">
        <f>Table3[[#This Row],[Spent]]/(Table3[[#This Row],[Impressions]]/1000)</f>
        <v>0.27273198373772056</v>
      </c>
      <c r="N937" s="2">
        <f>IFERROR(Table3[[#This Row],[Spent]]/Table3[[#This Row],[Clicks]],0)</f>
        <v>1.4490000291666665</v>
      </c>
      <c r="O937" s="3">
        <f>Table3[[#This Row],[Clicks]]/Table3[[#This Row],[Impressions]]</f>
        <v>1.882208269482032E-4</v>
      </c>
      <c r="P937" s="4">
        <f>IFERROR(Table3[[#This Row],[Spent]]/Table3[[#This Row],[Approved_Conversion]],0)</f>
        <v>0</v>
      </c>
    </row>
    <row r="938" spans="1:16" x14ac:dyDescent="0.25">
      <c r="A938">
        <v>1314412</v>
      </c>
      <c r="B938">
        <v>1178</v>
      </c>
      <c r="C938">
        <v>179979</v>
      </c>
      <c r="D938" t="s">
        <v>15</v>
      </c>
      <c r="E938" t="s">
        <v>16</v>
      </c>
      <c r="F938">
        <v>111</v>
      </c>
      <c r="G938">
        <v>151531</v>
      </c>
      <c r="H938">
        <v>28</v>
      </c>
      <c r="I938" s="2">
        <v>40.28999949</v>
      </c>
      <c r="J938">
        <v>2</v>
      </c>
      <c r="K938">
        <v>0</v>
      </c>
      <c r="L938" s="5">
        <f>IFERROR(Table3[[#This Row],[Approved_Conversion]]/Table3[[#This Row],[Total_Conversion]],0)</f>
        <v>0</v>
      </c>
      <c r="M938" s="2">
        <f>Table3[[#This Row],[Spent]]/(Table3[[#This Row],[Impressions]]/1000)</f>
        <v>0.26588618493905536</v>
      </c>
      <c r="N938" s="2">
        <f>IFERROR(Table3[[#This Row],[Spent]]/Table3[[#This Row],[Clicks]],0)</f>
        <v>1.4389285532142857</v>
      </c>
      <c r="O938" s="3">
        <f>Table3[[#This Row],[Clicks]]/Table3[[#This Row],[Impressions]]</f>
        <v>1.8478067194171489E-4</v>
      </c>
      <c r="P938" s="4">
        <f>IFERROR(Table3[[#This Row],[Spent]]/Table3[[#This Row],[Approved_Conversion]],0)</f>
        <v>0</v>
      </c>
    </row>
    <row r="939" spans="1:16" x14ac:dyDescent="0.25">
      <c r="A939">
        <v>1314414</v>
      </c>
      <c r="B939">
        <v>1178</v>
      </c>
      <c r="C939">
        <v>179981</v>
      </c>
      <c r="D939" t="s">
        <v>15</v>
      </c>
      <c r="E939" t="s">
        <v>16</v>
      </c>
      <c r="F939">
        <v>113</v>
      </c>
      <c r="G939">
        <v>790253</v>
      </c>
      <c r="H939">
        <v>135</v>
      </c>
      <c r="I939" s="2">
        <v>198.71000050000001</v>
      </c>
      <c r="J939">
        <v>8</v>
      </c>
      <c r="K939">
        <v>2</v>
      </c>
      <c r="L939" s="5">
        <f>IFERROR(Table3[[#This Row],[Approved_Conversion]]/Table3[[#This Row],[Total_Conversion]],0)</f>
        <v>0.25</v>
      </c>
      <c r="M939" s="2">
        <f>Table3[[#This Row],[Spent]]/(Table3[[#This Row],[Impressions]]/1000)</f>
        <v>0.25145111818620114</v>
      </c>
      <c r="N939" s="2">
        <f>IFERROR(Table3[[#This Row],[Spent]]/Table3[[#This Row],[Clicks]],0)</f>
        <v>1.4719259296296296</v>
      </c>
      <c r="O939" s="3">
        <f>Table3[[#This Row],[Clicks]]/Table3[[#This Row],[Impressions]]</f>
        <v>1.7083136666358749E-4</v>
      </c>
      <c r="P939" s="4">
        <f>IFERROR(Table3[[#This Row],[Spent]]/Table3[[#This Row],[Approved_Conversion]],0)</f>
        <v>99.355000250000003</v>
      </c>
    </row>
    <row r="940" spans="1:16" x14ac:dyDescent="0.25">
      <c r="A940">
        <v>1314415</v>
      </c>
      <c r="B940">
        <v>1178</v>
      </c>
      <c r="C940">
        <v>179982</v>
      </c>
      <c r="D940" t="s">
        <v>15</v>
      </c>
      <c r="E940" t="s">
        <v>16</v>
      </c>
      <c r="F940">
        <v>114</v>
      </c>
      <c r="G940">
        <v>513161</v>
      </c>
      <c r="H940">
        <v>114</v>
      </c>
      <c r="I940" s="2">
        <v>165.60999870000001</v>
      </c>
      <c r="J940">
        <v>5</v>
      </c>
      <c r="K940">
        <v>2</v>
      </c>
      <c r="L940" s="5">
        <f>IFERROR(Table3[[#This Row],[Approved_Conversion]]/Table3[[#This Row],[Total_Conversion]],0)</f>
        <v>0.4</v>
      </c>
      <c r="M940" s="2">
        <f>Table3[[#This Row],[Spent]]/(Table3[[#This Row],[Impressions]]/1000)</f>
        <v>0.32272522405249038</v>
      </c>
      <c r="N940" s="2">
        <f>IFERROR(Table3[[#This Row],[Spent]]/Table3[[#This Row],[Clicks]],0)</f>
        <v>1.4527192868421053</v>
      </c>
      <c r="O940" s="3">
        <f>Table3[[#This Row],[Clicks]]/Table3[[#This Row],[Impressions]]</f>
        <v>2.2215250184639908E-4</v>
      </c>
      <c r="P940" s="4">
        <f>IFERROR(Table3[[#This Row],[Spent]]/Table3[[#This Row],[Approved_Conversion]],0)</f>
        <v>82.804999350000003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D 6 D 8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6 D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g / F Y 7 p l g X f g E A A O E C A A A T A B w A R m 9 y b X V s Y X M v U 2 V j d G l v b j E u b S C i G A A o o B Q A A A A A A A A A A A A A A A A A A A A A A A A A A A B 9 U c F q 4 z A Q v Q f y D 8 J 7 S U A Y U t o e W n w w S n Y 3 l J Y u d k 9 1 M Y o 0 d U R l y W j k 0 G z o v 3 f S Z L e F e F c X z b w 3 8 5 5 G g 6 C i 8 Y 4 V h 3 t 2 P R 6 N R 7 i W A T S 7 y X / U y r s N B C S q 1 j J K l j E L c T x i d A r f B w W E C N y k c 6 / 6 F l y c f D c W U u F d p A Q n i b i q H p A E q i D X v a 3 m g C / R d 9 U 8 L 3 N W i O X i T i y q H B E Q 9 9 3 V L W g j W U 7 R g H m q c J N M + e M c r G l N h J A l P O F M e N u 3 D r P Z j L O F U 1 4 b 1 2 S z s 4 s z z n 7 1 P k I R t x a y z z C 9 8 w 6 e p v w w x b f k P v i W O M 1 + g t R k l 9 B I p V x R 4 Z E 5 4 p P D w J w 9 H v H c 2 k J J K w N m M f R f J c V a u o Y U y 2 0 H n 3 J l k A 6 f f W g P L 9 6 T O B n w 5 7 t d I n V t N A 2 3 d P H y P N 2 X v n G 2 S 1 6 3 v 2 s l 2 0 6 a x g 0 W P K / + z 8 s G C I y U s g i v 8 Q N r w J H v C W x o h w E w n o o s 2 4 6 I / V 7 w l B T W q J c B v O h o w X 9 M X N + u I H z g p Y / S 1 u L v q k 8 7 8 6 4 L f g P 6 n 0 V v 0 / H I u M H P v 3 4 H U E s B A i 0 A F A A C A A g A D 6 D 8 V i A 4 H 2 e k A A A A 9 Q A A A B I A A A A A A A A A A A A A A A A A A A A A A E N v b m Z p Z y 9 Q Y W N r Y W d l L n h t b F B L A Q I t A B Q A A g A I A A + g / F Y P y u m r p A A A A O k A A A A T A A A A A A A A A A A A A A A A A P A A A A B b Q 2 9 u d G V u d F 9 U e X B l c 1 0 u e G 1 s U E s B A i 0 A F A A C A A g A D 6 D 8 V j u m W B d + A Q A A 4 Q I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A 4 A A A A A A A D W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0 F H X 2 N v b n Z l c n N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M 6 M z E 6 M z I u M z A 1 M D g 2 N V o i I C 8 + P E V u d H J 5 I F R 5 c G U 9 I k Z p b G x D b 2 x 1 b W 5 U e X B l c y I g V m F s d W U 9 I n N B d 0 1 E Q m d Z R E F 3 T U Z B d 0 0 9 I i A v P j x F b n R y e S B U e X B l P S J G a W x s Q 2 9 s d W 1 u T m F t Z X M i I F Z h b H V l P S J z W y Z x d W 9 0 O 2 F k X 2 l k J n F 1 b 3 Q 7 L C Z x d W 9 0 O 3 h 5 e l 9 j Y W 1 w Y W l n b l 9 p Z C Z x d W 9 0 O y w m c X V v d D t m Y l 9 j Y W 1 w Y W l n b l 9 p Z C Z x d W 9 0 O y w m c X V v d D t h Z 2 U m c X V v d D s s J n F 1 b 3 Q 7 Z 2 V u Z G V y J n F 1 b 3 Q 7 L C Z x d W 9 0 O 2 l u d G V y Z X N 0 J n F 1 b 3 Q 7 L C Z x d W 9 0 O 0 l t c H J l c 3 N p b 2 5 z J n F 1 b 3 Q 7 L C Z x d W 9 0 O 0 N s a W N r c y Z x d W 9 0 O y w m c X V v d D t T c G V u d C Z x d W 9 0 O y w m c X V v d D t U b 3 R h b F 9 D b 2 5 2 Z X J z a W 9 u J n F 1 b 3 Q 7 L C Z x d W 9 0 O 0 F w c H J v d m V k X 0 N v b n Z l c n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F H X 2 N v b n Z l c n N p b 2 5 f Z G F 0 Y S 9 D a G F u Z 2 V k I F R 5 c G U u e 2 F k X 2 l k L D B 9 J n F 1 b 3 Q 7 L C Z x d W 9 0 O 1 N l Y 3 R p b 2 4 x L 0 t B R 1 9 j b 2 5 2 Z X J z a W 9 u X 2 R h d G E v Q 2 h h b m d l Z C B U e X B l L n t 4 e X p f Y 2 F t c G F p Z 2 5 f a W Q s M X 0 m c X V v d D s s J n F 1 b 3 Q 7 U 2 V j d G l v b j E v S 0 F H X 2 N v b n Z l c n N p b 2 5 f Z G F 0 Y S 9 D a G F u Z 2 V k I F R 5 c G U u e 2 Z i X 2 N h b X B h a W d u X 2 l k L D J 9 J n F 1 b 3 Q 7 L C Z x d W 9 0 O 1 N l Y 3 R p b 2 4 x L 0 t B R 1 9 j b 2 5 2 Z X J z a W 9 u X 2 R h d G E v Q 2 h h b m d l Z C B U e X B l L n t h Z 2 U s M 3 0 m c X V v d D s s J n F 1 b 3 Q 7 U 2 V j d G l v b j E v S 0 F H X 2 N v b n Z l c n N p b 2 5 f Z G F 0 Y S 9 D a G F u Z 2 V k I F R 5 c G U u e 2 d l b m R l c i w 0 f S Z x d W 9 0 O y w m c X V v d D t T Z W N 0 a W 9 u M S 9 L Q U d f Y 2 9 u d m V y c 2 l v b l 9 k Y X R h L 0 N o Y W 5 n Z W Q g V H l w Z S 5 7 a W 5 0 Z X J l c 3 Q s N X 0 m c X V v d D s s J n F 1 b 3 Q 7 U 2 V j d G l v b j E v S 0 F H X 2 N v b n Z l c n N p b 2 5 f Z G F 0 Y S 9 D a G F u Z 2 V k I F R 5 c G U u e 0 l t c H J l c 3 N p b 2 5 z L D Z 9 J n F 1 b 3 Q 7 L C Z x d W 9 0 O 1 N l Y 3 R p b 2 4 x L 0 t B R 1 9 j b 2 5 2 Z X J z a W 9 u X 2 R h d G E v Q 2 h h b m d l Z C B U e X B l L n t D b G l j a 3 M s N 3 0 m c X V v d D s s J n F 1 b 3 Q 7 U 2 V j d G l v b j E v S 0 F H X 2 N v b n Z l c n N p b 2 5 f Z G F 0 Y S 9 D a G F u Z 2 V k I F R 5 c G U u e 1 N w Z W 5 0 L D h 9 J n F 1 b 3 Q 7 L C Z x d W 9 0 O 1 N l Y 3 R p b 2 4 x L 0 t B R 1 9 j b 2 5 2 Z X J z a W 9 u X 2 R h d G E v Q 2 h h b m d l Z C B U e X B l L n t U b 3 R h b F 9 D b 2 5 2 Z X J z a W 9 u L D l 9 J n F 1 b 3 Q 7 L C Z x d W 9 0 O 1 N l Y 3 R p b 2 4 x L 0 t B R 1 9 j b 2 5 2 Z X J z a W 9 u X 2 R h d G E v Q 2 h h b m d l Z C B U e X B l L n t B c H B y b 3 Z l Z F 9 D b 2 5 2 Z X J z a W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0 F H X 2 N v b n Z l c n N p b 2 5 f Z G F 0 Y S 9 D a G F u Z 2 V k I F R 5 c G U u e 2 F k X 2 l k L D B 9 J n F 1 b 3 Q 7 L C Z x d W 9 0 O 1 N l Y 3 R p b 2 4 x L 0 t B R 1 9 j b 2 5 2 Z X J z a W 9 u X 2 R h d G E v Q 2 h h b m d l Z C B U e X B l L n t 4 e X p f Y 2 F t c G F p Z 2 5 f a W Q s M X 0 m c X V v d D s s J n F 1 b 3 Q 7 U 2 V j d G l v b j E v S 0 F H X 2 N v b n Z l c n N p b 2 5 f Z G F 0 Y S 9 D a G F u Z 2 V k I F R 5 c G U u e 2 Z i X 2 N h b X B h a W d u X 2 l k L D J 9 J n F 1 b 3 Q 7 L C Z x d W 9 0 O 1 N l Y 3 R p b 2 4 x L 0 t B R 1 9 j b 2 5 2 Z X J z a W 9 u X 2 R h d G E v Q 2 h h b m d l Z C B U e X B l L n t h Z 2 U s M 3 0 m c X V v d D s s J n F 1 b 3 Q 7 U 2 V j d G l v b j E v S 0 F H X 2 N v b n Z l c n N p b 2 5 f Z G F 0 Y S 9 D a G F u Z 2 V k I F R 5 c G U u e 2 d l b m R l c i w 0 f S Z x d W 9 0 O y w m c X V v d D t T Z W N 0 a W 9 u M S 9 L Q U d f Y 2 9 u d m V y c 2 l v b l 9 k Y X R h L 0 N o Y W 5 n Z W Q g V H l w Z S 5 7 a W 5 0 Z X J l c 3 Q s N X 0 m c X V v d D s s J n F 1 b 3 Q 7 U 2 V j d G l v b j E v S 0 F H X 2 N v b n Z l c n N p b 2 5 f Z G F 0 Y S 9 D a G F u Z 2 V k I F R 5 c G U u e 0 l t c H J l c 3 N p b 2 5 z L D Z 9 J n F 1 b 3 Q 7 L C Z x d W 9 0 O 1 N l Y 3 R p b 2 4 x L 0 t B R 1 9 j b 2 5 2 Z X J z a W 9 u X 2 R h d G E v Q 2 h h b m d l Z C B U e X B l L n t D b G l j a 3 M s N 3 0 m c X V v d D s s J n F 1 b 3 Q 7 U 2 V j d G l v b j E v S 0 F H X 2 N v b n Z l c n N p b 2 5 f Z G F 0 Y S 9 D a G F u Z 2 V k I F R 5 c G U u e 1 N w Z W 5 0 L D h 9 J n F 1 b 3 Q 7 L C Z x d W 9 0 O 1 N l Y 3 R p b 2 4 x L 0 t B R 1 9 j b 2 5 2 Z X J z a W 9 u X 2 R h d G E v Q 2 h h b m d l Z C B U e X B l L n t U b 3 R h b F 9 D b 2 5 2 Z X J z a W 9 u L D l 9 J n F 1 b 3 Q 7 L C Z x d W 9 0 O 1 N l Y 3 R p b 2 4 x L 0 t B R 1 9 j b 2 5 2 Z X J z a W 9 u X 2 R h d G E v Q 2 h h b m d l Z C B U e X B l L n t B c H B y b 3 Z l Z F 9 D b 2 5 2 Z X J z a W 9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F H X 2 N v b n Z l c n N p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U d f Y 2 9 u d m V y c 2 l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R 1 9 j b 2 5 2 Z X J z a W 9 u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O B k v v H I s E 6 0 m n u G g v x Q y g A A A A A C A A A A A A A Q Z g A A A A E A A C A A A A D / K F u r U X w b 7 L S f r T h Y S t x m 9 e U f q m I G M J s N Q K k s F G m g D g A A A A A O g A A A A A I A A C A A A A D / Y E V x W I i a m h 8 C w q 4 F C 6 h r H O i 6 Q 4 Y o c p k k U j R y 9 0 n W S 1 A A A A B r r M z P d t z i K a z 2 I x 8 D K 1 r t B P Y w 7 C a l X Q d x + J j p q d F t g C c A s j M C 2 3 / c O 6 S I z T w K e I r 9 6 f M I i s L x T 7 E S J y A D e y P h o h K Z R f Z v Z L y x X a A w g / 0 j + k A A A A B E 2 3 w c U 9 + F i 0 V F N c 7 R j O D 9 D + K R G f N J 7 R / 4 f 4 j h Q Y V E q a N t 4 K E J g X c 2 J B f L a C f r s 6 I M 0 2 m o K y 7 2 4 K 2 X m + I b l K X n < / D a t a M a s h u p > 
</file>

<file path=customXml/itemProps1.xml><?xml version="1.0" encoding="utf-8"?>
<ds:datastoreItem xmlns:ds="http://schemas.openxmlformats.org/officeDocument/2006/customXml" ds:itemID="{C99E7F8D-0695-4C85-87F1-A6640213F3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About_Dataset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</cp:lastModifiedBy>
  <dcterms:created xsi:type="dcterms:W3CDTF">2023-07-28T13:28:57Z</dcterms:created>
  <dcterms:modified xsi:type="dcterms:W3CDTF">2023-07-28T17:01:53Z</dcterms:modified>
</cp:coreProperties>
</file>