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ipadhu/Documents/GitHub/CSEN383/Assignment 5/"/>
    </mc:Choice>
  </mc:AlternateContent>
  <xr:revisionPtr revIDLastSave="0" documentId="13_ncr:1_{759868A1-94AA-EF4A-9501-9F0EF47DA56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cPeInLod5Bi+oEsCWqFbdVfSi0g=="/>
    </ext>
  </extLst>
</workbook>
</file>

<file path=xl/calcChain.xml><?xml version="1.0" encoding="utf-8"?>
<calcChain xmlns="http://schemas.openxmlformats.org/spreadsheetml/2006/main">
  <c r="S18" i="1" l="1"/>
  <c r="P18" i="1"/>
  <c r="M18" i="1"/>
  <c r="J18" i="1"/>
  <c r="G18" i="1"/>
  <c r="D18" i="1"/>
  <c r="S17" i="1"/>
  <c r="P17" i="1"/>
  <c r="M17" i="1"/>
  <c r="J17" i="1"/>
  <c r="G17" i="1"/>
  <c r="D17" i="1"/>
  <c r="S16" i="1"/>
  <c r="P16" i="1"/>
  <c r="M16" i="1"/>
  <c r="J16" i="1"/>
  <c r="G16" i="1"/>
  <c r="D16" i="1"/>
  <c r="S15" i="1"/>
  <c r="P15" i="1"/>
  <c r="M15" i="1"/>
  <c r="J15" i="1"/>
  <c r="G15" i="1"/>
  <c r="D15" i="1"/>
  <c r="S14" i="1"/>
  <c r="P14" i="1"/>
  <c r="M14" i="1"/>
  <c r="J14" i="1"/>
  <c r="G14" i="1"/>
  <c r="D14" i="1"/>
  <c r="S13" i="1"/>
  <c r="M13" i="1"/>
  <c r="G13" i="1"/>
  <c r="D13" i="1"/>
  <c r="S12" i="1"/>
  <c r="P12" i="1"/>
  <c r="M12" i="1"/>
  <c r="J12" i="1"/>
  <c r="G12" i="1"/>
  <c r="D12" i="1"/>
  <c r="S11" i="1"/>
  <c r="P11" i="1"/>
  <c r="M11" i="1"/>
  <c r="J11" i="1"/>
  <c r="G11" i="1"/>
  <c r="D11" i="1"/>
  <c r="S10" i="1"/>
  <c r="P10" i="1"/>
  <c r="M10" i="1"/>
  <c r="J10" i="1"/>
  <c r="G10" i="1"/>
  <c r="D10" i="1"/>
  <c r="S9" i="1"/>
  <c r="P9" i="1"/>
  <c r="M9" i="1"/>
  <c r="J9" i="1"/>
  <c r="G9" i="1"/>
  <c r="D9" i="1"/>
  <c r="D19" i="1" l="1"/>
  <c r="G19" i="1"/>
  <c r="J19" i="1"/>
  <c r="M19" i="1"/>
  <c r="P19" i="1"/>
  <c r="S19" i="1"/>
</calcChain>
</file>

<file path=xl/sharedStrings.xml><?xml version="1.0" encoding="utf-8"?>
<sst xmlns="http://schemas.openxmlformats.org/spreadsheetml/2006/main" count="20" uniqueCount="10">
  <si>
    <t>(a) Pending requests based on FIFO (FCFS)</t>
  </si>
  <si>
    <t># Cylinders movement</t>
  </si>
  <si>
    <t>(b) Pending requets based on SSTF</t>
  </si>
  <si>
    <t>(c) Pending requets based on SCAN</t>
  </si>
  <si>
    <t>(d) Pending requets based on LOOK</t>
  </si>
  <si>
    <t>(e) Pending requets based on C-SCAN</t>
  </si>
  <si>
    <t>(f) Pending requets based on C-LOOK</t>
  </si>
  <si>
    <t>Total</t>
  </si>
  <si>
    <r>
      <rPr>
        <b/>
        <sz val="15"/>
        <color theme="0"/>
        <rFont val="Arial (Body)"/>
      </rPr>
      <t>Group 2</t>
    </r>
    <r>
      <rPr>
        <sz val="10"/>
        <color theme="0"/>
        <rFont val="Arial"/>
        <family val="2"/>
        <scheme val="minor"/>
      </rPr>
      <t xml:space="preserve">
</t>
    </r>
    <r>
      <rPr>
        <b/>
        <sz val="10"/>
        <color theme="0"/>
        <rFont val="Arial"/>
        <family val="2"/>
        <scheme val="minor"/>
      </rPr>
      <t>Chaitra Boggaram (W1651213)
Divyanth Chalicham (07700005995)
Shreya Chinthala (07700005606)
Ruchi Manikrao Dhore (W1652116)
Rohit Parthiban (07700006502)</t>
    </r>
  </si>
  <si>
    <t>Assuming current position of head to be at 2255, calculating cylinder movements for other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</si>
</sst>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  <scheme val="minor"/>
    </font>
    <font>
      <b/>
      <sz val="15"/>
      <color theme="0"/>
      <name val="Arial (Body)"/>
    </font>
    <font>
      <b/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1" fillId="0" borderId="3" xfId="0" applyFont="1" applyBorder="1"/>
    <xf numFmtId="0" fontId="2" fillId="0" borderId="4" xfId="0" applyFont="1" applyBorder="1"/>
    <xf numFmtId="0" fontId="2" fillId="2" borderId="4" xfId="0" applyFont="1" applyFill="1" applyBorder="1"/>
    <xf numFmtId="0" fontId="1" fillId="0" borderId="7" xfId="0" applyFont="1" applyBorder="1"/>
    <xf numFmtId="0" fontId="2" fillId="0" borderId="8" xfId="0" applyFont="1" applyBorder="1"/>
    <xf numFmtId="0" fontId="1" fillId="0" borderId="10" xfId="0" applyFont="1" applyBorder="1"/>
    <xf numFmtId="0" fontId="2" fillId="0" borderId="11" xfId="0" applyFont="1" applyBorder="1"/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1" xfId="0" applyBorder="1"/>
    <xf numFmtId="3" fontId="1" fillId="5" borderId="2" xfId="0" applyNumberFormat="1" applyFont="1" applyFill="1" applyBorder="1" applyAlignment="1">
      <alignment horizontal="right"/>
    </xf>
    <xf numFmtId="3" fontId="3" fillId="5" borderId="2" xfId="0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20"/>
  <sheetViews>
    <sheetView tabSelected="1" zoomScale="160" zoomScaleNormal="160" workbookViewId="0">
      <selection activeCell="C3" sqref="C3:S3"/>
    </sheetView>
  </sheetViews>
  <sheetFormatPr baseColWidth="10" defaultColWidth="12.6640625" defaultRowHeight="13" x14ac:dyDescent="0.15"/>
  <cols>
    <col min="1" max="1" width="6.5" customWidth="1"/>
    <col min="2" max="2" width="2.33203125" customWidth="1"/>
    <col min="3" max="3" width="16.5" customWidth="1"/>
    <col min="4" max="4" width="9.83203125" customWidth="1"/>
    <col min="5" max="5" width="2.1640625" customWidth="1"/>
    <col min="6" max="6" width="15.6640625" customWidth="1"/>
    <col min="7" max="7" width="9.83203125" customWidth="1"/>
    <col min="8" max="8" width="2" customWidth="1"/>
    <col min="9" max="9" width="15.1640625" customWidth="1"/>
    <col min="10" max="10" width="10" customWidth="1"/>
    <col min="11" max="11" width="1.6640625" customWidth="1"/>
    <col min="12" max="12" width="15.5" customWidth="1"/>
    <col min="13" max="13" width="10" customWidth="1"/>
    <col min="14" max="14" width="2" customWidth="1"/>
    <col min="15" max="15" width="15.33203125" customWidth="1"/>
    <col min="16" max="16" width="10" customWidth="1"/>
    <col min="17" max="17" width="1.6640625" customWidth="1"/>
    <col min="18" max="18" width="14.83203125" customWidth="1"/>
    <col min="19" max="19" width="9.6640625" customWidth="1"/>
    <col min="20" max="20" width="2" customWidth="1"/>
    <col min="21" max="27" width="8" customWidth="1"/>
  </cols>
  <sheetData>
    <row r="1" spans="2:20" ht="27" customHeight="1" thickBot="1" x14ac:dyDescent="0.2"/>
    <row r="2" spans="2:20" x14ac:dyDescent="0.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2:20" ht="86" customHeight="1" x14ac:dyDescent="0.15">
      <c r="B3" s="22"/>
      <c r="C3" s="18" t="s">
        <v>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23"/>
    </row>
    <row r="4" spans="2:20" ht="14" thickBot="1" x14ac:dyDescent="0.2">
      <c r="B4" s="2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23"/>
    </row>
    <row r="5" spans="2:20" ht="36" customHeight="1" thickBot="1" x14ac:dyDescent="0.2">
      <c r="B5" s="22"/>
      <c r="C5" s="15" t="s">
        <v>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23"/>
    </row>
    <row r="6" spans="2:20" ht="14" thickBot="1" x14ac:dyDescent="0.2">
      <c r="B6" s="22"/>
      <c r="D6" s="30"/>
      <c r="E6" s="31"/>
      <c r="F6" s="30"/>
      <c r="G6" s="30"/>
      <c r="H6" s="31"/>
      <c r="I6" s="30"/>
      <c r="J6" s="30"/>
      <c r="K6" s="31"/>
      <c r="L6" s="30"/>
      <c r="M6" s="30"/>
      <c r="N6" s="31"/>
      <c r="O6" s="30"/>
      <c r="P6" s="30"/>
      <c r="Q6" s="31"/>
      <c r="R6" s="30"/>
      <c r="T6" s="23"/>
    </row>
    <row r="7" spans="2:20" s="2" customFormat="1" ht="43" thickBot="1" x14ac:dyDescent="0.2">
      <c r="B7" s="24"/>
      <c r="C7" s="10" t="s">
        <v>0</v>
      </c>
      <c r="D7" s="11" t="s">
        <v>1</v>
      </c>
      <c r="E7" s="1"/>
      <c r="F7" s="10" t="s">
        <v>2</v>
      </c>
      <c r="G7" s="11" t="s">
        <v>1</v>
      </c>
      <c r="H7" s="1"/>
      <c r="I7" s="10" t="s">
        <v>3</v>
      </c>
      <c r="J7" s="11" t="s">
        <v>1</v>
      </c>
      <c r="K7" s="1"/>
      <c r="L7" s="10" t="s">
        <v>4</v>
      </c>
      <c r="M7" s="11" t="s">
        <v>1</v>
      </c>
      <c r="N7" s="1"/>
      <c r="O7" s="10" t="s">
        <v>5</v>
      </c>
      <c r="P7" s="11" t="s">
        <v>1</v>
      </c>
      <c r="Q7" s="1"/>
      <c r="R7" s="10" t="s">
        <v>6</v>
      </c>
      <c r="S7" s="11" t="s">
        <v>1</v>
      </c>
      <c r="T7" s="25"/>
    </row>
    <row r="8" spans="2:20" x14ac:dyDescent="0.15">
      <c r="B8" s="22"/>
      <c r="C8" s="8">
        <v>2255</v>
      </c>
      <c r="D8" s="9"/>
      <c r="E8" s="1"/>
      <c r="F8" s="8">
        <v>2255</v>
      </c>
      <c r="G8" s="9"/>
      <c r="H8" s="1"/>
      <c r="I8" s="8">
        <v>2255</v>
      </c>
      <c r="J8" s="9"/>
      <c r="K8" s="1"/>
      <c r="L8" s="8">
        <v>2255</v>
      </c>
      <c r="M8" s="9"/>
      <c r="N8" s="1"/>
      <c r="O8" s="8">
        <v>2255</v>
      </c>
      <c r="P8" s="9"/>
      <c r="Q8" s="1"/>
      <c r="R8" s="8">
        <v>2255</v>
      </c>
      <c r="S8" s="9"/>
      <c r="T8" s="26"/>
    </row>
    <row r="9" spans="2:20" x14ac:dyDescent="0.15">
      <c r="B9" s="22"/>
      <c r="C9" s="3">
        <v>2055</v>
      </c>
      <c r="D9" s="4">
        <f t="shared" ref="D9:D18" si="0">ABS(C8-C9)</f>
        <v>200</v>
      </c>
      <c r="E9" s="1"/>
      <c r="F9" s="3">
        <v>2304</v>
      </c>
      <c r="G9" s="4">
        <f t="shared" ref="G9:G18" si="1">ABS(F9-F8)</f>
        <v>49</v>
      </c>
      <c r="H9" s="1"/>
      <c r="I9" s="3">
        <v>2304</v>
      </c>
      <c r="J9" s="4">
        <f t="shared" ref="J9:J12" si="2">ABS(I9-I8)</f>
        <v>49</v>
      </c>
      <c r="K9" s="1"/>
      <c r="L9" s="3">
        <v>2304</v>
      </c>
      <c r="M9" s="4">
        <f t="shared" ref="M9:M18" si="3">ABS(L9-L8)</f>
        <v>49</v>
      </c>
      <c r="N9" s="1"/>
      <c r="O9" s="3">
        <v>2304</v>
      </c>
      <c r="P9" s="4">
        <f t="shared" ref="P9:P12" si="4">ABS(O9-O8)</f>
        <v>49</v>
      </c>
      <c r="Q9" s="1"/>
      <c r="R9" s="3">
        <v>2304</v>
      </c>
      <c r="S9" s="4">
        <f t="shared" ref="S9:S18" si="5">ABS(R9-R8)</f>
        <v>49</v>
      </c>
      <c r="T9" s="26"/>
    </row>
    <row r="10" spans="2:20" x14ac:dyDescent="0.15">
      <c r="B10" s="22"/>
      <c r="C10" s="3">
        <v>1175</v>
      </c>
      <c r="D10" s="4">
        <f t="shared" si="0"/>
        <v>880</v>
      </c>
      <c r="E10" s="1"/>
      <c r="F10" s="3">
        <v>2055</v>
      </c>
      <c r="G10" s="4">
        <f t="shared" si="1"/>
        <v>249</v>
      </c>
      <c r="H10" s="1"/>
      <c r="I10" s="3">
        <v>2700</v>
      </c>
      <c r="J10" s="4">
        <f t="shared" si="2"/>
        <v>396</v>
      </c>
      <c r="K10" s="1"/>
      <c r="L10" s="3">
        <v>2700</v>
      </c>
      <c r="M10" s="4">
        <f t="shared" si="3"/>
        <v>396</v>
      </c>
      <c r="N10" s="1"/>
      <c r="O10" s="3">
        <v>2700</v>
      </c>
      <c r="P10" s="4">
        <f t="shared" si="4"/>
        <v>396</v>
      </c>
      <c r="Q10" s="1"/>
      <c r="R10" s="3">
        <v>2700</v>
      </c>
      <c r="S10" s="4">
        <f t="shared" si="5"/>
        <v>396</v>
      </c>
      <c r="T10" s="26"/>
    </row>
    <row r="11" spans="2:20" x14ac:dyDescent="0.15">
      <c r="B11" s="22"/>
      <c r="C11" s="3">
        <v>2304</v>
      </c>
      <c r="D11" s="4">
        <f t="shared" si="0"/>
        <v>1129</v>
      </c>
      <c r="E11" s="1"/>
      <c r="F11" s="3">
        <v>1680</v>
      </c>
      <c r="G11" s="4">
        <f t="shared" si="1"/>
        <v>375</v>
      </c>
      <c r="H11" s="1"/>
      <c r="I11" s="3">
        <v>3692</v>
      </c>
      <c r="J11" s="4">
        <f t="shared" si="2"/>
        <v>992</v>
      </c>
      <c r="K11" s="1"/>
      <c r="L11" s="3">
        <v>3692</v>
      </c>
      <c r="M11" s="4">
        <f t="shared" si="3"/>
        <v>992</v>
      </c>
      <c r="N11" s="1"/>
      <c r="O11" s="3">
        <v>3692</v>
      </c>
      <c r="P11" s="4">
        <f t="shared" si="4"/>
        <v>992</v>
      </c>
      <c r="Q11" s="1"/>
      <c r="R11" s="3">
        <v>3692</v>
      </c>
      <c r="S11" s="4">
        <f t="shared" si="5"/>
        <v>992</v>
      </c>
      <c r="T11" s="26"/>
    </row>
    <row r="12" spans="2:20" x14ac:dyDescent="0.15">
      <c r="B12" s="22"/>
      <c r="C12" s="3">
        <v>2700</v>
      </c>
      <c r="D12" s="4">
        <f t="shared" si="0"/>
        <v>396</v>
      </c>
      <c r="E12" s="1"/>
      <c r="F12" s="3">
        <v>1401</v>
      </c>
      <c r="G12" s="4">
        <f t="shared" si="1"/>
        <v>279</v>
      </c>
      <c r="H12" s="1"/>
      <c r="I12" s="3">
        <v>4922</v>
      </c>
      <c r="J12" s="4">
        <f t="shared" si="2"/>
        <v>1230</v>
      </c>
      <c r="K12" s="1"/>
      <c r="L12" s="3">
        <v>4922</v>
      </c>
      <c r="M12" s="4">
        <f t="shared" si="3"/>
        <v>1230</v>
      </c>
      <c r="N12" s="1"/>
      <c r="O12" s="3">
        <v>4922</v>
      </c>
      <c r="P12" s="4">
        <f t="shared" si="4"/>
        <v>1230</v>
      </c>
      <c r="Q12" s="1"/>
      <c r="R12" s="3">
        <v>4922</v>
      </c>
      <c r="S12" s="4">
        <f t="shared" si="5"/>
        <v>1230</v>
      </c>
      <c r="T12" s="26"/>
    </row>
    <row r="13" spans="2:20" x14ac:dyDescent="0.15">
      <c r="B13" s="22"/>
      <c r="C13" s="3">
        <v>513</v>
      </c>
      <c r="D13" s="4">
        <f t="shared" si="0"/>
        <v>2187</v>
      </c>
      <c r="E13" s="1"/>
      <c r="F13" s="3">
        <v>1175</v>
      </c>
      <c r="G13" s="4">
        <f t="shared" si="1"/>
        <v>226</v>
      </c>
      <c r="H13" s="1"/>
      <c r="I13" s="3">
        <v>2055</v>
      </c>
      <c r="J13" s="5">
        <v>3021</v>
      </c>
      <c r="K13" s="1"/>
      <c r="L13" s="3">
        <v>2055</v>
      </c>
      <c r="M13" s="4">
        <f t="shared" si="3"/>
        <v>2867</v>
      </c>
      <c r="N13" s="1"/>
      <c r="O13" s="3">
        <v>256</v>
      </c>
      <c r="P13" s="5">
        <v>5332</v>
      </c>
      <c r="Q13" s="1"/>
      <c r="R13" s="3">
        <v>256</v>
      </c>
      <c r="S13" s="5">
        <f t="shared" si="5"/>
        <v>4666</v>
      </c>
      <c r="T13" s="23"/>
    </row>
    <row r="14" spans="2:20" x14ac:dyDescent="0.15">
      <c r="B14" s="22"/>
      <c r="C14" s="3">
        <v>1680</v>
      </c>
      <c r="D14" s="4">
        <f t="shared" si="0"/>
        <v>1167</v>
      </c>
      <c r="E14" s="1"/>
      <c r="F14" s="3">
        <v>513</v>
      </c>
      <c r="G14" s="4">
        <f t="shared" si="1"/>
        <v>662</v>
      </c>
      <c r="H14" s="1"/>
      <c r="I14" s="3">
        <v>1680</v>
      </c>
      <c r="J14" s="4">
        <f t="shared" ref="J14:J18" si="6">ABS(I14-I13)</f>
        <v>375</v>
      </c>
      <c r="K14" s="1"/>
      <c r="L14" s="3">
        <v>1680</v>
      </c>
      <c r="M14" s="4">
        <f t="shared" si="3"/>
        <v>375</v>
      </c>
      <c r="N14" s="1"/>
      <c r="O14" s="3">
        <v>513</v>
      </c>
      <c r="P14" s="4">
        <f t="shared" ref="P14:P18" si="7">ABS(O14-O13)</f>
        <v>257</v>
      </c>
      <c r="Q14" s="1"/>
      <c r="R14" s="3">
        <v>513</v>
      </c>
      <c r="S14" s="4">
        <f t="shared" si="5"/>
        <v>257</v>
      </c>
      <c r="T14" s="23"/>
    </row>
    <row r="15" spans="2:20" x14ac:dyDescent="0.15">
      <c r="B15" s="22"/>
      <c r="C15" s="3">
        <v>256</v>
      </c>
      <c r="D15" s="4">
        <f t="shared" si="0"/>
        <v>1424</v>
      </c>
      <c r="E15" s="1"/>
      <c r="F15" s="3">
        <v>256</v>
      </c>
      <c r="G15" s="4">
        <f t="shared" si="1"/>
        <v>257</v>
      </c>
      <c r="H15" s="1"/>
      <c r="I15" s="3">
        <v>1401</v>
      </c>
      <c r="J15" s="4">
        <f t="shared" si="6"/>
        <v>279</v>
      </c>
      <c r="K15" s="1"/>
      <c r="L15" s="3">
        <v>1401</v>
      </c>
      <c r="M15" s="4">
        <f t="shared" si="3"/>
        <v>279</v>
      </c>
      <c r="N15" s="1"/>
      <c r="O15" s="3">
        <v>1175</v>
      </c>
      <c r="P15" s="4">
        <f t="shared" si="7"/>
        <v>662</v>
      </c>
      <c r="Q15" s="1"/>
      <c r="R15" s="3">
        <v>1175</v>
      </c>
      <c r="S15" s="4">
        <f t="shared" si="5"/>
        <v>662</v>
      </c>
      <c r="T15" s="23"/>
    </row>
    <row r="16" spans="2:20" x14ac:dyDescent="0.15">
      <c r="B16" s="22"/>
      <c r="C16" s="3">
        <v>1401</v>
      </c>
      <c r="D16" s="4">
        <f t="shared" si="0"/>
        <v>1145</v>
      </c>
      <c r="E16" s="1"/>
      <c r="F16" s="3">
        <v>2700</v>
      </c>
      <c r="G16" s="4">
        <f t="shared" si="1"/>
        <v>2444</v>
      </c>
      <c r="H16" s="1"/>
      <c r="I16" s="3">
        <v>1175</v>
      </c>
      <c r="J16" s="4">
        <f t="shared" si="6"/>
        <v>226</v>
      </c>
      <c r="K16" s="1"/>
      <c r="L16" s="3">
        <v>1175</v>
      </c>
      <c r="M16" s="4">
        <f t="shared" si="3"/>
        <v>226</v>
      </c>
      <c r="N16" s="1"/>
      <c r="O16" s="3">
        <v>1401</v>
      </c>
      <c r="P16" s="4">
        <f t="shared" si="7"/>
        <v>226</v>
      </c>
      <c r="Q16" s="1"/>
      <c r="R16" s="3">
        <v>1401</v>
      </c>
      <c r="S16" s="4">
        <f t="shared" si="5"/>
        <v>226</v>
      </c>
      <c r="T16" s="23"/>
    </row>
    <row r="17" spans="2:20" x14ac:dyDescent="0.15">
      <c r="B17" s="22"/>
      <c r="C17" s="3">
        <v>4922</v>
      </c>
      <c r="D17" s="4">
        <f t="shared" si="0"/>
        <v>3521</v>
      </c>
      <c r="E17" s="1"/>
      <c r="F17" s="3">
        <v>3692</v>
      </c>
      <c r="G17" s="4">
        <f t="shared" si="1"/>
        <v>992</v>
      </c>
      <c r="H17" s="1"/>
      <c r="I17" s="3">
        <v>513</v>
      </c>
      <c r="J17" s="4">
        <f t="shared" si="6"/>
        <v>662</v>
      </c>
      <c r="K17" s="1"/>
      <c r="L17" s="3">
        <v>513</v>
      </c>
      <c r="M17" s="4">
        <f t="shared" si="3"/>
        <v>662</v>
      </c>
      <c r="N17" s="1"/>
      <c r="O17" s="3">
        <v>1680</v>
      </c>
      <c r="P17" s="4">
        <f t="shared" si="7"/>
        <v>279</v>
      </c>
      <c r="Q17" s="1"/>
      <c r="R17" s="3">
        <v>1680</v>
      </c>
      <c r="S17" s="4">
        <f t="shared" si="5"/>
        <v>279</v>
      </c>
      <c r="T17" s="23"/>
    </row>
    <row r="18" spans="2:20" ht="14" thickBot="1" x14ac:dyDescent="0.2">
      <c r="B18" s="22"/>
      <c r="C18" s="6">
        <v>3692</v>
      </c>
      <c r="D18" s="7">
        <f t="shared" si="0"/>
        <v>1230</v>
      </c>
      <c r="E18" s="1"/>
      <c r="F18" s="6">
        <v>4922</v>
      </c>
      <c r="G18" s="7">
        <f t="shared" si="1"/>
        <v>1230</v>
      </c>
      <c r="H18" s="1"/>
      <c r="I18" s="6">
        <v>256</v>
      </c>
      <c r="J18" s="7">
        <f t="shared" si="6"/>
        <v>257</v>
      </c>
      <c r="K18" s="1"/>
      <c r="L18" s="6">
        <v>256</v>
      </c>
      <c r="M18" s="7">
        <f t="shared" si="3"/>
        <v>257</v>
      </c>
      <c r="N18" s="1"/>
      <c r="O18" s="6">
        <v>2055</v>
      </c>
      <c r="P18" s="7">
        <f t="shared" si="7"/>
        <v>375</v>
      </c>
      <c r="Q18" s="1"/>
      <c r="R18" s="6">
        <v>2055</v>
      </c>
      <c r="S18" s="7">
        <f t="shared" si="5"/>
        <v>375</v>
      </c>
      <c r="T18" s="23"/>
    </row>
    <row r="19" spans="2:20" ht="14" thickBot="1" x14ac:dyDescent="0.2">
      <c r="B19" s="22"/>
      <c r="C19" s="14" t="s">
        <v>7</v>
      </c>
      <c r="D19" s="13">
        <f xml:space="preserve"> SUM(D9:D18)</f>
        <v>13279</v>
      </c>
      <c r="E19" s="12"/>
      <c r="F19" s="14" t="s">
        <v>7</v>
      </c>
      <c r="G19" s="13">
        <f>SUM(G9:G18)</f>
        <v>6763</v>
      </c>
      <c r="H19" s="12"/>
      <c r="I19" s="14" t="s">
        <v>7</v>
      </c>
      <c r="J19" s="13">
        <f>SUM(J9:J18)</f>
        <v>7487</v>
      </c>
      <c r="K19" s="12"/>
      <c r="L19" s="14" t="s">
        <v>7</v>
      </c>
      <c r="M19" s="13">
        <f xml:space="preserve"> SUM(M9:M18)</f>
        <v>7333</v>
      </c>
      <c r="N19" s="12"/>
      <c r="O19" s="14" t="s">
        <v>7</v>
      </c>
      <c r="P19" s="13">
        <f>SUM(P9:P18)</f>
        <v>9798</v>
      </c>
      <c r="Q19" s="12"/>
      <c r="R19" s="14" t="s">
        <v>7</v>
      </c>
      <c r="S19" s="13">
        <f>SUM(S9:S18)</f>
        <v>9132</v>
      </c>
      <c r="T19" s="23"/>
    </row>
    <row r="20" spans="2:20" ht="14" thickBot="1" x14ac:dyDescent="0.2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9"/>
    </row>
  </sheetData>
  <mergeCells count="2">
    <mergeCell ref="C5:S5"/>
    <mergeCell ref="C3:S3"/>
  </mergeCells>
  <pageMargins left="0.7" right="0.7" top="0.75" bottom="0.75" header="0" footer="0"/>
  <pageSetup scale="6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Mak</dc:creator>
  <cp:lastModifiedBy>Chaitra Boggaram</cp:lastModifiedBy>
  <cp:lastPrinted>2024-02-19T19:44:37Z</cp:lastPrinted>
  <dcterms:created xsi:type="dcterms:W3CDTF">2013-07-18T20:41:20Z</dcterms:created>
  <dcterms:modified xsi:type="dcterms:W3CDTF">2024-02-19T19:46:14Z</dcterms:modified>
</cp:coreProperties>
</file>