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3360" tabRatio="500" activeTab="1"/>
  </bookViews>
  <sheets>
    <sheet name="Sheet1" sheetId="1" r:id="rId1"/>
    <sheet name="Sheet2" sheetId="2" r:id="rId2"/>
  </sheets>
  <definedNames>
    <definedName name="solver_adj" localSheetId="0" hidden="1">Sheet1!$B$67:$E$88</definedName>
    <definedName name="solver_adj" localSheetId="1" hidden="1">Sheet2!$B$67:$E$88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Sheet1!$B$67:$E$88</definedName>
    <definedName name="solver_lhs1" localSheetId="1" hidden="1">Sheet2!$B$67:$E$88</definedName>
    <definedName name="solver_lhs2" localSheetId="0" hidden="1">Sheet1!$H$70:$H$91</definedName>
    <definedName name="solver_lhs2" localSheetId="1" hidden="1">Sheet2!$H$70:$H$91</definedName>
    <definedName name="solver_lhs3" localSheetId="0" hidden="1">Sheet1!$M$69:$M$72</definedName>
    <definedName name="solver_lhs3" localSheetId="1" hidden="1">Sheet2!$M$69:$M$72</definedName>
    <definedName name="solver_lhs4" localSheetId="0" hidden="1">Sheet1!$M$69:$M$72</definedName>
    <definedName name="solver_lhs4" localSheetId="1" hidden="1">Sheet2!$M$69:$M$72</definedName>
    <definedName name="solver_lhs5" localSheetId="0" hidden="1">Sheet1!$M$76:$M$79</definedName>
    <definedName name="solver_lhs5" localSheetId="1" hidden="1">Sheet2!$M$76:$M$79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5</definedName>
    <definedName name="solver_opt" localSheetId="0" hidden="1">Sheet1!$G$65</definedName>
    <definedName name="solver_opt" localSheetId="1" hidden="1">Sheet2!$G$65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2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hs1" localSheetId="0" hidden="1">binary</definedName>
    <definedName name="solver_rhs1" localSheetId="1" hidden="1">binary</definedName>
    <definedName name="solver_rhs2" localSheetId="0" hidden="1">Sheet1!$J$70:$J$91</definedName>
    <definedName name="solver_rhs2" localSheetId="1" hidden="1">Sheet2!$J$70:$J$91</definedName>
    <definedName name="solver_rhs3" localSheetId="0" hidden="1">Sheet1!$O$69:$O$72</definedName>
    <definedName name="solver_rhs3" localSheetId="1" hidden="1">Sheet2!$O$69:$O$72</definedName>
    <definedName name="solver_rhs4" localSheetId="0" hidden="1">Sheet1!$Q$69:$Q$72</definedName>
    <definedName name="solver_rhs4" localSheetId="1" hidden="1">Sheet2!$Q$69:$Q$72</definedName>
    <definedName name="solver_rhs5" localSheetId="0" hidden="1">Sheet1!$O$76:$O$79</definedName>
    <definedName name="solver_rhs5" localSheetId="1" hidden="1">Sheet2!$O$76:$O$79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9" i="2" l="1"/>
  <c r="H91" i="2"/>
  <c r="H90" i="2"/>
  <c r="H89" i="2"/>
  <c r="C89" i="2"/>
  <c r="H88" i="2"/>
  <c r="H87" i="2"/>
  <c r="H86" i="2"/>
  <c r="H85" i="2"/>
  <c r="H84" i="2"/>
  <c r="H83" i="2"/>
  <c r="H82" i="2"/>
  <c r="H81" i="2"/>
  <c r="H80" i="2"/>
  <c r="M79" i="2"/>
  <c r="H79" i="2"/>
  <c r="M78" i="2"/>
  <c r="H78" i="2"/>
  <c r="M77" i="2"/>
  <c r="H77" i="2"/>
  <c r="M76" i="2"/>
  <c r="H76" i="2"/>
  <c r="H75" i="2"/>
  <c r="H74" i="2"/>
  <c r="H73" i="2"/>
  <c r="M72" i="2"/>
  <c r="H72" i="2"/>
  <c r="M71" i="2"/>
  <c r="H71" i="2"/>
  <c r="M70" i="2"/>
  <c r="H70" i="2"/>
  <c r="G65" i="2"/>
  <c r="C89" i="1"/>
  <c r="M79" i="1"/>
  <c r="M78" i="1"/>
  <c r="M77" i="1"/>
  <c r="M76" i="1"/>
  <c r="M72" i="1"/>
  <c r="M71" i="1"/>
  <c r="M70" i="1"/>
  <c r="M69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0" i="1"/>
  <c r="G65" i="1"/>
</calcChain>
</file>

<file path=xl/sharedStrings.xml><?xml version="1.0" encoding="utf-8"?>
<sst xmlns="http://schemas.openxmlformats.org/spreadsheetml/2006/main" count="158" uniqueCount="36">
  <si>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</si>
  <si>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</si>
  <si>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</si>
  <si>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</si>
  <si>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</si>
  <si>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</si>
  <si>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</si>
  <si>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</si>
  <si>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</si>
  <si>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</si>
  <si>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</si>
  <si>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</si>
  <si>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</si>
  <si>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</si>
  <si>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</si>
  <si>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</si>
  <si>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</si>
  <si>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</si>
  <si>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</si>
  <si>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</si>
  <si>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</si>
  <si>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</si>
  <si>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Variables</t>
  </si>
  <si>
    <t>SR</t>
  </si>
  <si>
    <t>Objective</t>
  </si>
  <si>
    <t>SR1</t>
  </si>
  <si>
    <t>SR2</t>
  </si>
  <si>
    <t>SR3</t>
  </si>
  <si>
    <t>SR4</t>
  </si>
  <si>
    <t>Constraints</t>
  </si>
  <si>
    <t>Each brick assigned to exactly one SR</t>
  </si>
  <si>
    <t>=</t>
  </si>
  <si>
    <t>Workload Constraint</t>
  </si>
  <si>
    <t>&lt;=</t>
  </si>
  <si>
    <t>&gt;=</t>
  </si>
  <si>
    <t>Disruption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</si>
</sst>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0" borderId="9" xfId="0" applyBorder="1"/>
    <xf numFmtId="0" fontId="1" fillId="0" borderId="0" xfId="0" applyFont="1"/>
    <xf numFmtId="0" fontId="0" fillId="2" borderId="9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" fillId="3" borderId="9" xfId="0" applyFont="1" applyFill="1" applyBorder="1"/>
    <xf numFmtId="0" fontId="0" fillId="0" borderId="0" xfId="0" applyAlignment="1">
      <alignment horizontal="left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9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opLeftCell="G61" workbookViewId="0">
      <selection activeCell="O69" sqref="O69:Q72"/>
    </sheetView>
  </sheetViews>
  <sheetFormatPr baseColWidth="10" defaultRowHeight="15" x14ac:dyDescent="0"/>
  <cols>
    <col min="1" max="1" width="12.83203125" customWidth="1"/>
    <col min="2" max="2" width="22.1640625" customWidth="1"/>
    <col min="3" max="3" width="27.1640625" customWidth="1"/>
    <col min="4" max="4" width="23.33203125" customWidth="1"/>
    <col min="5" max="5" width="22.33203125" customWidth="1"/>
    <col min="7" max="7" width="12.6640625" bestFit="1" customWidth="1"/>
  </cols>
  <sheetData>
    <row r="1" spans="1:8">
      <c r="A1" s="19" t="s">
        <v>0</v>
      </c>
      <c r="B1" s="1"/>
      <c r="C1" s="2"/>
      <c r="D1" s="2"/>
      <c r="E1" s="2"/>
      <c r="F1" s="2"/>
      <c r="G1" s="2"/>
      <c r="H1" s="2"/>
    </row>
    <row r="2" spans="1:8">
      <c r="A2" s="1"/>
      <c r="B2" s="1"/>
      <c r="C2" s="2"/>
      <c r="D2" s="2"/>
      <c r="E2" s="2"/>
      <c r="F2" s="2"/>
      <c r="G2" s="2"/>
      <c r="H2" s="2"/>
    </row>
    <row r="3" spans="1:8">
      <c r="A3" s="2"/>
      <c r="B3" s="1"/>
      <c r="C3" s="2"/>
      <c r="D3" s="2"/>
      <c r="E3" s="1"/>
      <c r="F3" s="2"/>
      <c r="G3" s="2"/>
      <c r="H3" s="2"/>
    </row>
    <row r="4" spans="1:8" s="22" customFormat="1" ht="16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" thickBot="1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" thickBot="1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" thickBot="1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" thickBot="1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" thickBot="1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>
      <c r="A36" s="1"/>
      <c r="B36" s="1"/>
      <c r="C36" s="2"/>
      <c r="D36" s="2"/>
      <c r="E36" s="2"/>
      <c r="F36" s="2"/>
      <c r="G36" s="2"/>
      <c r="H36" s="2"/>
    </row>
    <row r="37" spans="1:8">
      <c r="A37" s="2"/>
      <c r="B37" s="1"/>
      <c r="C37" s="2"/>
      <c r="D37" s="2"/>
      <c r="E37" s="2"/>
      <c r="F37" s="2"/>
      <c r="G37" s="2"/>
      <c r="H37" s="2"/>
    </row>
    <row r="38" spans="1:8" ht="16" thickBot="1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16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4" spans="1:8">
      <c r="A64" s="24" t="s">
        <v>22</v>
      </c>
      <c r="G64" s="24" t="s">
        <v>24</v>
      </c>
    </row>
    <row r="65" spans="1:17">
      <c r="B65" s="26" t="s">
        <v>23</v>
      </c>
      <c r="C65" s="26"/>
      <c r="D65" s="26"/>
      <c r="E65" s="26"/>
      <c r="G65" s="30">
        <f>SUMPRODUCT(B40:E61, B67:E88)</f>
        <v>160.22</v>
      </c>
    </row>
    <row r="66" spans="1:17">
      <c r="A66" s="27" t="s">
        <v>6</v>
      </c>
      <c r="B66" s="28" t="s">
        <v>25</v>
      </c>
      <c r="C66" s="28" t="s">
        <v>26</v>
      </c>
      <c r="D66" s="28" t="s">
        <v>27</v>
      </c>
      <c r="E66" s="28" t="s">
        <v>28</v>
      </c>
    </row>
    <row r="67" spans="1:17">
      <c r="A67" s="29">
        <v>1</v>
      </c>
      <c r="B67" s="25">
        <v>0</v>
      </c>
      <c r="C67" s="25">
        <v>0</v>
      </c>
      <c r="D67" s="25">
        <v>0</v>
      </c>
      <c r="E67" s="25">
        <v>1</v>
      </c>
      <c r="G67" s="24" t="s">
        <v>29</v>
      </c>
    </row>
    <row r="68" spans="1:17">
      <c r="A68" s="29">
        <v>2</v>
      </c>
      <c r="B68" s="25">
        <v>0</v>
      </c>
      <c r="C68" s="25">
        <v>0</v>
      </c>
      <c r="D68" s="25">
        <v>0</v>
      </c>
      <c r="E68" s="25">
        <v>1</v>
      </c>
      <c r="G68" s="31" t="s">
        <v>30</v>
      </c>
      <c r="H68" s="31"/>
      <c r="I68" s="31"/>
      <c r="L68" t="s">
        <v>32</v>
      </c>
    </row>
    <row r="69" spans="1:17">
      <c r="A69" s="29">
        <v>3</v>
      </c>
      <c r="B69" s="25">
        <v>0</v>
      </c>
      <c r="C69" s="25">
        <v>0</v>
      </c>
      <c r="D69" s="25">
        <v>0</v>
      </c>
      <c r="E69" s="25">
        <v>1</v>
      </c>
      <c r="G69" s="32" t="s">
        <v>6</v>
      </c>
      <c r="H69" s="33"/>
      <c r="I69" s="33"/>
      <c r="J69" s="33"/>
      <c r="L69" s="23" t="s">
        <v>25</v>
      </c>
      <c r="M69" s="23">
        <f>SUMPRODUCT(B67:B88, B14:B35)</f>
        <v>0.92060000000000008</v>
      </c>
      <c r="N69" s="23" t="s">
        <v>33</v>
      </c>
      <c r="O69" s="23">
        <v>1.2</v>
      </c>
      <c r="P69" s="23" t="s">
        <v>34</v>
      </c>
      <c r="Q69" s="23">
        <v>0.8</v>
      </c>
    </row>
    <row r="70" spans="1:17">
      <c r="A70" s="29">
        <v>4</v>
      </c>
      <c r="B70" s="25">
        <v>1</v>
      </c>
      <c r="C70" s="25">
        <v>0</v>
      </c>
      <c r="D70" s="25">
        <v>0</v>
      </c>
      <c r="E70" s="25">
        <v>0</v>
      </c>
      <c r="G70" s="29">
        <v>1</v>
      </c>
      <c r="H70" s="23">
        <f>SUM(B67:E67)</f>
        <v>1</v>
      </c>
      <c r="I70" s="23" t="s">
        <v>31</v>
      </c>
      <c r="J70" s="23">
        <v>1</v>
      </c>
      <c r="L70" s="23" t="s">
        <v>26</v>
      </c>
      <c r="M70" s="23">
        <f>SUMPRODUCT(C67:C88, B14:B35)</f>
        <v>1.1274999999999999</v>
      </c>
      <c r="N70" s="23" t="s">
        <v>33</v>
      </c>
      <c r="O70" s="23">
        <v>1.2</v>
      </c>
      <c r="P70" s="23" t="s">
        <v>34</v>
      </c>
      <c r="Q70" s="23">
        <v>0.8</v>
      </c>
    </row>
    <row r="71" spans="1:17">
      <c r="A71" s="29">
        <v>5</v>
      </c>
      <c r="B71" s="25">
        <v>1</v>
      </c>
      <c r="C71" s="25">
        <v>0</v>
      </c>
      <c r="D71" s="25">
        <v>0</v>
      </c>
      <c r="E71" s="25">
        <v>0</v>
      </c>
      <c r="G71" s="29">
        <v>2</v>
      </c>
      <c r="H71" s="23">
        <f t="shared" ref="H71:H91" si="0">SUM(B68:E68)</f>
        <v>1</v>
      </c>
      <c r="I71" s="23" t="s">
        <v>31</v>
      </c>
      <c r="J71" s="23">
        <v>1</v>
      </c>
      <c r="L71" s="23" t="s">
        <v>27</v>
      </c>
      <c r="M71" s="23">
        <f>SUMPRODUCT(D67:D88,B14:B35)</f>
        <v>1.1149</v>
      </c>
      <c r="N71" s="23" t="s">
        <v>33</v>
      </c>
      <c r="O71" s="23">
        <v>1.2</v>
      </c>
      <c r="P71" s="23" t="s">
        <v>34</v>
      </c>
      <c r="Q71" s="23">
        <v>0.8</v>
      </c>
    </row>
    <row r="72" spans="1:17">
      <c r="A72" s="29">
        <v>6</v>
      </c>
      <c r="B72" s="25">
        <v>1</v>
      </c>
      <c r="C72" s="25">
        <v>0</v>
      </c>
      <c r="D72" s="25">
        <v>0</v>
      </c>
      <c r="E72" s="25">
        <v>0</v>
      </c>
      <c r="G72" s="29">
        <v>3</v>
      </c>
      <c r="H72" s="23">
        <f t="shared" si="0"/>
        <v>1</v>
      </c>
      <c r="I72" s="23" t="s">
        <v>31</v>
      </c>
      <c r="J72" s="23">
        <v>1</v>
      </c>
      <c r="L72" s="23" t="s">
        <v>28</v>
      </c>
      <c r="M72" s="23">
        <f>SUMPRODUCT(E67:E88, B14:B35)</f>
        <v>0.83699999999999997</v>
      </c>
      <c r="N72" s="23" t="s">
        <v>33</v>
      </c>
      <c r="O72" s="23">
        <v>1.2</v>
      </c>
      <c r="P72" s="23" t="s">
        <v>34</v>
      </c>
      <c r="Q72" s="23">
        <v>0.8</v>
      </c>
    </row>
    <row r="73" spans="1:17">
      <c r="A73" s="29">
        <v>7</v>
      </c>
      <c r="B73" s="25">
        <v>1</v>
      </c>
      <c r="C73" s="25">
        <v>0</v>
      </c>
      <c r="D73" s="25">
        <v>0</v>
      </c>
      <c r="E73" s="25">
        <v>0</v>
      </c>
      <c r="G73" s="29">
        <v>4</v>
      </c>
      <c r="H73" s="23">
        <f t="shared" si="0"/>
        <v>1</v>
      </c>
      <c r="I73" s="23" t="s">
        <v>31</v>
      </c>
      <c r="J73" s="23">
        <v>1</v>
      </c>
    </row>
    <row r="74" spans="1:17">
      <c r="A74" s="29">
        <v>8</v>
      </c>
      <c r="B74" s="25">
        <v>1</v>
      </c>
      <c r="C74" s="25">
        <v>0</v>
      </c>
      <c r="D74" s="25">
        <v>0</v>
      </c>
      <c r="E74" s="25">
        <v>0</v>
      </c>
      <c r="G74" s="29">
        <v>5</v>
      </c>
      <c r="H74" s="23">
        <f t="shared" si="0"/>
        <v>1</v>
      </c>
      <c r="I74" s="23" t="s">
        <v>31</v>
      </c>
      <c r="J74" s="23">
        <v>1</v>
      </c>
    </row>
    <row r="75" spans="1:17">
      <c r="A75" s="29">
        <v>9</v>
      </c>
      <c r="B75" s="25">
        <v>1</v>
      </c>
      <c r="C75" s="25">
        <v>0</v>
      </c>
      <c r="D75" s="25">
        <v>0</v>
      </c>
      <c r="E75" s="25">
        <v>0</v>
      </c>
      <c r="G75" s="29">
        <v>6</v>
      </c>
      <c r="H75" s="23">
        <f t="shared" si="0"/>
        <v>1</v>
      </c>
      <c r="I75" s="23" t="s">
        <v>31</v>
      </c>
      <c r="J75" s="23">
        <v>1</v>
      </c>
      <c r="L75" t="s">
        <v>35</v>
      </c>
    </row>
    <row r="76" spans="1:17">
      <c r="A76" s="29">
        <v>10</v>
      </c>
      <c r="B76" s="25">
        <v>0</v>
      </c>
      <c r="C76" s="25">
        <v>0</v>
      </c>
      <c r="D76" s="25">
        <v>1</v>
      </c>
      <c r="E76" s="25">
        <v>0</v>
      </c>
      <c r="G76" s="29">
        <v>7</v>
      </c>
      <c r="H76" s="23">
        <f t="shared" si="0"/>
        <v>1</v>
      </c>
      <c r="I76" s="23" t="s">
        <v>31</v>
      </c>
      <c r="J76" s="23">
        <v>1</v>
      </c>
      <c r="L76" s="23" t="s">
        <v>25</v>
      </c>
      <c r="M76" s="23">
        <f>SUMPRODUCT(B67:B88, E6:E27)</f>
        <v>2</v>
      </c>
      <c r="N76" s="23" t="s">
        <v>33</v>
      </c>
      <c r="O76" s="23">
        <v>2</v>
      </c>
    </row>
    <row r="77" spans="1:17">
      <c r="A77" s="29">
        <v>11</v>
      </c>
      <c r="B77" s="25">
        <v>0</v>
      </c>
      <c r="C77" s="25">
        <v>1</v>
      </c>
      <c r="D77" s="25">
        <v>0</v>
      </c>
      <c r="E77" s="25">
        <v>0</v>
      </c>
      <c r="G77" s="29">
        <v>8</v>
      </c>
      <c r="H77" s="23">
        <f t="shared" si="0"/>
        <v>1</v>
      </c>
      <c r="I77" s="23" t="s">
        <v>31</v>
      </c>
      <c r="J77" s="23">
        <v>1</v>
      </c>
      <c r="L77" s="23" t="s">
        <v>26</v>
      </c>
      <c r="M77" s="23">
        <f>SUMPRODUCT(C67:C88, F6:F27)</f>
        <v>1</v>
      </c>
      <c r="N77" s="23" t="s">
        <v>33</v>
      </c>
      <c r="O77" s="23">
        <v>2</v>
      </c>
    </row>
    <row r="78" spans="1:17">
      <c r="A78" s="29">
        <v>12</v>
      </c>
      <c r="B78" s="25">
        <v>0</v>
      </c>
      <c r="C78" s="25">
        <v>1</v>
      </c>
      <c r="D78" s="25">
        <v>0</v>
      </c>
      <c r="E78" s="25">
        <v>0</v>
      </c>
      <c r="G78" s="29">
        <v>9</v>
      </c>
      <c r="H78" s="23">
        <f t="shared" si="0"/>
        <v>1</v>
      </c>
      <c r="I78" s="23" t="s">
        <v>31</v>
      </c>
      <c r="J78" s="23">
        <v>1</v>
      </c>
      <c r="L78" s="23" t="s">
        <v>27</v>
      </c>
      <c r="M78" s="23">
        <f>SUMPRODUCT(D67:D88, G6:G27)</f>
        <v>2</v>
      </c>
      <c r="N78" s="23" t="s">
        <v>33</v>
      </c>
      <c r="O78" s="23">
        <v>2</v>
      </c>
    </row>
    <row r="79" spans="1:17">
      <c r="A79" s="29">
        <v>13</v>
      </c>
      <c r="B79" s="25">
        <v>0</v>
      </c>
      <c r="C79" s="25">
        <v>1</v>
      </c>
      <c r="D79" s="25">
        <v>0</v>
      </c>
      <c r="E79" s="25">
        <v>0</v>
      </c>
      <c r="G79" s="29">
        <v>10</v>
      </c>
      <c r="H79" s="23">
        <f t="shared" si="0"/>
        <v>1</v>
      </c>
      <c r="I79" s="23" t="s">
        <v>31</v>
      </c>
      <c r="J79" s="23">
        <v>1</v>
      </c>
      <c r="L79" s="23" t="s">
        <v>28</v>
      </c>
      <c r="M79" s="23">
        <f>SUMPRODUCT(E67:E88, H6:H27)</f>
        <v>0</v>
      </c>
      <c r="N79" s="23" t="s">
        <v>33</v>
      </c>
      <c r="O79" s="23">
        <v>2</v>
      </c>
    </row>
    <row r="80" spans="1:17">
      <c r="A80" s="29">
        <v>14</v>
      </c>
      <c r="B80" s="25">
        <v>0</v>
      </c>
      <c r="C80" s="25">
        <v>1</v>
      </c>
      <c r="D80" s="25">
        <v>0</v>
      </c>
      <c r="E80" s="25">
        <v>0</v>
      </c>
      <c r="G80" s="29">
        <v>11</v>
      </c>
      <c r="H80" s="23">
        <f t="shared" si="0"/>
        <v>1</v>
      </c>
      <c r="I80" s="23" t="s">
        <v>31</v>
      </c>
      <c r="J80" s="23">
        <v>1</v>
      </c>
    </row>
    <row r="81" spans="1:10">
      <c r="A81" s="29">
        <v>15</v>
      </c>
      <c r="B81" s="25">
        <v>0</v>
      </c>
      <c r="C81" s="25">
        <v>0</v>
      </c>
      <c r="D81" s="25">
        <v>1</v>
      </c>
      <c r="E81" s="25">
        <v>0</v>
      </c>
      <c r="G81" s="29">
        <v>12</v>
      </c>
      <c r="H81" s="23">
        <f t="shared" si="0"/>
        <v>1</v>
      </c>
      <c r="I81" s="23" t="s">
        <v>31</v>
      </c>
      <c r="J81" s="23">
        <v>1</v>
      </c>
    </row>
    <row r="82" spans="1:10">
      <c r="A82" s="29">
        <v>16</v>
      </c>
      <c r="B82" s="25">
        <v>0</v>
      </c>
      <c r="C82" s="25">
        <v>0</v>
      </c>
      <c r="D82" s="25">
        <v>1</v>
      </c>
      <c r="E82" s="25">
        <v>0</v>
      </c>
      <c r="G82" s="29">
        <v>13</v>
      </c>
      <c r="H82" s="23">
        <f t="shared" si="0"/>
        <v>1</v>
      </c>
      <c r="I82" s="23" t="s">
        <v>31</v>
      </c>
      <c r="J82" s="23">
        <v>1</v>
      </c>
    </row>
    <row r="83" spans="1:10">
      <c r="A83" s="29">
        <v>17</v>
      </c>
      <c r="B83" s="25">
        <v>0</v>
      </c>
      <c r="C83" s="25">
        <v>0</v>
      </c>
      <c r="D83" s="25">
        <v>1</v>
      </c>
      <c r="E83" s="25">
        <v>0</v>
      </c>
      <c r="G83" s="29">
        <v>14</v>
      </c>
      <c r="H83" s="23">
        <f t="shared" si="0"/>
        <v>1</v>
      </c>
      <c r="I83" s="23" t="s">
        <v>31</v>
      </c>
      <c r="J83" s="23">
        <v>1</v>
      </c>
    </row>
    <row r="84" spans="1:10">
      <c r="A84" s="29">
        <v>18</v>
      </c>
      <c r="B84" s="25">
        <v>0</v>
      </c>
      <c r="C84" s="25">
        <v>1</v>
      </c>
      <c r="D84" s="25">
        <v>0</v>
      </c>
      <c r="E84" s="25">
        <v>0</v>
      </c>
      <c r="G84" s="29">
        <v>15</v>
      </c>
      <c r="H84" s="23">
        <f t="shared" si="0"/>
        <v>1</v>
      </c>
      <c r="I84" s="23" t="s">
        <v>31</v>
      </c>
      <c r="J84" s="23">
        <v>1</v>
      </c>
    </row>
    <row r="85" spans="1:10">
      <c r="A85" s="29">
        <v>19</v>
      </c>
      <c r="B85" s="25">
        <v>0</v>
      </c>
      <c r="C85" s="25">
        <v>0</v>
      </c>
      <c r="D85" s="25">
        <v>0</v>
      </c>
      <c r="E85" s="25">
        <v>1</v>
      </c>
      <c r="G85" s="29">
        <v>16</v>
      </c>
      <c r="H85" s="23">
        <f t="shared" si="0"/>
        <v>1</v>
      </c>
      <c r="I85" s="23" t="s">
        <v>31</v>
      </c>
      <c r="J85" s="23">
        <v>1</v>
      </c>
    </row>
    <row r="86" spans="1:10">
      <c r="A86" s="29">
        <v>20</v>
      </c>
      <c r="B86" s="25">
        <v>0</v>
      </c>
      <c r="C86" s="25">
        <v>0</v>
      </c>
      <c r="D86" s="25">
        <v>0</v>
      </c>
      <c r="E86" s="25">
        <v>1</v>
      </c>
      <c r="G86" s="29">
        <v>17</v>
      </c>
      <c r="H86" s="23">
        <f t="shared" si="0"/>
        <v>1</v>
      </c>
      <c r="I86" s="23" t="s">
        <v>31</v>
      </c>
      <c r="J86" s="23">
        <v>1</v>
      </c>
    </row>
    <row r="87" spans="1:10">
      <c r="A87" s="29">
        <v>21</v>
      </c>
      <c r="B87" s="25">
        <v>1</v>
      </c>
      <c r="C87" s="25">
        <v>0</v>
      </c>
      <c r="D87" s="25">
        <v>0</v>
      </c>
      <c r="E87" s="25">
        <v>0</v>
      </c>
      <c r="G87" s="29">
        <v>18</v>
      </c>
      <c r="H87" s="23">
        <f t="shared" si="0"/>
        <v>1</v>
      </c>
      <c r="I87" s="23" t="s">
        <v>31</v>
      </c>
      <c r="J87" s="23">
        <v>1</v>
      </c>
    </row>
    <row r="88" spans="1:10">
      <c r="A88" s="29">
        <v>22</v>
      </c>
      <c r="B88" s="25">
        <v>0</v>
      </c>
      <c r="C88" s="25">
        <v>0</v>
      </c>
      <c r="D88" s="25">
        <v>0</v>
      </c>
      <c r="E88" s="25">
        <v>1</v>
      </c>
      <c r="G88" s="29">
        <v>19</v>
      </c>
      <c r="H88" s="23">
        <f t="shared" si="0"/>
        <v>1</v>
      </c>
      <c r="I88" s="23" t="s">
        <v>31</v>
      </c>
      <c r="J88" s="23">
        <v>1</v>
      </c>
    </row>
    <row r="89" spans="1:10">
      <c r="C89">
        <f>SUM(C67:C88)</f>
        <v>5</v>
      </c>
      <c r="G89" s="29">
        <v>20</v>
      </c>
      <c r="H89" s="23">
        <f t="shared" si="0"/>
        <v>1</v>
      </c>
      <c r="I89" s="23" t="s">
        <v>31</v>
      </c>
      <c r="J89" s="23">
        <v>1</v>
      </c>
    </row>
    <row r="90" spans="1:10">
      <c r="G90" s="29">
        <v>21</v>
      </c>
      <c r="H90" s="23">
        <f t="shared" si="0"/>
        <v>1</v>
      </c>
      <c r="I90" s="23" t="s">
        <v>31</v>
      </c>
      <c r="J90" s="23">
        <v>1</v>
      </c>
    </row>
    <row r="91" spans="1:10">
      <c r="G91" s="29">
        <v>22</v>
      </c>
      <c r="H91" s="23">
        <f t="shared" si="0"/>
        <v>1</v>
      </c>
      <c r="I91" s="23" t="s">
        <v>31</v>
      </c>
      <c r="J91" s="23">
        <v>1</v>
      </c>
    </row>
  </sheetData>
  <mergeCells count="2">
    <mergeCell ref="B65:E65"/>
    <mergeCell ref="G68:I6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topLeftCell="E65" workbookViewId="0">
      <selection activeCell="I70" sqref="I70:I91"/>
    </sheetView>
  </sheetViews>
  <sheetFormatPr baseColWidth="10" defaultRowHeight="15" x14ac:dyDescent="0"/>
  <cols>
    <col min="1" max="1" width="12.83203125" customWidth="1"/>
    <col min="2" max="2" width="22.1640625" customWidth="1"/>
    <col min="3" max="3" width="27.1640625" customWidth="1"/>
    <col min="4" max="4" width="23.33203125" customWidth="1"/>
    <col min="5" max="5" width="22.33203125" customWidth="1"/>
    <col min="7" max="7" width="12.6640625" bestFit="1" customWidth="1"/>
  </cols>
  <sheetData>
    <row r="1" spans="1:8">
      <c r="A1" s="19" t="s">
        <v>0</v>
      </c>
      <c r="B1" s="1"/>
      <c r="C1" s="2"/>
      <c r="D1" s="2"/>
      <c r="E1" s="2"/>
      <c r="F1" s="2"/>
      <c r="G1" s="2"/>
      <c r="H1" s="2"/>
    </row>
    <row r="2" spans="1:8">
      <c r="A2" s="1"/>
      <c r="B2" s="1"/>
      <c r="C2" s="2"/>
      <c r="D2" s="2"/>
      <c r="E2" s="2"/>
      <c r="F2" s="2"/>
      <c r="G2" s="2"/>
      <c r="H2" s="2"/>
    </row>
    <row r="3" spans="1:8">
      <c r="A3" s="2"/>
      <c r="B3" s="1"/>
      <c r="C3" s="2"/>
      <c r="D3" s="2"/>
      <c r="E3" s="1"/>
      <c r="F3" s="2"/>
      <c r="G3" s="2"/>
      <c r="H3" s="2"/>
    </row>
    <row r="4" spans="1:8" s="22" customFormat="1" ht="16" thickBot="1">
      <c r="A4" s="19" t="s">
        <v>1</v>
      </c>
      <c r="B4" s="20"/>
      <c r="C4" s="21"/>
      <c r="D4" s="19" t="s">
        <v>2</v>
      </c>
      <c r="E4" s="20"/>
      <c r="F4" s="21"/>
      <c r="G4" s="21"/>
      <c r="H4" s="21"/>
    </row>
    <row r="5" spans="1:8" ht="16" thickBot="1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</row>
    <row r="6" spans="1:8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</row>
    <row r="7" spans="1:8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</row>
    <row r="8" spans="1:8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8" ht="16" thickBot="1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8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8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8" ht="16" thickBot="1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8" ht="16" thickBot="1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8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8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8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8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8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8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8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8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8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8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8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8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8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8" ht="16" thickBot="1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8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8">
      <c r="A29" s="7">
        <v>16</v>
      </c>
      <c r="B29" s="15">
        <v>0.3795</v>
      </c>
      <c r="C29" s="2"/>
      <c r="D29" s="2"/>
      <c r="E29" s="2"/>
      <c r="F29" s="2"/>
      <c r="G29" s="2"/>
      <c r="H29" s="2"/>
    </row>
    <row r="30" spans="1:8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</row>
    <row r="31" spans="1:8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8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" thickBot="1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>
      <c r="A36" s="1"/>
      <c r="B36" s="1"/>
      <c r="C36" s="2"/>
      <c r="D36" s="2"/>
      <c r="E36" s="2"/>
      <c r="F36" s="2"/>
      <c r="G36" s="2"/>
      <c r="H36" s="2"/>
    </row>
    <row r="37" spans="1:8">
      <c r="A37" s="2"/>
      <c r="B37" s="1"/>
      <c r="C37" s="2"/>
      <c r="D37" s="2"/>
      <c r="E37" s="2"/>
      <c r="F37" s="2"/>
      <c r="G37" s="2"/>
      <c r="H37" s="2"/>
    </row>
    <row r="38" spans="1:8" ht="16" thickBot="1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16" thickBot="1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" thickBot="1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4" spans="1:8">
      <c r="A64" s="24" t="s">
        <v>22</v>
      </c>
      <c r="G64" s="24" t="s">
        <v>24</v>
      </c>
    </row>
    <row r="65" spans="1:17">
      <c r="B65" s="26" t="s">
        <v>23</v>
      </c>
      <c r="C65" s="26"/>
      <c r="D65" s="26"/>
      <c r="E65" s="26"/>
      <c r="G65" s="30">
        <f>SUMPRODUCT(B40:E61, B67:E88)</f>
        <v>104.12</v>
      </c>
    </row>
    <row r="66" spans="1:17">
      <c r="A66" s="27" t="s">
        <v>6</v>
      </c>
      <c r="B66" s="28" t="s">
        <v>25</v>
      </c>
      <c r="C66" s="28" t="s">
        <v>26</v>
      </c>
      <c r="D66" s="28" t="s">
        <v>27</v>
      </c>
      <c r="E66" s="28" t="s">
        <v>28</v>
      </c>
    </row>
    <row r="67" spans="1:17">
      <c r="A67" s="29">
        <v>1</v>
      </c>
      <c r="B67" s="25">
        <v>0</v>
      </c>
      <c r="C67" s="25">
        <v>0</v>
      </c>
      <c r="D67" s="25">
        <v>0</v>
      </c>
      <c r="E67" s="25">
        <v>1</v>
      </c>
      <c r="G67" s="24" t="s">
        <v>29</v>
      </c>
    </row>
    <row r="68" spans="1:17">
      <c r="A68" s="29">
        <v>2</v>
      </c>
      <c r="B68" s="25">
        <v>0</v>
      </c>
      <c r="C68" s="25">
        <v>0</v>
      </c>
      <c r="D68" s="25">
        <v>0</v>
      </c>
      <c r="E68" s="25">
        <v>1</v>
      </c>
      <c r="G68" s="31" t="s">
        <v>30</v>
      </c>
      <c r="H68" s="31"/>
      <c r="I68" s="31"/>
      <c r="L68" t="s">
        <v>32</v>
      </c>
    </row>
    <row r="69" spans="1:17">
      <c r="A69" s="29">
        <v>3</v>
      </c>
      <c r="B69" s="25">
        <v>0</v>
      </c>
      <c r="C69" s="25">
        <v>0</v>
      </c>
      <c r="D69" s="25">
        <v>0</v>
      </c>
      <c r="E69" s="25">
        <v>1</v>
      </c>
      <c r="G69" s="32" t="s">
        <v>6</v>
      </c>
      <c r="H69" s="33"/>
      <c r="I69" s="33"/>
      <c r="J69" s="33"/>
      <c r="L69" s="23" t="s">
        <v>25</v>
      </c>
      <c r="M69" s="23">
        <f>SUMPRODUCT(B67:B88, B14:B35)</f>
        <v>0.85680000000000001</v>
      </c>
      <c r="N69" s="23" t="s">
        <v>33</v>
      </c>
      <c r="O69" s="34">
        <v>1.2</v>
      </c>
      <c r="P69" s="35" t="s">
        <v>34</v>
      </c>
      <c r="Q69" s="35">
        <v>0.8</v>
      </c>
    </row>
    <row r="70" spans="1:17">
      <c r="A70" s="29">
        <v>4</v>
      </c>
      <c r="B70" s="25">
        <v>1</v>
      </c>
      <c r="C70" s="25">
        <v>0</v>
      </c>
      <c r="D70" s="25">
        <v>0</v>
      </c>
      <c r="E70" s="25">
        <v>0</v>
      </c>
      <c r="G70" s="29">
        <v>1</v>
      </c>
      <c r="H70" s="23">
        <f>SUM(B67:E67)</f>
        <v>1</v>
      </c>
      <c r="I70" s="23" t="s">
        <v>33</v>
      </c>
      <c r="J70" s="23">
        <v>1</v>
      </c>
      <c r="L70" s="23" t="s">
        <v>26</v>
      </c>
      <c r="M70" s="23">
        <f>SUMPRODUCT(C67:C88, B14:B35)</f>
        <v>0.81769999999999998</v>
      </c>
      <c r="N70" s="23" t="s">
        <v>33</v>
      </c>
      <c r="O70" s="36">
        <v>1.2</v>
      </c>
      <c r="P70" s="37" t="s">
        <v>34</v>
      </c>
      <c r="Q70" s="37">
        <v>0.8</v>
      </c>
    </row>
    <row r="71" spans="1:17">
      <c r="A71" s="29">
        <v>5</v>
      </c>
      <c r="B71" s="25">
        <v>0</v>
      </c>
      <c r="C71" s="25">
        <v>0</v>
      </c>
      <c r="D71" s="25">
        <v>0</v>
      </c>
      <c r="E71" s="25">
        <v>0</v>
      </c>
      <c r="G71" s="29">
        <v>2</v>
      </c>
      <c r="H71" s="23">
        <f t="shared" ref="H71:H91" si="0">SUM(B68:E68)</f>
        <v>1</v>
      </c>
      <c r="I71" s="23" t="s">
        <v>33</v>
      </c>
      <c r="J71" s="23">
        <v>1</v>
      </c>
      <c r="L71" s="23" t="s">
        <v>27</v>
      </c>
      <c r="M71" s="23">
        <f>SUMPRODUCT(D67:D88,B14:B35)</f>
        <v>0.84400000000000008</v>
      </c>
      <c r="N71" s="23" t="s">
        <v>33</v>
      </c>
      <c r="O71" s="36">
        <v>1.2</v>
      </c>
      <c r="P71" s="37" t="s">
        <v>34</v>
      </c>
      <c r="Q71" s="37">
        <v>0.8</v>
      </c>
    </row>
    <row r="72" spans="1:17">
      <c r="A72" s="29">
        <v>6</v>
      </c>
      <c r="B72" s="25">
        <v>1</v>
      </c>
      <c r="C72" s="25">
        <v>0</v>
      </c>
      <c r="D72" s="25">
        <v>0</v>
      </c>
      <c r="E72" s="25">
        <v>0</v>
      </c>
      <c r="G72" s="29">
        <v>3</v>
      </c>
      <c r="H72" s="23">
        <f t="shared" si="0"/>
        <v>1</v>
      </c>
      <c r="I72" s="23" t="s">
        <v>33</v>
      </c>
      <c r="J72" s="23">
        <v>1</v>
      </c>
      <c r="L72" s="23" t="s">
        <v>28</v>
      </c>
      <c r="M72" s="23">
        <f>SUMPRODUCT(E67:E88, B14:B35)</f>
        <v>0.80280000000000007</v>
      </c>
      <c r="N72" s="23" t="s">
        <v>33</v>
      </c>
      <c r="O72" s="36">
        <v>1.2</v>
      </c>
      <c r="P72" s="37" t="s">
        <v>34</v>
      </c>
      <c r="Q72" s="37">
        <v>0.8</v>
      </c>
    </row>
    <row r="73" spans="1:17">
      <c r="A73" s="29">
        <v>7</v>
      </c>
      <c r="B73" s="25">
        <v>1</v>
      </c>
      <c r="C73" s="25">
        <v>0</v>
      </c>
      <c r="D73" s="25">
        <v>0</v>
      </c>
      <c r="E73" s="25">
        <v>0</v>
      </c>
      <c r="G73" s="29">
        <v>4</v>
      </c>
      <c r="H73" s="23">
        <f t="shared" si="0"/>
        <v>1</v>
      </c>
      <c r="I73" s="23" t="s">
        <v>33</v>
      </c>
      <c r="J73" s="23">
        <v>1</v>
      </c>
    </row>
    <row r="74" spans="1:17">
      <c r="A74" s="29">
        <v>8</v>
      </c>
      <c r="B74" s="25">
        <v>1</v>
      </c>
      <c r="C74" s="25">
        <v>0</v>
      </c>
      <c r="D74" s="25">
        <v>0</v>
      </c>
      <c r="E74" s="25">
        <v>0</v>
      </c>
      <c r="G74" s="29">
        <v>5</v>
      </c>
      <c r="H74" s="23">
        <f t="shared" si="0"/>
        <v>0</v>
      </c>
      <c r="I74" s="23" t="s">
        <v>33</v>
      </c>
      <c r="J74" s="23">
        <v>1</v>
      </c>
    </row>
    <row r="75" spans="1:17">
      <c r="A75" s="29">
        <v>9</v>
      </c>
      <c r="B75" s="25">
        <v>0</v>
      </c>
      <c r="C75" s="25">
        <v>0</v>
      </c>
      <c r="D75" s="25">
        <v>1</v>
      </c>
      <c r="E75" s="25">
        <v>0</v>
      </c>
      <c r="G75" s="29">
        <v>6</v>
      </c>
      <c r="H75" s="23">
        <f t="shared" si="0"/>
        <v>1</v>
      </c>
      <c r="I75" s="23" t="s">
        <v>33</v>
      </c>
      <c r="J75" s="23">
        <v>1</v>
      </c>
      <c r="L75" t="s">
        <v>35</v>
      </c>
    </row>
    <row r="76" spans="1:17">
      <c r="A76" s="29">
        <v>10</v>
      </c>
      <c r="B76" s="25">
        <v>0</v>
      </c>
      <c r="C76" s="25">
        <v>0</v>
      </c>
      <c r="D76" s="25">
        <v>1</v>
      </c>
      <c r="E76" s="25">
        <v>0</v>
      </c>
      <c r="G76" s="29">
        <v>7</v>
      </c>
      <c r="H76" s="23">
        <f t="shared" si="0"/>
        <v>1</v>
      </c>
      <c r="I76" s="23" t="s">
        <v>33</v>
      </c>
      <c r="J76" s="23">
        <v>1</v>
      </c>
      <c r="L76" s="23" t="s">
        <v>25</v>
      </c>
      <c r="M76" s="23">
        <f>SUMPRODUCT(B67:B88, E6:E27)</f>
        <v>0</v>
      </c>
      <c r="N76" s="23" t="s">
        <v>33</v>
      </c>
      <c r="O76" s="23">
        <v>1</v>
      </c>
    </row>
    <row r="77" spans="1:17">
      <c r="A77" s="29">
        <v>11</v>
      </c>
      <c r="B77" s="25">
        <v>0</v>
      </c>
      <c r="C77" s="25">
        <v>0</v>
      </c>
      <c r="D77" s="25">
        <v>0</v>
      </c>
      <c r="E77" s="25">
        <v>0</v>
      </c>
      <c r="G77" s="29">
        <v>8</v>
      </c>
      <c r="H77" s="23">
        <f t="shared" si="0"/>
        <v>1</v>
      </c>
      <c r="I77" s="23" t="s">
        <v>33</v>
      </c>
      <c r="J77" s="23">
        <v>1</v>
      </c>
      <c r="L77" s="23" t="s">
        <v>26</v>
      </c>
      <c r="M77" s="23">
        <f>SUMPRODUCT(C67:C88, F6:F27)</f>
        <v>0</v>
      </c>
      <c r="N77" s="23" t="s">
        <v>33</v>
      </c>
      <c r="O77" s="23">
        <v>1</v>
      </c>
    </row>
    <row r="78" spans="1:17">
      <c r="A78" s="29">
        <v>12</v>
      </c>
      <c r="B78" s="25">
        <v>0</v>
      </c>
      <c r="C78" s="25">
        <v>0</v>
      </c>
      <c r="D78" s="25">
        <v>0</v>
      </c>
      <c r="E78" s="25">
        <v>0</v>
      </c>
      <c r="G78" s="29">
        <v>9</v>
      </c>
      <c r="H78" s="23">
        <f t="shared" si="0"/>
        <v>1</v>
      </c>
      <c r="I78" s="23" t="s">
        <v>33</v>
      </c>
      <c r="J78" s="23">
        <v>1</v>
      </c>
      <c r="L78" s="23" t="s">
        <v>27</v>
      </c>
      <c r="M78" s="23">
        <f>SUMPRODUCT(D67:D88, G6:G27)</f>
        <v>1</v>
      </c>
      <c r="N78" s="23" t="s">
        <v>33</v>
      </c>
      <c r="O78" s="23">
        <v>1</v>
      </c>
    </row>
    <row r="79" spans="1:17">
      <c r="A79" s="29">
        <v>13</v>
      </c>
      <c r="B79" s="25">
        <v>0</v>
      </c>
      <c r="C79" s="25">
        <v>0</v>
      </c>
      <c r="D79" s="25">
        <v>0</v>
      </c>
      <c r="E79" s="25">
        <v>0</v>
      </c>
      <c r="G79" s="29">
        <v>10</v>
      </c>
      <c r="H79" s="23">
        <f t="shared" si="0"/>
        <v>1</v>
      </c>
      <c r="I79" s="23" t="s">
        <v>33</v>
      </c>
      <c r="J79" s="23">
        <v>1</v>
      </c>
      <c r="L79" s="23" t="s">
        <v>28</v>
      </c>
      <c r="M79" s="23">
        <f>SUMPRODUCT(E67:E88, H6:H27)</f>
        <v>0</v>
      </c>
      <c r="N79" s="23" t="s">
        <v>33</v>
      </c>
      <c r="O79" s="23">
        <v>1</v>
      </c>
    </row>
    <row r="80" spans="1:17">
      <c r="A80" s="29">
        <v>14</v>
      </c>
      <c r="B80" s="25">
        <v>0</v>
      </c>
      <c r="C80" s="25">
        <v>1</v>
      </c>
      <c r="D80" s="25">
        <v>0</v>
      </c>
      <c r="E80" s="25">
        <v>0</v>
      </c>
      <c r="G80" s="29">
        <v>11</v>
      </c>
      <c r="H80" s="23">
        <f t="shared" si="0"/>
        <v>0</v>
      </c>
      <c r="I80" s="23" t="s">
        <v>33</v>
      </c>
      <c r="J80" s="23">
        <v>1</v>
      </c>
    </row>
    <row r="81" spans="1:10">
      <c r="A81" s="29">
        <v>15</v>
      </c>
      <c r="B81" s="25">
        <v>1</v>
      </c>
      <c r="C81" s="25">
        <v>0</v>
      </c>
      <c r="D81" s="25">
        <v>0</v>
      </c>
      <c r="E81" s="25">
        <v>0</v>
      </c>
      <c r="G81" s="29">
        <v>12</v>
      </c>
      <c r="H81" s="23">
        <f t="shared" si="0"/>
        <v>0</v>
      </c>
      <c r="I81" s="23" t="s">
        <v>33</v>
      </c>
      <c r="J81" s="23">
        <v>1</v>
      </c>
    </row>
    <row r="82" spans="1:10">
      <c r="A82" s="29">
        <v>16</v>
      </c>
      <c r="B82" s="25">
        <v>0</v>
      </c>
      <c r="C82" s="25">
        <v>0</v>
      </c>
      <c r="D82" s="25">
        <v>1</v>
      </c>
      <c r="E82" s="25">
        <v>0</v>
      </c>
      <c r="G82" s="29">
        <v>13</v>
      </c>
      <c r="H82" s="23">
        <f t="shared" si="0"/>
        <v>0</v>
      </c>
      <c r="I82" s="23" t="s">
        <v>33</v>
      </c>
      <c r="J82" s="23">
        <v>1</v>
      </c>
    </row>
    <row r="83" spans="1:10">
      <c r="A83" s="29">
        <v>17</v>
      </c>
      <c r="B83" s="25">
        <v>0</v>
      </c>
      <c r="C83" s="25">
        <v>0</v>
      </c>
      <c r="D83" s="25">
        <v>0</v>
      </c>
      <c r="E83" s="25">
        <v>0</v>
      </c>
      <c r="G83" s="29">
        <v>14</v>
      </c>
      <c r="H83" s="23">
        <f t="shared" si="0"/>
        <v>1</v>
      </c>
      <c r="I83" s="23" t="s">
        <v>33</v>
      </c>
      <c r="J83" s="23">
        <v>1</v>
      </c>
    </row>
    <row r="84" spans="1:10">
      <c r="A84" s="29">
        <v>18</v>
      </c>
      <c r="B84" s="25">
        <v>0</v>
      </c>
      <c r="C84" s="25">
        <v>0</v>
      </c>
      <c r="D84" s="25">
        <v>0</v>
      </c>
      <c r="E84" s="25">
        <v>0</v>
      </c>
      <c r="G84" s="29">
        <v>15</v>
      </c>
      <c r="H84" s="23">
        <f t="shared" si="0"/>
        <v>1</v>
      </c>
      <c r="I84" s="23" t="s">
        <v>33</v>
      </c>
      <c r="J84" s="23">
        <v>1</v>
      </c>
    </row>
    <row r="85" spans="1:10">
      <c r="A85" s="29">
        <v>19</v>
      </c>
      <c r="B85" s="25">
        <v>0</v>
      </c>
      <c r="C85" s="25">
        <v>0</v>
      </c>
      <c r="D85" s="25">
        <v>0</v>
      </c>
      <c r="E85" s="25">
        <v>0</v>
      </c>
      <c r="G85" s="29">
        <v>16</v>
      </c>
      <c r="H85" s="23">
        <f t="shared" si="0"/>
        <v>1</v>
      </c>
      <c r="I85" s="23" t="s">
        <v>33</v>
      </c>
      <c r="J85" s="23">
        <v>1</v>
      </c>
    </row>
    <row r="86" spans="1:10">
      <c r="A86" s="29">
        <v>20</v>
      </c>
      <c r="B86" s="25">
        <v>0</v>
      </c>
      <c r="C86" s="25">
        <v>0</v>
      </c>
      <c r="D86" s="25">
        <v>0</v>
      </c>
      <c r="E86" s="25">
        <v>0</v>
      </c>
      <c r="G86" s="29">
        <v>17</v>
      </c>
      <c r="H86" s="23">
        <f t="shared" si="0"/>
        <v>0</v>
      </c>
      <c r="I86" s="23" t="s">
        <v>33</v>
      </c>
      <c r="J86" s="23">
        <v>1</v>
      </c>
    </row>
    <row r="87" spans="1:10">
      <c r="A87" s="29">
        <v>21</v>
      </c>
      <c r="B87" s="25">
        <v>0</v>
      </c>
      <c r="C87" s="25">
        <v>0</v>
      </c>
      <c r="D87" s="25">
        <v>0</v>
      </c>
      <c r="E87" s="25">
        <v>1</v>
      </c>
      <c r="G87" s="29">
        <v>18</v>
      </c>
      <c r="H87" s="23">
        <f t="shared" si="0"/>
        <v>0</v>
      </c>
      <c r="I87" s="23" t="s">
        <v>33</v>
      </c>
      <c r="J87" s="23">
        <v>1</v>
      </c>
    </row>
    <row r="88" spans="1:10">
      <c r="A88" s="29">
        <v>22</v>
      </c>
      <c r="B88" s="25">
        <v>0</v>
      </c>
      <c r="C88" s="25">
        <v>0</v>
      </c>
      <c r="D88" s="25">
        <v>0</v>
      </c>
      <c r="E88" s="25">
        <v>1</v>
      </c>
      <c r="G88" s="29">
        <v>19</v>
      </c>
      <c r="H88" s="23">
        <f t="shared" si="0"/>
        <v>0</v>
      </c>
      <c r="I88" s="23" t="s">
        <v>33</v>
      </c>
      <c r="J88" s="23">
        <v>1</v>
      </c>
    </row>
    <row r="89" spans="1:10">
      <c r="C89">
        <f>SUM(C67:C88)</f>
        <v>1</v>
      </c>
      <c r="G89" s="29">
        <v>20</v>
      </c>
      <c r="H89" s="23">
        <f t="shared" si="0"/>
        <v>0</v>
      </c>
      <c r="I89" s="23" t="s">
        <v>33</v>
      </c>
      <c r="J89" s="23">
        <v>1</v>
      </c>
    </row>
    <row r="90" spans="1:10">
      <c r="G90" s="29">
        <v>21</v>
      </c>
      <c r="H90" s="23">
        <f t="shared" si="0"/>
        <v>1</v>
      </c>
      <c r="I90" s="23" t="s">
        <v>33</v>
      </c>
      <c r="J90" s="23">
        <v>1</v>
      </c>
    </row>
    <row r="91" spans="1:10">
      <c r="G91" s="29">
        <v>22</v>
      </c>
      <c r="H91" s="23">
        <f t="shared" si="0"/>
        <v>1</v>
      </c>
      <c r="I91" s="23" t="s">
        <v>33</v>
      </c>
      <c r="J91" s="23">
        <v>1</v>
      </c>
    </row>
  </sheetData>
  <mergeCells count="2">
    <mergeCell ref="B65:E65"/>
    <mergeCell ref="G68:I6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2014-01-19T14:35:08Z</dcterms:created>
  <dcterms:modified xsi:type="dcterms:W3CDTF">2015-05-09T05:34:42Z</dcterms:modified>
</cp:coreProperties>
</file>