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63366eee0bb8f64/문서/엠피원/"/>
    </mc:Choice>
  </mc:AlternateContent>
  <xr:revisionPtr revIDLastSave="258" documentId="114_{ED4D1B4B-D75F-4EA0-8C8C-360CADDD6F0B}" xr6:coauthVersionLast="47" xr6:coauthVersionMax="47" xr10:uidLastSave="{FBEA60B4-ADAD-4263-B6B9-63E15A40F984}"/>
  <bookViews>
    <workbookView xWindow="-28920" yWindow="-120" windowWidth="29040" windowHeight="15720" tabRatio="695" activeTab="6" xr2:uid="{00000000-000D-0000-FFFF-FFFF00000000}"/>
  </bookViews>
  <sheets>
    <sheet name="서버계정정보" sheetId="1" r:id="rId1"/>
    <sheet name="IDC 서버위치(NEW)" sheetId="11" r:id="rId2"/>
    <sheet name="인증서관리" sheetId="4" r:id="rId3"/>
    <sheet name="업무관련웹주소와계정" sheetId="5" r:id="rId4"/>
    <sheet name="거래처담당자" sheetId="6" r:id="rId5"/>
    <sheet name="디비(7)작업에이전트" sheetId="7" r:id="rId6"/>
    <sheet name="통신서버(3)에이전트" sheetId="8" r:id="rId7"/>
    <sheet name="백오피스(69)예약작업목록" sheetId="10" r:id="rId8"/>
    <sheet name="담보보증채권사목록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5" l="1"/>
  <c r="C31" i="5"/>
  <c r="C30" i="5"/>
  <c r="G26" i="9"/>
</calcChain>
</file>

<file path=xl/sharedStrings.xml><?xml version="1.0" encoding="utf-8"?>
<sst xmlns="http://schemas.openxmlformats.org/spreadsheetml/2006/main" count="980" uniqueCount="722">
  <si>
    <t>IP</t>
  </si>
  <si>
    <t>사용처</t>
  </si>
  <si>
    <t>아이디</t>
  </si>
  <si>
    <t>패스워드</t>
  </si>
  <si>
    <t>운영체제</t>
  </si>
  <si>
    <t>시스템사양</t>
  </si>
  <si>
    <t>기타</t>
  </si>
  <si>
    <t>구매연도</t>
  </si>
  <si>
    <t>OS설치연도</t>
  </si>
  <si>
    <t>대표도메인</t>
  </si>
  <si>
    <t>administrator</t>
  </si>
  <si>
    <t>Server 2008 Standard Service Pack2 (32비트)</t>
  </si>
  <si>
    <t>Xeon® CPU E5-2620 v4 / 16GB</t>
  </si>
  <si>
    <t>MS-SQL Server 2016(더존전용상품) - sa / ejwhs123$
서버연결 - 210.112.124.63 / webuser2 / 인사@)!%웹유저!@#$
HP(ProLiant DL360 Gen9)</t>
  </si>
  <si>
    <t>2017.12</t>
  </si>
  <si>
    <t>2013.12</t>
  </si>
  <si>
    <t>Xeon® CPU E5-2630 / 16GB</t>
  </si>
  <si>
    <t>HP(ProLiant DL380p Gen8)</t>
  </si>
  <si>
    <t>2013</t>
  </si>
  <si>
    <t>2013.03</t>
  </si>
  <si>
    <t>211.50.114.142</t>
  </si>
  <si>
    <t>root</t>
  </si>
  <si>
    <t>2018.01</t>
  </si>
  <si>
    <t>192.168.1.49</t>
  </si>
  <si>
    <t>녹취서버</t>
  </si>
  <si>
    <t>ipcrtkrkd1234</t>
  </si>
  <si>
    <t>Xeon® CPU E5-2630 v4 / 8GB</t>
  </si>
  <si>
    <t>HP(ProLiant DL120 Gen9)</t>
  </si>
  <si>
    <t>2017.10</t>
  </si>
  <si>
    <t>210.112.124.3</t>
  </si>
  <si>
    <t>통신보안#2016</t>
  </si>
  <si>
    <t>Xeon® CPU E31220 / 4GB</t>
  </si>
  <si>
    <t>IBM System X3250 M4</t>
  </si>
  <si>
    <t>2012.06</t>
  </si>
  <si>
    <t>210.112.122.69</t>
  </si>
  <si>
    <t>105피스^(2016</t>
  </si>
  <si>
    <t>HP(ProLiant DL380p Gen8), SMS 모듈, 작업스케쥴 7개</t>
  </si>
  <si>
    <t>2014.11</t>
  </si>
  <si>
    <t>Xeon® CPU E5645 / 16GB</t>
  </si>
  <si>
    <t>HP(ProLiant DL380 G7)</t>
  </si>
  <si>
    <t>2012.07</t>
  </si>
  <si>
    <t>HP(ProLiant DL580 G5)</t>
  </si>
  <si>
    <t>HP(ProLiant DL580 G7)</t>
  </si>
  <si>
    <t>210.112.124.61</t>
  </si>
  <si>
    <t>Pas</t>
  </si>
  <si>
    <t>Xeon® CPU E5606 (쿼드) / 8GB</t>
  </si>
  <si>
    <t>HP(ProLiant DL360 G7)</t>
  </si>
  <si>
    <t>2011</t>
  </si>
  <si>
    <t>2011.06</t>
  </si>
  <si>
    <t>su</t>
  </si>
  <si>
    <t>IBM System X3650 M4</t>
  </si>
  <si>
    <t>HP(ProLiant DL380 Gen9)</t>
  </si>
  <si>
    <t>2018</t>
  </si>
  <si>
    <t>Server 2008 R2 Standard</t>
  </si>
  <si>
    <t>djemals</t>
  </si>
  <si>
    <t>FTP</t>
  </si>
  <si>
    <t>프로토콜 SFTP로 설정</t>
  </si>
  <si>
    <t>pas</t>
  </si>
  <si>
    <t>admin@)!$pas</t>
  </si>
  <si>
    <t>L2 S/W #1</t>
  </si>
  <si>
    <t>F/W (FG200A) / FG60</t>
  </si>
  <si>
    <t>FG 100D</t>
  </si>
  <si>
    <t>L4 S/W</t>
  </si>
  <si>
    <t>Alteon AD3</t>
  </si>
  <si>
    <t>PAS (210.112.124.61)</t>
  </si>
  <si>
    <t>L2 S/W #2 (2060S)</t>
  </si>
  <si>
    <t>SISCO L2</t>
  </si>
  <si>
    <t>(210.112.124.63)</t>
  </si>
  <si>
    <t>HP(ProLiant DL380 G5)</t>
  </si>
  <si>
    <t>S/W</t>
  </si>
  <si>
    <t>Catalyst 2960</t>
  </si>
  <si>
    <t>Boffice (210.112.122.69)</t>
  </si>
  <si>
    <t>wldhkdlzjajtm65!@#$</t>
    <phoneticPr fontId="2" type="noConversion"/>
  </si>
  <si>
    <t>administrator</t>
    <phoneticPr fontId="2" type="noConversion"/>
  </si>
  <si>
    <t>sa</t>
    <phoneticPr fontId="2" type="noConversion"/>
  </si>
  <si>
    <t>su</t>
    <phoneticPr fontId="2" type="noConversion"/>
  </si>
  <si>
    <t>djemals</t>
    <phoneticPr fontId="2" type="noConversion"/>
  </si>
  <si>
    <t>사용</t>
    <phoneticPr fontId="2" type="noConversion"/>
  </si>
  <si>
    <t>IDC</t>
    <phoneticPr fontId="2" type="noConversion"/>
  </si>
  <si>
    <t>장소</t>
    <phoneticPr fontId="2" type="noConversion"/>
  </si>
  <si>
    <t>사용여부</t>
    <phoneticPr fontId="2" type="noConversion"/>
  </si>
  <si>
    <t>리눅스서버 접속계정</t>
    <phoneticPr fontId="2" type="noConversion"/>
  </si>
  <si>
    <t>210.112.124.62</t>
    <phoneticPr fontId="2" type="noConversion"/>
  </si>
  <si>
    <t>WINDOWS</t>
    <phoneticPr fontId="2" type="noConversion"/>
  </si>
  <si>
    <t>LINUX</t>
    <phoneticPr fontId="2" type="noConversion"/>
  </si>
  <si>
    <t>CentOS release 6.3 (Final)</t>
    <phoneticPr fontId="2" type="noConversion"/>
  </si>
  <si>
    <t>모델명/기타</t>
    <phoneticPr fontId="2" type="noConversion"/>
  </si>
  <si>
    <t>CentOS release 6.6 (Final)</t>
    <phoneticPr fontId="2" type="noConversion"/>
  </si>
  <si>
    <t>CentOS release 6.9 (Final)</t>
    <phoneticPr fontId="2" type="noConversion"/>
  </si>
  <si>
    <t>2014.07</t>
    <phoneticPr fontId="2" type="noConversion"/>
  </si>
  <si>
    <t>wlrkrrmawl@2014</t>
    <phoneticPr fontId="2" type="noConversion"/>
  </si>
  <si>
    <t>PAS</t>
    <phoneticPr fontId="2" type="noConversion"/>
  </si>
  <si>
    <t>2017</t>
    <phoneticPr fontId="2" type="noConversion"/>
  </si>
  <si>
    <t>Xeon® CPU 3065 (듀얼) / 2GB</t>
    <phoneticPr fontId="2" type="noConversion"/>
  </si>
  <si>
    <t>tlfaleh44284</t>
    <phoneticPr fontId="2" type="noConversion"/>
  </si>
  <si>
    <t>cheoum01</t>
    <phoneticPr fontId="2" type="noConversion"/>
  </si>
  <si>
    <t>2020.11</t>
    <phoneticPr fontId="2" type="noConversion"/>
  </si>
  <si>
    <t>Xeon® CPU E7530 / 16GB</t>
    <phoneticPr fontId="2" type="noConversion"/>
  </si>
  <si>
    <t>210.112.124.7</t>
    <phoneticPr fontId="2" type="noConversion"/>
  </si>
  <si>
    <t>SQL Server 2008 R2 Standard</t>
    <phoneticPr fontId="2" type="noConversion"/>
  </si>
  <si>
    <t>Server 2012 Standard</t>
    <phoneticPr fontId="2" type="noConversion"/>
  </si>
  <si>
    <t>이미지서버에서 용도변경 설치</t>
    <phoneticPr fontId="2" type="noConversion"/>
  </si>
  <si>
    <t>ProLiant ML110 G5</t>
    <phoneticPr fontId="2" type="noConversion"/>
  </si>
  <si>
    <t>Xeon® CPU E5-2630 (24Core) / 16GB</t>
    <phoneticPr fontId="2" type="noConversion"/>
  </si>
  <si>
    <t>(210.112.124.7)</t>
    <phoneticPr fontId="2" type="noConversion"/>
  </si>
  <si>
    <t>WEB#2 (210.112.124.68)</t>
    <phoneticPr fontId="2" type="noConversion"/>
  </si>
  <si>
    <t>DB#PAS/CIP</t>
    <phoneticPr fontId="2" type="noConversion"/>
  </si>
  <si>
    <t>(210.112.124.56)</t>
    <phoneticPr fontId="2" type="noConversion"/>
  </si>
  <si>
    <t>DB#폐기예정</t>
    <phoneticPr fontId="2" type="noConversion"/>
  </si>
  <si>
    <t>지와이커머스 세금계산서</t>
  </si>
  <si>
    <t>kmCert.der</t>
  </si>
  <si>
    <t>C:\kmCert</t>
  </si>
  <si>
    <t>C:\Tomcat-G28\webapps\ROOT\xLinker\cert\sender\</t>
  </si>
  <si>
    <t>D:\home\RC\rc_em2\pki\</t>
  </si>
  <si>
    <t xml:space="preserve">TradeSignCA3.cer </t>
  </si>
  <si>
    <t xml:space="preserve">CrossCertCA3.cer </t>
  </si>
  <si>
    <t xml:space="preserve">signGATE_CA5.cer </t>
  </si>
  <si>
    <t xml:space="preserve">SignKorea_CA3.cer </t>
  </si>
  <si>
    <t xml:space="preserve">signCert_KCGF.der </t>
  </si>
  <si>
    <t xml:space="preserve">yessignCA_Class2.cer </t>
  </si>
  <si>
    <t xml:space="preserve">KISARootCA_2048.cer </t>
  </si>
  <si>
    <t>기업은행</t>
  </si>
  <si>
    <t>국민은행</t>
  </si>
  <si>
    <t>우리은행</t>
  </si>
  <si>
    <t>제일은행</t>
  </si>
  <si>
    <t>신한은행</t>
  </si>
  <si>
    <t>씨티은행</t>
  </si>
  <si>
    <t>대구은행</t>
  </si>
  <si>
    <t>부산은행</t>
  </si>
  <si>
    <t>광주은행</t>
  </si>
  <si>
    <t>경남은행</t>
  </si>
  <si>
    <t>기술보증기금</t>
  </si>
  <si>
    <t>하나은행</t>
  </si>
  <si>
    <t>기업은행(연합회)</t>
  </si>
  <si>
    <t>외환은행(연합회)</t>
  </si>
  <si>
    <t>제일은행(연합회)</t>
  </si>
  <si>
    <t>하나은행(연합회)</t>
  </si>
  <si>
    <t>전국신용보증재단</t>
  </si>
  <si>
    <t>D:\home\MX20\PackageData\mps\Certification\</t>
  </si>
  <si>
    <t>signCert_Kiup.der</t>
  </si>
  <si>
    <t>signCert_KB.der</t>
  </si>
  <si>
    <t>signCert_Woori.der</t>
  </si>
  <si>
    <t>signCert_shinhan.der</t>
  </si>
  <si>
    <t>signCert_Hanmi.der</t>
  </si>
  <si>
    <t>signCert_DGB.der</t>
  </si>
  <si>
    <t>signCert_pusan.der</t>
  </si>
  <si>
    <t>signCert_kangju.der</t>
  </si>
  <si>
    <t>signCert_knbank.der</t>
  </si>
  <si>
    <t>signCert_KIBO.der</t>
  </si>
  <si>
    <t>signCert_Hana.der</t>
  </si>
  <si>
    <t>signCert_28IBK.der</t>
  </si>
  <si>
    <t>signCert_28KEB.der</t>
  </si>
  <si>
    <t>signCert_28HANA.der</t>
  </si>
  <si>
    <t>signCert_28.der</t>
  </si>
  <si>
    <t>GATEWAY</t>
    <phoneticPr fontId="2" type="noConversion"/>
  </si>
  <si>
    <t>210.112.124.3</t>
    <phoneticPr fontId="2" type="noConversion"/>
  </si>
  <si>
    <t>이크로스담당자</t>
    <phoneticPr fontId="2" type="noConversion"/>
  </si>
  <si>
    <t>구분</t>
    <phoneticPr fontId="2" type="noConversion"/>
  </si>
  <si>
    <t>만료일</t>
    <phoneticPr fontId="2" type="noConversion"/>
  </si>
  <si>
    <t>명칭</t>
    <phoneticPr fontId="2" type="noConversion"/>
  </si>
  <si>
    <t>파일명</t>
    <phoneticPr fontId="2" type="noConversion"/>
  </si>
  <si>
    <t>설치서버</t>
    <phoneticPr fontId="2" type="noConversion"/>
  </si>
  <si>
    <t>경로</t>
    <phoneticPr fontId="2" type="noConversion"/>
  </si>
  <si>
    <t>설치방법파일주소</t>
    <phoneticPr fontId="2" type="noConversion"/>
  </si>
  <si>
    <t>요청자</t>
    <phoneticPr fontId="2" type="noConversion"/>
  </si>
  <si>
    <t>참고URL</t>
    <phoneticPr fontId="2" type="noConversion"/>
  </si>
  <si>
    <t>TAX</t>
    <phoneticPr fontId="2" type="noConversion"/>
  </si>
  <si>
    <t xml:space="preserve"> </t>
    <phoneticPr fontId="2" type="noConversion"/>
  </si>
  <si>
    <t>재경팀</t>
    <phoneticPr fontId="3" type="noConversion"/>
  </si>
  <si>
    <t>국세청 이세로 인증서</t>
    <phoneticPr fontId="3" type="noConversion"/>
  </si>
  <si>
    <t>[웹크로스넷]정진모 메일</t>
    <phoneticPr fontId="3" type="noConversion"/>
  </si>
  <si>
    <t>확인불가</t>
    <phoneticPr fontId="3" type="noConversion"/>
  </si>
  <si>
    <t>확인불가</t>
  </si>
  <si>
    <t>신보 서버 인증서</t>
    <phoneticPr fontId="3" type="noConversion"/>
  </si>
  <si>
    <t>신보측 메일</t>
    <phoneticPr fontId="3" type="noConversion"/>
  </si>
  <si>
    <t>http://210.112.124.3:7770/mx_manage_system.htm</t>
    <phoneticPr fontId="3" type="noConversion"/>
  </si>
  <si>
    <t>BANK</t>
    <phoneticPr fontId="2" type="noConversion"/>
  </si>
  <si>
    <t>D:\home\MX20\PackageData\mps\Certification\</t>
    <phoneticPr fontId="2" type="noConversion"/>
  </si>
  <si>
    <t>C:\Tomcat-G28\webapps\ROOT\xLinker\cert\sender\</t>
    <phoneticPr fontId="2" type="noConversion"/>
  </si>
  <si>
    <t>이크로스담당자
자체</t>
    <phoneticPr fontId="2" type="noConversion"/>
  </si>
  <si>
    <t>http://sms.uplus.co.kr/ver2/jsp/pcb/pcbLogin.jsp</t>
  </si>
  <si>
    <t>cheoum!@#$</t>
  </si>
  <si>
    <t>SM107696</t>
    <phoneticPr fontId="2" type="noConversion"/>
  </si>
  <si>
    <t>SMS</t>
    <phoneticPr fontId="2" type="noConversion"/>
  </si>
  <si>
    <t>주소</t>
    <phoneticPr fontId="2" type="noConversion"/>
  </si>
  <si>
    <t>아이디</t>
    <phoneticPr fontId="2" type="noConversion"/>
  </si>
  <si>
    <t>비번</t>
    <phoneticPr fontId="2" type="noConversion"/>
  </si>
  <si>
    <t>http://v3mss.ahnlab.com/front/mss_main.do</t>
  </si>
  <si>
    <t>cheoum119!@#$</t>
  </si>
  <si>
    <t>em2net</t>
  </si>
  <si>
    <t>V3</t>
    <phoneticPr fontId="2" type="noConversion"/>
  </si>
  <si>
    <t xml:space="preserve">SSL </t>
    <phoneticPr fontId="2" type="noConversion"/>
  </si>
  <si>
    <t>http://stat.glowox.com/</t>
  </si>
  <si>
    <t>기보데이터검증</t>
    <phoneticPr fontId="2" type="noConversion"/>
  </si>
  <si>
    <t>http://211.50.114.129/index.html</t>
  </si>
  <si>
    <t>fwadmin</t>
  </si>
  <si>
    <t>jun2per</t>
  </si>
  <si>
    <t>내부네트워크점검</t>
    <phoneticPr fontId="2" type="noConversion"/>
  </si>
  <si>
    <t xml:space="preserve">http://www.signkorea.com/certificate/renew/renew_idx.jsp </t>
    <phoneticPr fontId="2" type="noConversion"/>
  </si>
  <si>
    <t>서버인증서갱신</t>
    <phoneticPr fontId="2" type="noConversion"/>
  </si>
  <si>
    <t>이름</t>
  </si>
  <si>
    <t>직함</t>
  </si>
  <si>
    <t>근무처 전화</t>
  </si>
  <si>
    <t>휴대폰</t>
  </si>
  <si>
    <t>전자 메일 주소</t>
  </si>
  <si>
    <t>부서</t>
  </si>
  <si>
    <t>메모</t>
  </si>
  <si>
    <t>큐엔아이티</t>
  </si>
  <si>
    <t>010-3403-0055</t>
  </si>
  <si>
    <t>사내서버실관리</t>
  </si>
  <si>
    <t>최혜진</t>
  </si>
  <si>
    <t>대리</t>
  </si>
  <si>
    <t>02-2073-3907</t>
  </si>
  <si>
    <t>결제통보 재전송요청</t>
  </si>
  <si>
    <t>최종훈</t>
  </si>
  <si>
    <t>차장</t>
  </si>
  <si>
    <t>02-331-3643</t>
  </si>
  <si>
    <t>기보로그</t>
  </si>
  <si>
    <t>주윤식</t>
  </si>
  <si>
    <t>051-606-7600</t>
  </si>
  <si>
    <t>전산팀</t>
  </si>
  <si>
    <t>한국IT비즈니스진흥협회</t>
  </si>
  <si>
    <t>정진모</t>
  </si>
  <si>
    <t>010-7197-4194</t>
  </si>
  <si>
    <t>ijinmo25@naver.com</t>
  </si>
  <si>
    <t>웹크로스넷</t>
  </si>
  <si>
    <t>세금계산서모듈공급자</t>
  </si>
  <si>
    <t>정성욱</t>
  </si>
  <si>
    <t>이사</t>
  </si>
  <si>
    <t>02-6401-2663</t>
  </si>
  <si>
    <t>010-2281-5537</t>
  </si>
  <si>
    <t>cando@aldis.co.kr</t>
  </si>
  <si>
    <t>(주)알디스금융시스템</t>
  </si>
  <si>
    <t>이호준</t>
  </si>
  <si>
    <t>02-561-0981</t>
  </si>
  <si>
    <t>hojunb@koipa.or.kr</t>
  </si>
  <si>
    <t>이우민</t>
  </si>
  <si>
    <t>02-710-4352</t>
  </si>
  <si>
    <t>신용보증기금</t>
  </si>
  <si>
    <t>ICT 신보_차세대 시스템 전문 테스트 담당</t>
  </si>
  <si>
    <t>오현철</t>
  </si>
  <si>
    <t>과장</t>
  </si>
  <si>
    <t>031-229-2494</t>
  </si>
  <si>
    <t>싸이클론</t>
  </si>
  <si>
    <t>오연석</t>
  </si>
  <si>
    <t>02-2073-4385</t>
  </si>
  <si>
    <t>전산시스템(오류) 확인</t>
  </si>
  <si>
    <t>신선애</t>
  </si>
  <si>
    <t>02-2073-6672</t>
  </si>
  <si>
    <t>송동기</t>
  </si>
  <si>
    <t>02-331-3562</t>
  </si>
  <si>
    <t>전산</t>
  </si>
  <si>
    <t>박현석</t>
  </si>
  <si>
    <t>053-430-4583</t>
  </si>
  <si>
    <t>acitaca@kodit.co.kr</t>
  </si>
  <si>
    <t>플랫폼금융부</t>
  </si>
  <si>
    <t>게이트웨이관리업무와 공동구매보증(B2B플라자) B2B보증 업무 전반 관리</t>
  </si>
  <si>
    <t>박지훈</t>
  </si>
  <si>
    <t>주임</t>
  </si>
  <si>
    <t>051-606-7606</t>
  </si>
  <si>
    <t>박종학</t>
  </si>
  <si>
    <t>031-260-1983</t>
  </si>
  <si>
    <t>010-5066-8907</t>
  </si>
  <si>
    <t>녹십자</t>
  </si>
  <si>
    <t>전산 담당자</t>
  </si>
  <si>
    <t>김효진</t>
  </si>
  <si>
    <t>계장</t>
  </si>
  <si>
    <t>062-239-5845</t>
  </si>
  <si>
    <t>전산관련</t>
  </si>
  <si>
    <t>김준혁</t>
  </si>
  <si>
    <t>02-3484-8351</t>
  </si>
  <si>
    <t>010-8827-7561</t>
  </si>
  <si>
    <t>jhkim0806@inzent.com</t>
  </si>
  <si>
    <t>인젠트</t>
  </si>
  <si>
    <t>ESB기술팀</t>
  </si>
  <si>
    <t>eCross 통신 관련 담당자</t>
  </si>
  <si>
    <t>010-9283-1791</t>
  </si>
  <si>
    <t>kimjaekan@cnspartner.com</t>
  </si>
  <si>
    <t>김물결</t>
  </si>
  <si>
    <t>리더</t>
  </si>
  <si>
    <t>02-3470-3745</t>
  </si>
  <si>
    <t>mgkim@crosscert.com</t>
  </si>
  <si>
    <t>한국전자인증</t>
  </si>
  <si>
    <t>SSL 인증서</t>
  </si>
  <si>
    <t>기술지원</t>
  </si>
  <si>
    <t>18시 이후 기술지원</t>
  </si>
  <si>
    <t>구주한</t>
  </si>
  <si>
    <t>사원</t>
  </si>
  <si>
    <t>02-6465-1017</t>
  </si>
  <si>
    <t>010-9895-9799</t>
  </si>
  <si>
    <t>jhkoo@spsoft.co.kr</t>
  </si>
  <si>
    <t>에스피소프트</t>
  </si>
  <si>
    <t>영업팀</t>
  </si>
  <si>
    <t>SPLA계약관련</t>
  </si>
  <si>
    <t>곽지민</t>
  </si>
  <si>
    <t>053-430-4712</t>
  </si>
  <si>
    <t>고병민</t>
  </si>
  <si>
    <t>053-430-4589</t>
  </si>
  <si>
    <t>010-4559-3454</t>
  </si>
  <si>
    <t>alberto@kodit.co.kr</t>
  </si>
  <si>
    <t>helper@siidc.com</t>
  </si>
  <si>
    <t>씨스원</t>
  </si>
  <si>
    <t>IDC 서버/방화벽</t>
    <phoneticPr fontId="2" type="noConversion"/>
  </si>
  <si>
    <t>사내서버실</t>
    <phoneticPr fontId="2" type="noConversion"/>
  </si>
  <si>
    <t>은행</t>
    <phoneticPr fontId="2" type="noConversion"/>
  </si>
  <si>
    <t>세금계산서</t>
    <phoneticPr fontId="2" type="noConversion"/>
  </si>
  <si>
    <t>전자세금계산서 스크린 스크래핑, 3자조회 솔루션</t>
    <phoneticPr fontId="2" type="noConversion"/>
  </si>
  <si>
    <t>기보</t>
    <phoneticPr fontId="2" type="noConversion"/>
  </si>
  <si>
    <t>기보게이트웨이(이크로스) 전산담당자</t>
    <phoneticPr fontId="2" type="noConversion"/>
  </si>
  <si>
    <t>기보게이트웨이(이크로스)</t>
    <phoneticPr fontId="2" type="noConversion"/>
  </si>
  <si>
    <t>신보</t>
    <phoneticPr fontId="2" type="noConversion"/>
  </si>
  <si>
    <t>담보보증연계기업</t>
    <phoneticPr fontId="2" type="noConversion"/>
  </si>
  <si>
    <t>인증서</t>
    <phoneticPr fontId="2" type="noConversion"/>
  </si>
  <si>
    <t>SPLA</t>
    <phoneticPr fontId="2" type="noConversion"/>
  </si>
  <si>
    <t>회사</t>
    <phoneticPr fontId="2" type="noConversion"/>
  </si>
  <si>
    <t>권선주</t>
  </si>
  <si>
    <t>부장</t>
  </si>
  <si>
    <t>010-6650-6233</t>
  </si>
  <si>
    <t>sjkwon@y-k.co.kr</t>
  </si>
  <si>
    <t>유한킴벌리</t>
  </si>
  <si>
    <t>김기웅</t>
  </si>
  <si>
    <t>02-2034-4761</t>
  </si>
  <si>
    <t>LS글로벌</t>
  </si>
  <si>
    <t>LS산전</t>
  </si>
  <si>
    <t>김상혁</t>
  </si>
  <si>
    <t>010-3009-6989</t>
  </si>
  <si>
    <t>pd0a8003@posco.com</t>
  </si>
  <si>
    <t>포스코AST</t>
  </si>
  <si>
    <t>매매데이터 담당자</t>
  </si>
  <si>
    <t>김성욱</t>
  </si>
  <si>
    <t>책임</t>
  </si>
  <si>
    <t>02-6930-1387</t>
  </si>
  <si>
    <t>LG 하우시스</t>
  </si>
  <si>
    <t>전산담당</t>
  </si>
  <si>
    <t>김아현</t>
  </si>
  <si>
    <t>02-526-0556</t>
  </si>
  <si>
    <t>한라홀딩스</t>
  </si>
  <si>
    <t>LG CNS(LG전자)</t>
  </si>
  <si>
    <t>LG전자?담보보증?전산?담당자 (SSL인증서교체시?인증서전달?필요)</t>
  </si>
  <si>
    <t>김진환</t>
  </si>
  <si>
    <t>02-2136-6224</t>
  </si>
  <si>
    <t>동부제철/동부인천스틸</t>
  </si>
  <si>
    <t>김형관</t>
  </si>
  <si>
    <t>02-6364-7412</t>
  </si>
  <si>
    <t>010-9681-8158</t>
  </si>
  <si>
    <t>deep-sea73@hyundailnc.com</t>
  </si>
  <si>
    <t>현대엘앤씨(한화LNC)</t>
  </si>
  <si>
    <t>나석일</t>
  </si>
  <si>
    <t>010-3326-2700</t>
  </si>
  <si>
    <t>sina@kolon.com</t>
  </si>
  <si>
    <t>코오롱베니트</t>
  </si>
  <si>
    <t>박무호</t>
  </si>
  <si>
    <t>02-3210-4672</t>
  </si>
  <si>
    <t>qull22@hyundailnc.com</t>
  </si>
  <si>
    <t>박우규</t>
  </si>
  <si>
    <t>02-526-0514</t>
  </si>
  <si>
    <t>정보전략실</t>
  </si>
  <si>
    <t>변성남</t>
  </si>
  <si>
    <t>02-2034-4463</t>
  </si>
  <si>
    <t>010-2816-6567</t>
  </si>
  <si>
    <t>LS산전, 서버(ftp담당)</t>
  </si>
  <si>
    <t>오세영</t>
  </si>
  <si>
    <t>031-459-6278</t>
  </si>
  <si>
    <t>가온전선</t>
  </si>
  <si>
    <t>IT 기획팀(저스트인포)</t>
  </si>
  <si>
    <t>위충환</t>
  </si>
  <si>
    <t>010-7312-9309</t>
  </si>
  <si>
    <t>ssyoo@poscoast.com</t>
  </si>
  <si>
    <t>대한전선</t>
  </si>
  <si>
    <t>데이터/시스템 담당</t>
  </si>
  <si>
    <t>이기원</t>
  </si>
  <si>
    <t>010-6524-6370</t>
  </si>
  <si>
    <t>한국타이어</t>
  </si>
  <si>
    <t>이종복</t>
  </si>
  <si>
    <t>02-2136-6264</t>
  </si>
  <si>
    <t>010-8428-6408</t>
  </si>
  <si>
    <t>이종현</t>
  </si>
  <si>
    <t>02-3771-4371</t>
  </si>
  <si>
    <t>010-3634-6159</t>
  </si>
  <si>
    <t>jlee11@mmm.com</t>
  </si>
  <si>
    <t>한국쓰리엠</t>
  </si>
  <si>
    <t>이학훈</t>
  </si>
  <si>
    <t>010-2481-7632</t>
  </si>
  <si>
    <t>HachunLee@cnspartner.com</t>
  </si>
  <si>
    <t>LG전자</t>
  </si>
  <si>
    <t>정원우</t>
  </si>
  <si>
    <t>02-6313-3188</t>
  </si>
  <si>
    <t>wonwoo7@hanwha.com</t>
  </si>
  <si>
    <t>한화솔루션</t>
  </si>
  <si>
    <t>조인규</t>
  </si>
  <si>
    <t>02-316-9197</t>
  </si>
  <si>
    <t>dsoffice@taihan.com</t>
  </si>
  <si>
    <t>김재간</t>
    <phoneticPr fontId="2" type="noConversion"/>
  </si>
  <si>
    <r>
      <t>1588-1314(</t>
    </r>
    <r>
      <rPr>
        <sz val="10"/>
        <color rgb="FF000000"/>
        <rFont val="KoPubWorld돋움체 Light"/>
        <family val="3"/>
        <charset val="129"/>
      </rPr>
      <t>내선</t>
    </r>
    <r>
      <rPr>
        <sz val="10"/>
        <color rgb="FF000000"/>
        <rFont val="Courier New"/>
        <family val="3"/>
      </rPr>
      <t>3</t>
    </r>
    <r>
      <rPr>
        <sz val="10"/>
        <color rgb="FF000000"/>
        <rFont val="KoPubWorld돋움체 Light"/>
        <family val="3"/>
        <charset val="129"/>
      </rPr>
      <t>번</t>
    </r>
    <r>
      <rPr>
        <sz val="10"/>
        <color rgb="FF000000"/>
        <rFont val="Courier New"/>
        <family val="3"/>
      </rPr>
      <t>)</t>
    </r>
  </si>
  <si>
    <t>siIDC고객지원</t>
    <phoneticPr fontId="2" type="noConversion"/>
  </si>
  <si>
    <t>E9EB39EB-9326-4D20-AFD8-83A009DF5CE1</t>
  </si>
  <si>
    <t>[담보보증 자동화] 1.통합 업데이트</t>
  </si>
  <si>
    <t>EF3128DD-5681-4D59-A470-EC4778080648</t>
  </si>
  <si>
    <t>[담보보증 자동화] 2.법인번호 처리</t>
  </si>
  <si>
    <t>62EA74D0-59B5-428E-BCA2-2883527091E3</t>
  </si>
  <si>
    <t>[MP1]휴면계정대상 휴면계정 처리</t>
  </si>
  <si>
    <t>693F814F-9DFE-4F6B-9D8A-E771DE7EA50B</t>
  </si>
  <si>
    <t>담보용보증 판매사별 전송경과일 체크</t>
  </si>
  <si>
    <t>FCA2C32B-E8EF-4E0A-81FB-C335A309D70E</t>
  </si>
  <si>
    <t>담보용보증_DOB2BIF_IF-TRANS</t>
  </si>
  <si>
    <t>CBDF9450-CF55-41B7-8E95-7E82BAF77E2B</t>
  </si>
  <si>
    <t>담보용보증_DOB2BIF_ORDER_NO처리</t>
  </si>
  <si>
    <t>9CBBF1FD-76C2-49C2-ABCD-64AFA7C1C075</t>
  </si>
  <si>
    <t>담보용보증_LS산전_결제데이터_생성</t>
  </si>
  <si>
    <t>37483366-D6F2-4831-BB89-C3B5AAAECFF6</t>
  </si>
  <si>
    <t>담보용보증_LS전선_법인번호오류_수정</t>
  </si>
  <si>
    <t>F7CCA4A6-19E7-4DA4-85F9-D044607AEE4B</t>
  </si>
  <si>
    <t>싸이클론 생산자금 Insert</t>
  </si>
  <si>
    <t>9D562668-7134-4258-85A7-9C46D7BEFAB0</t>
  </si>
  <si>
    <t>싸이클론 SMS 전송</t>
  </si>
  <si>
    <t>8DA5D166-4CEB-4007-A8B7-9DA53F9A3A2A</t>
  </si>
  <si>
    <t>싸이클론_현대오일_ORDER_결제처리</t>
  </si>
  <si>
    <t>02D23FD6-D3A6-4463-A75A-B1AFF760EBA3</t>
  </si>
  <si>
    <t>싸이클론_현대오일_ORDER_자동취소</t>
  </si>
  <si>
    <t>920F2DBB-4A5A-47BD-A6C1-3B6CD79ACCCF</t>
  </si>
  <si>
    <t>싸이클론_QUEUE_상태변경</t>
  </si>
  <si>
    <t>81B7393A-D565-4FBA-8A71-245D925F9ED2</t>
  </si>
  <si>
    <t>운영관리_B2BUSER권한설정</t>
  </si>
  <si>
    <t>64C42288-1B1D-4CE6-BBB1-6D5FAFD60EAF</t>
  </si>
  <si>
    <t>일석e조 발행완료건 미결제전문 미수신시 상태값 업데이트</t>
  </si>
  <si>
    <t>9ECEADFF-0C44-484E-A104-7CDABFB5EA4E</t>
  </si>
  <si>
    <t>자동신고관리 테이블 히스토리</t>
  </si>
  <si>
    <t>A13DCBC4-A0F0-4E00-8784-0982A67DB804</t>
  </si>
  <si>
    <t>전자 세금계산서 5분마다 Insert</t>
  </si>
  <si>
    <t>B6DA4BD4-ED7B-46D9-B064-3C20F8AC8554</t>
  </si>
  <si>
    <t>DOB2B 전체백업(매일23시).Subplan_1</t>
  </si>
  <si>
    <t>7D84ACFE-6E46-49C9-9BCF-0B0E81CBDF61</t>
  </si>
  <si>
    <t>DOB2B 트랜잭션로그백업(시간마다).Subplan_1</t>
  </si>
  <si>
    <t>매일</t>
    <phoneticPr fontId="2" type="noConversion"/>
  </si>
  <si>
    <t>주중 매일</t>
    <phoneticPr fontId="2" type="noConversion"/>
  </si>
  <si>
    <t>주기</t>
    <phoneticPr fontId="2" type="noConversion"/>
  </si>
  <si>
    <t>시작시간</t>
    <phoneticPr fontId="2" type="noConversion"/>
  </si>
  <si>
    <t>종료시간</t>
    <phoneticPr fontId="2" type="noConversion"/>
  </si>
  <si>
    <t>4시간</t>
  </si>
  <si>
    <t>2시간</t>
  </si>
  <si>
    <t>30분</t>
  </si>
  <si>
    <t>1시간</t>
  </si>
  <si>
    <t xml:space="preserve">LS산전_FTP가동.bat </t>
  </si>
  <si>
    <t xml:space="preserve">RC Start </t>
  </si>
  <si>
    <t xml:space="preserve">LS산전통신리스너 </t>
  </si>
  <si>
    <t xml:space="preserve">LS산전_신보담보결제_자동전송 </t>
  </si>
  <si>
    <t xml:space="preserve">AST리스너 </t>
  </si>
  <si>
    <t xml:space="preserve">한국타이어통신리스너 </t>
  </si>
  <si>
    <t xml:space="preserve">eCross Start </t>
  </si>
  <si>
    <t xml:space="preserve">inbound_start </t>
  </si>
  <si>
    <t>C:\Users\Administrator\Desktop\바로가기 폴더</t>
  </si>
  <si>
    <t>C:\Users\Administrator\Desktop\박동우\신보자동전송 시리즈</t>
  </si>
  <si>
    <t>C:\Users\Administrator\Desktop</t>
  </si>
  <si>
    <t>MP1_AGENT_20181010.exe</t>
    <phoneticPr fontId="2" type="noConversion"/>
  </si>
  <si>
    <t>1.신보담보 매매 자동전송</t>
  </si>
  <si>
    <t xml:space="preserve">dob2bif Start </t>
    <phoneticPr fontId="2" type="noConversion"/>
  </si>
  <si>
    <t>신보매매전송</t>
    <phoneticPr fontId="2" type="noConversion"/>
  </si>
  <si>
    <t>신보게이트웨이</t>
    <phoneticPr fontId="2" type="noConversion"/>
  </si>
  <si>
    <t>기보게이트웨이</t>
    <phoneticPr fontId="2" type="noConversion"/>
  </si>
  <si>
    <t>[담보보증] LS산전</t>
    <phoneticPr fontId="2" type="noConversion"/>
  </si>
  <si>
    <t>[담보보증] 포스코AST</t>
    <phoneticPr fontId="2" type="noConversion"/>
  </si>
  <si>
    <t>[담보보증] 게이트웨이</t>
    <phoneticPr fontId="2" type="noConversion"/>
  </si>
  <si>
    <t>[담보보증] 한국타이어</t>
    <phoneticPr fontId="2" type="noConversion"/>
  </si>
  <si>
    <t>[담보보증] 신보담보데이터전송</t>
    <phoneticPr fontId="2" type="noConversion"/>
  </si>
  <si>
    <t>위치</t>
    <phoneticPr fontId="2" type="noConversion"/>
  </si>
  <si>
    <t>에이전트명칭</t>
    <phoneticPr fontId="2" type="noConversion"/>
  </si>
  <si>
    <t>비고</t>
    <phoneticPr fontId="2" type="noConversion"/>
  </si>
  <si>
    <t xml:space="preserve">MP1 Tomcat Start </t>
    <phoneticPr fontId="2" type="noConversion"/>
  </si>
  <si>
    <t>상시실행여부</t>
    <phoneticPr fontId="2" type="noConversion"/>
  </si>
  <si>
    <t>Y</t>
    <phoneticPr fontId="2" type="noConversion"/>
  </si>
  <si>
    <t>사업자번호</t>
    <phoneticPr fontId="3" type="noConversion"/>
  </si>
  <si>
    <t>채권사</t>
    <phoneticPr fontId="3" type="noConversion"/>
  </si>
  <si>
    <t>LSSAN</t>
    <phoneticPr fontId="3" type="noConversion"/>
  </si>
  <si>
    <t>엘에스일렉트릭</t>
    <phoneticPr fontId="3" type="noConversion"/>
  </si>
  <si>
    <t>YUHANK</t>
    <phoneticPr fontId="3" type="noConversion"/>
  </si>
  <si>
    <t>유한킴벌리</t>
    <phoneticPr fontId="3" type="noConversion"/>
  </si>
  <si>
    <t>BSAN</t>
    <phoneticPr fontId="3" type="noConversion"/>
  </si>
  <si>
    <t>(주)벽산</t>
    <phoneticPr fontId="3" type="noConversion"/>
  </si>
  <si>
    <t>DONGJC</t>
    <phoneticPr fontId="3" type="noConversion"/>
  </si>
  <si>
    <t>케이지동부제철주식회사</t>
  </si>
  <si>
    <t>동부인천스틸 주식회사</t>
    <phoneticPr fontId="3" type="noConversion"/>
  </si>
  <si>
    <t>GAONCA</t>
    <phoneticPr fontId="3" type="noConversion"/>
  </si>
  <si>
    <t>가온전선(주)</t>
    <phoneticPr fontId="3" type="noConversion"/>
  </si>
  <si>
    <t>GCROSS</t>
    <phoneticPr fontId="3" type="noConversion"/>
  </si>
  <si>
    <t>(주)녹십자</t>
    <phoneticPr fontId="3" type="noConversion"/>
  </si>
  <si>
    <t>HANCHE</t>
    <phoneticPr fontId="3" type="noConversion"/>
  </si>
  <si>
    <t>한화솔루션(주)</t>
    <phoneticPr fontId="3" type="noConversion"/>
  </si>
  <si>
    <t>HANLNC</t>
    <phoneticPr fontId="3" type="noConversion"/>
  </si>
  <si>
    <t>현대엘앤씨(주)</t>
    <phoneticPr fontId="3" type="noConversion"/>
  </si>
  <si>
    <t>HANTA</t>
    <phoneticPr fontId="3" type="noConversion"/>
  </si>
  <si>
    <t>한국타이어(주)</t>
    <phoneticPr fontId="3" type="noConversion"/>
  </si>
  <si>
    <t>HMMM</t>
    <phoneticPr fontId="3" type="noConversion"/>
  </si>
  <si>
    <t>수기처리</t>
    <phoneticPr fontId="3" type="noConversion"/>
  </si>
  <si>
    <t>KOLONI</t>
  </si>
  <si>
    <t>코오롱베니트</t>
    <phoneticPr fontId="3" type="noConversion"/>
  </si>
  <si>
    <t>LGELEC</t>
    <phoneticPr fontId="3" type="noConversion"/>
  </si>
  <si>
    <t>엘지전자</t>
    <phoneticPr fontId="3" type="noConversion"/>
  </si>
  <si>
    <t>LGHAUS</t>
    <phoneticPr fontId="3" type="noConversion"/>
  </si>
  <si>
    <t>(주)엘지하우시스</t>
  </si>
  <si>
    <t>LSCABL</t>
    <phoneticPr fontId="3" type="noConversion"/>
  </si>
  <si>
    <t>엘에스전선(주)</t>
  </si>
  <si>
    <t>엘에스엠트론(주)</t>
  </si>
  <si>
    <t>TAIHAN</t>
    <phoneticPr fontId="3" type="noConversion"/>
  </si>
  <si>
    <t>THNST</t>
    <phoneticPr fontId="3" type="noConversion"/>
  </si>
  <si>
    <t>포스코인터내셔널</t>
    <phoneticPr fontId="3" type="noConversion"/>
  </si>
  <si>
    <t>(주)포스코에스피에스</t>
  </si>
  <si>
    <t>구분코드</t>
    <phoneticPr fontId="3" type="noConversion"/>
  </si>
  <si>
    <t>회원사아이디</t>
    <phoneticPr fontId="3" type="noConversion"/>
  </si>
  <si>
    <t>LS산전_신보담보결제_자동전송, LS산전_FTP가동, LS산전통신리스너</t>
    <phoneticPr fontId="2" type="noConversion"/>
  </si>
  <si>
    <t>한국타이어통신리스너</t>
    <phoneticPr fontId="2" type="noConversion"/>
  </si>
  <si>
    <t>AST리스너</t>
  </si>
  <si>
    <t>통신에이전트</t>
    <phoneticPr fontId="2" type="noConversion"/>
  </si>
  <si>
    <t>수신처리일</t>
    <phoneticPr fontId="2" type="noConversion"/>
  </si>
  <si>
    <t>매월5일</t>
    <phoneticPr fontId="2" type="noConversion"/>
  </si>
  <si>
    <t>매월25일</t>
    <phoneticPr fontId="2" type="noConversion"/>
  </si>
  <si>
    <t>매월15일</t>
    <phoneticPr fontId="2" type="noConversion"/>
  </si>
  <si>
    <t>유한킴벌리통신리스너</t>
  </si>
  <si>
    <t>[담보보증] 유한킴벌리</t>
    <phoneticPr fontId="2" type="noConversion"/>
  </si>
  <si>
    <t>C:\Users\Administrator\Desktop\박동우</t>
    <phoneticPr fontId="2" type="noConversion"/>
  </si>
  <si>
    <t>WEB</t>
    <phoneticPr fontId="2" type="noConversion"/>
  </si>
  <si>
    <t>FTP</t>
    <phoneticPr fontId="2" type="noConversion"/>
  </si>
  <si>
    <t>d.dt.kcmkt.com, dt.kcmkt.com</t>
    <phoneticPr fontId="2" type="noConversion"/>
  </si>
  <si>
    <t>9CNQ000001@dt9CNQ.kcmkt.com</t>
    <phoneticPr fontId="2" type="noConversion"/>
  </si>
  <si>
    <t>https://mktaccess.kcmkt.com/password/</t>
    <phoneticPr fontId="2" type="noConversion"/>
  </si>
  <si>
    <t>9CNQ000001</t>
    <phoneticPr fontId="2" type="noConversion"/>
  </si>
  <si>
    <t>[담보보증] 유한킴벌리_비번변경(6개월마다, 요청시)</t>
    <phoneticPr fontId="2" type="noConversion"/>
  </si>
  <si>
    <t>접속방식</t>
    <phoneticPr fontId="2" type="noConversion"/>
  </si>
  <si>
    <t>1238100049</t>
    <phoneticPr fontId="2" type="noConversion"/>
  </si>
  <si>
    <t>RSTSC</t>
    <phoneticPr fontId="2" type="noConversion"/>
  </si>
  <si>
    <t>esalesadm</t>
    <phoneticPr fontId="2" type="noConversion"/>
  </si>
  <si>
    <t>211.32.144.66 (http://purchase.lscable.com:7010/)</t>
    <phoneticPr fontId="2" type="noConversion"/>
  </si>
  <si>
    <t xml:space="preserve">[담보보증] LS산전 </t>
    <phoneticPr fontId="2" type="noConversion"/>
  </si>
  <si>
    <t>http://210.112.122.69/guarantee_sys/grt_jsp/boffice/b2b_trans/data_process/SendA181_K231.jsp</t>
  </si>
  <si>
    <t>[담보보증] 결제데이터 A181전송</t>
    <phoneticPr fontId="2" type="noConversion"/>
  </si>
  <si>
    <t>admin</t>
    <phoneticPr fontId="2" type="noConversion"/>
  </si>
  <si>
    <t>cross</t>
    <phoneticPr fontId="2" type="noConversion"/>
  </si>
  <si>
    <t xml:space="preserve">http://210.112.124.3:7004/xerc/index.jsp </t>
    <phoneticPr fontId="2" type="noConversion"/>
  </si>
  <si>
    <t>된장</t>
    <phoneticPr fontId="2" type="noConversion"/>
  </si>
  <si>
    <t>기보 게이트웨이 관리툴</t>
    <phoneticPr fontId="2" type="noConversion"/>
  </si>
  <si>
    <t>신보 게이트웨이 관리툴</t>
    <phoneticPr fontId="2" type="noConversion"/>
  </si>
  <si>
    <t>http://210.112.124.3:7770/LoginForm.jsp</t>
    <phoneticPr fontId="2" type="noConversion"/>
  </si>
  <si>
    <t>그룹웨어 게시판 참조</t>
    <phoneticPr fontId="2" type="noConversion"/>
  </si>
  <si>
    <t>signCert.der
kmCert.der</t>
    <phoneticPr fontId="2" type="noConversion"/>
  </si>
  <si>
    <t>비밀번호</t>
    <phoneticPr fontId="2" type="noConversion"/>
  </si>
  <si>
    <t>2mpguraud!</t>
  </si>
  <si>
    <t>지와이커머스 서버 인증서(기보)</t>
    <phoneticPr fontId="3" type="noConversion"/>
  </si>
  <si>
    <t>210.112.124.61</t>
    <phoneticPr fontId="2" type="noConversion"/>
  </si>
  <si>
    <t>192.168.1.102
211.50.114.139</t>
    <phoneticPr fontId="2" type="noConversion"/>
  </si>
  <si>
    <t>Bill_ChargeReset</t>
    <phoneticPr fontId="2" type="noConversion"/>
  </si>
  <si>
    <t>CyclnLoan_bill_Master_Timer</t>
    <phoneticPr fontId="2" type="noConversion"/>
  </si>
  <si>
    <t>DailyJob</t>
    <phoneticPr fontId="2" type="noConversion"/>
  </si>
  <si>
    <t>DirectOrderSend</t>
    <phoneticPr fontId="2" type="noConversion"/>
  </si>
  <si>
    <t>휴면계정 전환안내 메일발송</t>
    <phoneticPr fontId="2" type="noConversion"/>
  </si>
  <si>
    <t>C:\tomcat\webapps\mp1\WEB-INF\classes\com\eM2\timer\Bill_CharegeReset.bat</t>
    <phoneticPr fontId="2" type="noConversion"/>
  </si>
  <si>
    <t>C:\Users\Administrator\Desktop\CyclnLoan_bill_Master_Timer.bat</t>
    <phoneticPr fontId="2" type="noConversion"/>
  </si>
  <si>
    <t>C:\Users\Administrator\Desktop\DailyJob.bat</t>
    <phoneticPr fontId="2" type="noConversion"/>
  </si>
  <si>
    <t>C:\tomcat\webapps\mp1\WEB-INF\classes\com\eM2\timer\DirectOrderSend.bat</t>
    <phoneticPr fontId="2" type="noConversion"/>
  </si>
  <si>
    <t>EIBS_DailyJob</t>
    <phoneticPr fontId="2" type="noConversion"/>
  </si>
  <si>
    <t>C:\tomcat\webapps\mp1\WEB-INF\classes\com\eM2\timer\EIBS_DailyJob.bat</t>
    <phoneticPr fontId="2" type="noConversion"/>
  </si>
  <si>
    <t>Month_stats_Update_Timer</t>
    <phoneticPr fontId="2" type="noConversion"/>
  </si>
  <si>
    <t>C:\tomcat\webapps\mp1\WEB-INF\classes\com\eM2\timer\Month_stats_Update_Timer.bat</t>
    <phoneticPr fontId="2" type="noConversion"/>
  </si>
  <si>
    <t>C:\tomcat\webapps\mp1\WEB-INF\classes\com\eM2\Yes_b2b\mail\sendMailDormantJob.bat</t>
    <phoneticPr fontId="2" type="noConversion"/>
  </si>
  <si>
    <t>ERP(더존iCube)</t>
    <phoneticPr fontId="2" type="noConversion"/>
  </si>
  <si>
    <t>D:\home\RC\rc_em2\log\Delivery</t>
  </si>
  <si>
    <t>D:\home\RC\rc_em2\log\SMF</t>
  </si>
  <si>
    <t>D:\home\RC\rc_em2\log\RCClient</t>
  </si>
  <si>
    <t>D:\home\RC\rc_em2\log\Transaction</t>
  </si>
  <si>
    <t>D:\home\RC\rc_em2\pki\log</t>
  </si>
  <si>
    <t>D:\home\RC\rc_em2\tomcat\logs</t>
  </si>
  <si>
    <t>D:\IBK_EBIS\logs</t>
  </si>
  <si>
    <t>D:\IBK_EBIS\tomcat\logs</t>
  </si>
  <si>
    <t>D:\logfiles\kibo\EMTNET</t>
  </si>
  <si>
    <t>D:\logfiles\kodit\EMTNET</t>
  </si>
  <si>
    <t>월별 로그삭제 대상 폴더</t>
    <phoneticPr fontId="2" type="noConversion"/>
  </si>
  <si>
    <t>수동작업목록</t>
    <phoneticPr fontId="2" type="noConversion"/>
  </si>
  <si>
    <t>RC로그</t>
    <phoneticPr fontId="2" type="noConversion"/>
  </si>
  <si>
    <t>싸이클론 로그</t>
    <phoneticPr fontId="2" type="noConversion"/>
  </si>
  <si>
    <t>신보전송로그</t>
    <phoneticPr fontId="2" type="noConversion"/>
  </si>
  <si>
    <t>기보전송로그</t>
    <phoneticPr fontId="2" type="noConversion"/>
  </si>
  <si>
    <t>MP1</t>
    <phoneticPr fontId="2" type="noConversion"/>
  </si>
  <si>
    <t>IBK_EBIS</t>
    <phoneticPr fontId="2" type="noConversion"/>
  </si>
  <si>
    <t>cycln_start</t>
    <phoneticPr fontId="2" type="noConversion"/>
  </si>
  <si>
    <t>싸이클론</t>
    <phoneticPr fontId="2" type="noConversion"/>
  </si>
  <si>
    <t xml:space="preserve">6.신기보 처음앤씨 매매 자동전송 </t>
    <phoneticPr fontId="2" type="noConversion"/>
  </si>
  <si>
    <t>처음빌_start</t>
    <phoneticPr fontId="2" type="noConversion"/>
  </si>
  <si>
    <t>게시판참조</t>
    <phoneticPr fontId="2" type="noConversion"/>
  </si>
  <si>
    <t>싸이클론세금계산서발행</t>
    <phoneticPr fontId="2" type="noConversion"/>
  </si>
  <si>
    <t>직발주전송</t>
    <phoneticPr fontId="2" type="noConversion"/>
  </si>
  <si>
    <t>싸이클론일작업</t>
    <phoneticPr fontId="2" type="noConversion"/>
  </si>
  <si>
    <t>휴면계정전환안내메일전송</t>
    <phoneticPr fontId="2" type="noConversion"/>
  </si>
  <si>
    <t>세금계산서발행초기화</t>
    <phoneticPr fontId="2" type="noConversion"/>
  </si>
  <si>
    <t>일작업</t>
    <phoneticPr fontId="2" type="noConversion"/>
  </si>
  <si>
    <t>월상태변경</t>
    <phoneticPr fontId="2" type="noConversion"/>
  </si>
  <si>
    <t>저장공간관리</t>
    <phoneticPr fontId="2" type="noConversion"/>
  </si>
  <si>
    <t>글로벌구매카드 Start</t>
    <phoneticPr fontId="2" type="noConversion"/>
  </si>
  <si>
    <t>글로벌구매카드</t>
    <phoneticPr fontId="2" type="noConversion"/>
  </si>
  <si>
    <t>Tomcat</t>
    <phoneticPr fontId="2" type="noConversion"/>
  </si>
  <si>
    <t>210.112.124.67</t>
    <phoneticPr fontId="2" type="noConversion"/>
  </si>
  <si>
    <t>BILL_CERT 테이블 참조</t>
    <phoneticPr fontId="2" type="noConversion"/>
  </si>
  <si>
    <t>C:\Program Files\NPKI\yessign\User\cn=주식회사지유온(G.U.ON CO. LTD.)00206852021122220495876,ou=G.U.ON CO. LTD.,ou=WOORI,ou=xUse4Esero,o=yessign,c=kr</t>
    <phoneticPr fontId="2" type="noConversion"/>
  </si>
  <si>
    <t>매월</t>
    <phoneticPr fontId="2" type="noConversion"/>
  </si>
  <si>
    <t>211.50.114.138</t>
    <phoneticPr fontId="2" type="noConversion"/>
  </si>
  <si>
    <t xml:space="preserve">지와이커머스 서버 인증서(신보/기보)
</t>
    <phoneticPr fontId="3" type="noConversion"/>
  </si>
  <si>
    <t>w.mp1.co.kr</t>
    <phoneticPr fontId="2" type="noConversion"/>
  </si>
  <si>
    <t>asp.dob2b.co.kr</t>
    <phoneticPr fontId="2" type="noConversion"/>
  </si>
  <si>
    <t>pas.mp1.co.kr</t>
    <phoneticPr fontId="2" type="noConversion"/>
  </si>
  <si>
    <t>n.mp1.co.kr</t>
    <phoneticPr fontId="2" type="noConversion"/>
  </si>
  <si>
    <t>h.mp1.co.kr</t>
    <phoneticPr fontId="2" type="noConversion"/>
  </si>
  <si>
    <t>*.mp1.co.kr</t>
    <phoneticPr fontId="2" type="noConversion"/>
  </si>
  <si>
    <t>SSL (매년5월 갱신)</t>
    <phoneticPr fontId="2" type="noConversion"/>
  </si>
  <si>
    <t>www.mp1.co.kr, w2.mp1.co.kr</t>
    <phoneticPr fontId="2" type="noConversion"/>
  </si>
  <si>
    <t>www.mp1.co.kr, www.cycleloan.co.kr</t>
    <phoneticPr fontId="2" type="noConversion"/>
  </si>
  <si>
    <t>전자서명/CIP</t>
    <phoneticPr fontId="2" type="noConversion"/>
  </si>
  <si>
    <t>사내서버룸</t>
    <phoneticPr fontId="2" type="noConversion"/>
  </si>
  <si>
    <t>http://210.112.124.3:7004/xerc/index.jsp</t>
    <phoneticPr fontId="2" type="noConversion"/>
  </si>
  <si>
    <t>통신서버(RC/ECROSS/ETAX/B2BIF/CYCLELOAN)</t>
    <phoneticPr fontId="2" type="noConversion"/>
  </si>
  <si>
    <t>210.112.124.67
210.112.124.68
210.112.124.62
211.50.114.142
211.50.114.138</t>
    <phoneticPr fontId="2" type="noConversion"/>
  </si>
  <si>
    <t>/etc/httpd/conf
/etc/httpd/conf
/etc/httpd/conf
/etc/nginx/conf.d
/usr/local/tomcat/conf</t>
    <phoneticPr fontId="2" type="noConversion"/>
  </si>
  <si>
    <t>mp1.co.kr.key, mp1.co.kr.crt
mp1.co.kr.key, mp1.co.kr.crt
mp1.co.kr.key, mp1.co.kr.crt
mp1.co.kr.key, mp1.co.kr.cert.pem
mp1.co.kr.p12</t>
    <phoneticPr fontId="2" type="noConversion"/>
  </si>
  <si>
    <t>웹서버인증서</t>
    <phoneticPr fontId="2" type="noConversion"/>
  </si>
  <si>
    <t>김정환</t>
    <phoneticPr fontId="2" type="noConversion"/>
  </si>
  <si>
    <t>hwan3872@koipa.or.kr</t>
  </si>
  <si>
    <t>010-7767-7302</t>
    <phoneticPr fontId="2" type="noConversion"/>
  </si>
  <si>
    <t>전자서명</t>
    <phoneticPr fontId="2" type="noConversion"/>
  </si>
  <si>
    <t>사원</t>
    <phoneticPr fontId="2" type="noConversion"/>
  </si>
  <si>
    <t>선임</t>
    <phoneticPr fontId="2" type="noConversion"/>
  </si>
  <si>
    <t>이원준</t>
    <phoneticPr fontId="2" type="noConversion"/>
  </si>
  <si>
    <t>전략영업팀</t>
    <phoneticPr fontId="2" type="noConversion"/>
  </si>
  <si>
    <t>02-360-3088</t>
    <phoneticPr fontId="2" type="noConversion"/>
  </si>
  <si>
    <t>lwj0905@signgate.com</t>
  </si>
  <si>
    <t>한국정보인증</t>
  </si>
  <si>
    <t>박건우</t>
  </si>
  <si>
    <t>pkw1011@signgate.com</t>
  </si>
  <si>
    <t>아이피</t>
    <phoneticPr fontId="11" type="noConversion"/>
  </si>
  <si>
    <t>사용(분리)</t>
    <phoneticPr fontId="2" type="noConversion"/>
  </si>
  <si>
    <t>이알피!)@2017!@#$
간장게장</t>
    <phoneticPr fontId="2" type="noConversion"/>
  </si>
  <si>
    <t>iot@2013!@#$02</t>
    <phoneticPr fontId="2" type="noConversion"/>
  </si>
  <si>
    <t>wldhkdl11!!</t>
    <phoneticPr fontId="2" type="noConversion"/>
  </si>
  <si>
    <t>wlrkrrmawl@2014 (지각금지@2014)</t>
    <phoneticPr fontId="2" type="noConversion"/>
  </si>
  <si>
    <t>지와이커머스 서버인증서 갱신 매뉴얼.pdf</t>
    <phoneticPr fontId="2" type="noConversion"/>
  </si>
  <si>
    <t>㈜한창 서버 인증서</t>
    <phoneticPr fontId="2" type="noConversion"/>
  </si>
  <si>
    <t>gksckd0221!</t>
    <phoneticPr fontId="2" type="noConversion"/>
  </si>
  <si>
    <t>signCert_28SC.der</t>
    <phoneticPr fontId="2" type="noConversion"/>
  </si>
  <si>
    <t>1dnjf1dlf!</t>
    <phoneticPr fontId="2" type="noConversion"/>
  </si>
  <si>
    <t>cheoum63elql@)!^</t>
    <phoneticPr fontId="2" type="noConversion"/>
  </si>
  <si>
    <t>hanchang3120%^</t>
    <phoneticPr fontId="2" type="noConversion"/>
  </si>
  <si>
    <t>hanchang9525!@</t>
    <phoneticPr fontId="2" type="noConversion"/>
  </si>
  <si>
    <t>210.112.122.43</t>
    <phoneticPr fontId="2" type="noConversion"/>
  </si>
  <si>
    <t>210.112.124.65</t>
    <phoneticPr fontId="2" type="noConversion"/>
  </si>
  <si>
    <t>tlfaleh44284!@#$</t>
    <phoneticPr fontId="2" type="noConversion"/>
  </si>
  <si>
    <t>hanchang</t>
    <phoneticPr fontId="2" type="noConversion"/>
  </si>
  <si>
    <t>210.112.124.63</t>
    <phoneticPr fontId="2" type="noConversion"/>
  </si>
  <si>
    <t>cjdmados1@djemals!@#$</t>
    <phoneticPr fontId="2" type="noConversion"/>
  </si>
  <si>
    <t>root</t>
    <phoneticPr fontId="2" type="noConversion"/>
  </si>
  <si>
    <t>guon/mp1</t>
    <phoneticPr fontId="2" type="noConversion"/>
  </si>
  <si>
    <t>210.112.124.68</t>
    <phoneticPr fontId="2" type="noConversion"/>
  </si>
  <si>
    <t>signCert_SC.der</t>
    <phoneticPr fontId="2" type="noConversion"/>
  </si>
  <si>
    <t>210.112.124.64</t>
    <phoneticPr fontId="2" type="noConversion"/>
  </si>
  <si>
    <t>Rocky Linux release 9.2 (Blue Onyx)</t>
    <phoneticPr fontId="2" type="noConversion"/>
  </si>
  <si>
    <t>HP(ProLiant DL380 Gen9)</t>
    <phoneticPr fontId="2" type="noConversion"/>
  </si>
  <si>
    <t>HP(ProLiant DL380 Gen10)</t>
    <phoneticPr fontId="2" type="noConversion"/>
  </si>
  <si>
    <t>Xeon® CPU E5-2620 v4 / 16GB</t>
    <phoneticPr fontId="2" type="noConversion"/>
  </si>
  <si>
    <t>Xeon® - Silver 4210R (10코어) / 32GB / 800W *2 / SSD 2TB</t>
    <phoneticPr fontId="2" type="noConversion"/>
  </si>
  <si>
    <t>2023</t>
    <phoneticPr fontId="2" type="noConversion"/>
  </si>
  <si>
    <t>2023.07</t>
    <phoneticPr fontId="2" type="noConversion"/>
  </si>
  <si>
    <t>(210.112.122.43)</t>
    <phoneticPr fontId="2" type="noConversion"/>
  </si>
  <si>
    <t>hanchang9525!1dnjf1dlf!</t>
    <phoneticPr fontId="2" type="noConversion"/>
  </si>
  <si>
    <t xml:space="preserve">파일서버@)!#56 </t>
    <phoneticPr fontId="2" type="noConversion"/>
  </si>
  <si>
    <t>wlrkrrmawl@2014
qltqkddnfdl!@#$</t>
    <phoneticPr fontId="2" type="noConversion"/>
  </si>
  <si>
    <t>djemals
su</t>
    <phoneticPr fontId="2" type="noConversion"/>
  </si>
  <si>
    <t>웹서버2!@#$68</t>
    <phoneticPr fontId="2" type="noConversion"/>
  </si>
  <si>
    <t>Xeon® CPU E5-2620 (헥사) / 8GB</t>
    <phoneticPr fontId="2" type="noConversion"/>
  </si>
  <si>
    <t xml:space="preserve"> ProLiant DL380 G5</t>
    <phoneticPr fontId="2" type="noConversion"/>
  </si>
  <si>
    <t>Xeon® CPU E5606 (쿼드) / 8GB</t>
    <phoneticPr fontId="2" type="noConversion"/>
  </si>
  <si>
    <t>Xeon® CPU E5430 (쿼드) / 4GB</t>
    <phoneticPr fontId="2" type="noConversion"/>
  </si>
  <si>
    <t xml:space="preserve">Ubuntu quantal (12.10) </t>
  </si>
  <si>
    <t xml:space="preserve">ProLiant DL360 G7 </t>
  </si>
  <si>
    <t>Server 2012 R2 Standard (64비트)</t>
    <phoneticPr fontId="2" type="noConversion"/>
  </si>
  <si>
    <t>Xeon® CPU X5650 (헥사) / 12GB</t>
    <phoneticPr fontId="2" type="noConversion"/>
  </si>
  <si>
    <t>Xeon® CPU X5650 (헥사)/20GB</t>
    <phoneticPr fontId="2" type="noConversion"/>
  </si>
  <si>
    <t xml:space="preserve">IBM System x3650 M3 </t>
    <phoneticPr fontId="2" type="noConversion"/>
  </si>
  <si>
    <t>210.112.124.57</t>
    <phoneticPr fontId="2" type="noConversion"/>
  </si>
  <si>
    <t>신규 메인 데이터베이스</t>
    <phoneticPr fontId="2" type="noConversion"/>
  </si>
  <si>
    <t>2013</t>
    <phoneticPr fontId="2" type="noConversion"/>
  </si>
  <si>
    <t>2025.03</t>
    <phoneticPr fontId="2" type="noConversion"/>
  </si>
  <si>
    <t>SQL SERVER 2022 STANDARD</t>
    <phoneticPr fontId="2" type="noConversion"/>
  </si>
  <si>
    <t>ubuntu 22.04</t>
    <phoneticPr fontId="2" type="noConversion"/>
  </si>
  <si>
    <t>담보전송관리/영업대행관리/뉴카카/개발서버</t>
  </si>
  <si>
    <t xml:space="preserve">웹서버(W2) </t>
    <phoneticPr fontId="2" type="noConversion"/>
  </si>
  <si>
    <t>xnwkwmdrnjs!@#$</t>
    <phoneticPr fontId="2" type="noConversion"/>
  </si>
  <si>
    <t>웹서버 - legacy, w4, cycleloan, 담보API(7077포트)</t>
    <phoneticPr fontId="2" type="noConversion"/>
  </si>
  <si>
    <t>웹서버(W1)</t>
    <phoneticPr fontId="2" type="noConversion"/>
  </si>
  <si>
    <t>통신서버(신보ESB)</t>
    <phoneticPr fontId="2" type="noConversion"/>
  </si>
  <si>
    <t>STANDBY</t>
    <phoneticPr fontId="2" type="noConversion"/>
  </si>
  <si>
    <t>1월1일!</t>
    <phoneticPr fontId="2" type="noConversion"/>
  </si>
  <si>
    <t>2025.05</t>
    <phoneticPr fontId="2" type="noConversion"/>
  </si>
  <si>
    <t>legacy.mp1.co.kr</t>
    <phoneticPr fontId="2" type="noConversion"/>
  </si>
  <si>
    <t>w4.mp1.co.kr</t>
    <phoneticPr fontId="2" type="noConversion"/>
  </si>
  <si>
    <t>image.mp1.co.kr</t>
    <phoneticPr fontId="2" type="noConversion"/>
  </si>
  <si>
    <t>통신서버 (이크로스, 싸이클론, 처음빌)</t>
    <phoneticPr fontId="2" type="noConversion"/>
  </si>
  <si>
    <t>210.112.124.56</t>
    <phoneticPr fontId="2" type="noConversion"/>
  </si>
  <si>
    <t>61, 62, 67, 67</t>
  </si>
  <si>
    <t>사용[신규]</t>
    <phoneticPr fontId="2" type="noConversion"/>
  </si>
  <si>
    <t>폐기중</t>
    <phoneticPr fontId="2" type="noConversion"/>
  </si>
  <si>
    <t>사용[기존]</t>
    <phoneticPr fontId="2" type="noConversion"/>
  </si>
  <si>
    <t>(기존 65번에서 변경)</t>
    <phoneticPr fontId="2" type="noConversion"/>
  </si>
  <si>
    <t>구 통신서버 (210.112.124.65)</t>
    <phoneticPr fontId="2" type="noConversion"/>
  </si>
  <si>
    <t>디비서버(구버전)</t>
    <phoneticPr fontId="2" type="noConversion"/>
  </si>
  <si>
    <t>WEB#1 (210.112.124.67)</t>
    <phoneticPr fontId="2" type="noConversion"/>
  </si>
  <si>
    <t>WEB#3 (210.112.124.62)</t>
    <phoneticPr fontId="2" type="noConversion"/>
  </si>
  <si>
    <t>DB#MP1 예비용</t>
    <phoneticPr fontId="2" type="noConversion"/>
  </si>
  <si>
    <t>통신서버(신보ESB)</t>
  </si>
  <si>
    <t>(210.112.124.3)</t>
    <phoneticPr fontId="2" type="noConversion"/>
  </si>
  <si>
    <t>신규통신서버</t>
    <phoneticPr fontId="2" type="noConversion"/>
  </si>
  <si>
    <t>WEB#4 레거시웹서버</t>
    <phoneticPr fontId="2" type="noConversion"/>
  </si>
  <si>
    <t>[예비] 이미지서버</t>
    <phoneticPr fontId="2" type="noConversion"/>
  </si>
  <si>
    <t>레거시 백오피스</t>
    <phoneticPr fontId="2" type="noConversion"/>
  </si>
  <si>
    <t>레거시 데이터베이스 (담보/싸이클론)</t>
    <phoneticPr fontId="2" type="noConversion"/>
  </si>
  <si>
    <t>[디비서버] PAS, 57번 예비, 테스트</t>
    <phoneticPr fontId="2" type="noConversion"/>
  </si>
  <si>
    <t>[디비서버] 7번예비용</t>
    <phoneticPr fontId="2" type="noConversion"/>
  </si>
  <si>
    <t>웹서버(W3, 예비),  이미지서버</t>
    <phoneticPr fontId="2" type="noConversion"/>
  </si>
  <si>
    <t>세금계산서자동발행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</si>
</sst>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rgb="FF000000"/>
      <name val="맑은 고딕"/>
      <family val="2"/>
      <charset val="129"/>
    </font>
    <font>
      <u/>
      <sz val="11"/>
      <color rgb="FF0563C1"/>
      <name val="맑은 고딕"/>
      <family val="2"/>
      <charset val="129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color rgb="FF000000"/>
      <name val="KoPubWorld돋움체 Light"/>
      <family val="3"/>
      <charset val="129"/>
    </font>
    <font>
      <b/>
      <sz val="10"/>
      <color rgb="FF000000"/>
      <name val="KoPubWorld돋움체 Light"/>
      <family val="3"/>
      <charset val="129"/>
    </font>
    <font>
      <sz val="10"/>
      <color theme="1"/>
      <name val="KoPubWorld돋움체 Light"/>
      <family val="3"/>
      <charset val="129"/>
    </font>
    <font>
      <sz val="10"/>
      <color rgb="FF000000"/>
      <name val="D2Coding"/>
      <family val="3"/>
      <charset val="129"/>
    </font>
    <font>
      <sz val="10"/>
      <color rgb="FF000000"/>
      <name val="Courier New"/>
      <family val="3"/>
    </font>
    <font>
      <sz val="10"/>
      <color theme="1"/>
      <name val="Courier New"/>
      <family val="3"/>
    </font>
    <font>
      <sz val="10"/>
      <color theme="1"/>
      <name val="D2Coding"/>
      <family val="3"/>
      <charset val="129"/>
    </font>
    <font>
      <sz val="10"/>
      <color theme="1"/>
      <name val="IBM Plex Sans KR Light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FF0000"/>
      <name val="KoPubWorld돋움체 Light"/>
      <family val="3"/>
      <charset val="129"/>
    </font>
    <font>
      <b/>
      <sz val="10"/>
      <color rgb="FFFF0000"/>
      <name val="IBM Plex Sans KR Light"/>
      <family val="3"/>
      <charset val="129"/>
    </font>
    <font>
      <b/>
      <sz val="12"/>
      <color rgb="FF000000"/>
      <name val="KoPubWorld돋움체 Light"/>
      <family val="3"/>
      <charset val="129"/>
    </font>
    <font>
      <sz val="10"/>
      <name val="KoPubWorld돋움체 Light"/>
      <family val="3"/>
      <charset val="129"/>
    </font>
    <font>
      <sz val="10"/>
      <color rgb="FF333333"/>
      <name val="KoPubWorld돋움체 Light"/>
      <family val="3"/>
      <charset val="129"/>
    </font>
    <font>
      <sz val="10"/>
      <color rgb="FF000000"/>
      <name val="AppleSDGothicNeoM00"/>
      <family val="3"/>
      <charset val="129"/>
    </font>
    <font>
      <sz val="10"/>
      <color theme="1"/>
      <name val="AppleSDGothicNeoM00"/>
      <family val="3"/>
      <charset val="129"/>
    </font>
    <font>
      <sz val="10"/>
      <color rgb="FF2E2E2E"/>
      <name val="AppleSDGothicNeoM00"/>
      <family val="3"/>
      <charset val="129"/>
    </font>
    <font>
      <sz val="10"/>
      <name val="AppleSDGothicNeoM00"/>
      <family val="3"/>
      <charset val="129"/>
    </font>
    <font>
      <strike/>
      <sz val="10"/>
      <color rgb="FF000000"/>
      <name val="AppleSDGothicNeoM00"/>
      <family val="3"/>
      <charset val="129"/>
    </font>
    <font>
      <strike/>
      <sz val="10"/>
      <color rgb="FF000000"/>
      <name val="KoPubWorld돋움체 Light"/>
      <family val="3"/>
      <charset val="129"/>
    </font>
    <font>
      <strike/>
      <sz val="10"/>
      <color rgb="FF000000"/>
      <name val="맑은 고딕"/>
      <family val="2"/>
      <charset val="129"/>
    </font>
    <font>
      <strike/>
      <sz val="10"/>
      <color rgb="FF000000"/>
      <name val="맑은 고딕"/>
      <family val="2"/>
    </font>
    <font>
      <sz val="11"/>
      <color rgb="FF000000"/>
      <name val="KoPubWorld돋움체 Light"/>
      <family val="3"/>
      <charset val="129"/>
    </font>
    <font>
      <b/>
      <strike/>
      <sz val="10"/>
      <color rgb="FFFF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E699"/>
        <bgColor rgb="FFF8CBA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8CBA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Border="0" applyProtection="0">
      <alignment vertical="center"/>
    </xf>
  </cellStyleXfs>
  <cellXfs count="14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>
      <alignment vertical="center"/>
    </xf>
    <xf numFmtId="0" fontId="5" fillId="7" borderId="11" xfId="0" applyFont="1" applyFill="1" applyBorder="1">
      <alignment vertical="center"/>
    </xf>
    <xf numFmtId="0" fontId="5" fillId="7" borderId="11" xfId="0" applyFont="1" applyFill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11" xfId="0" applyFont="1" applyFill="1" applyBorder="1">
      <alignment vertical="center"/>
    </xf>
    <xf numFmtId="0" fontId="6" fillId="0" borderId="11" xfId="0" applyFont="1" applyBorder="1">
      <alignment vertical="center"/>
    </xf>
    <xf numFmtId="0" fontId="6" fillId="8" borderId="11" xfId="0" applyFont="1" applyFill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>
      <alignment vertical="center"/>
    </xf>
    <xf numFmtId="0" fontId="8" fillId="0" borderId="11" xfId="0" applyFont="1" applyBorder="1">
      <alignment vertical="center"/>
    </xf>
    <xf numFmtId="0" fontId="9" fillId="0" borderId="11" xfId="0" applyFont="1" applyBorder="1">
      <alignment vertical="center"/>
    </xf>
    <xf numFmtId="20" fontId="7" fillId="0" borderId="11" xfId="0" applyNumberFormat="1" applyFont="1" applyBorder="1">
      <alignment vertical="center"/>
    </xf>
    <xf numFmtId="49" fontId="5" fillId="7" borderId="1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6" borderId="11" xfId="0" applyFont="1" applyFill="1" applyBorder="1">
      <alignment vertical="center"/>
    </xf>
    <xf numFmtId="0" fontId="7" fillId="6" borderId="11" xfId="0" applyFont="1" applyFill="1" applyBorder="1">
      <alignment vertical="center"/>
    </xf>
    <xf numFmtId="49" fontId="7" fillId="6" borderId="11" xfId="0" applyNumberFormat="1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>
      <alignment vertical="center"/>
    </xf>
    <xf numFmtId="49" fontId="10" fillId="6" borderId="11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4" fillId="7" borderId="11" xfId="0" applyFont="1" applyFill="1" applyBorder="1">
      <alignment vertical="center"/>
    </xf>
    <xf numFmtId="0" fontId="4" fillId="0" borderId="11" xfId="0" quotePrefix="1" applyFont="1" applyBorder="1">
      <alignment vertical="center"/>
    </xf>
    <xf numFmtId="0" fontId="12" fillId="0" borderId="0" xfId="0" applyFont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5" fillId="7" borderId="15" xfId="0" applyFont="1" applyFill="1" applyBorder="1" applyAlignment="1">
      <alignment horizontal="center" vertical="center"/>
    </xf>
    <xf numFmtId="0" fontId="13" fillId="0" borderId="11" xfId="0" applyFont="1" applyBorder="1">
      <alignment vertical="center"/>
    </xf>
    <xf numFmtId="0" fontId="14" fillId="0" borderId="11" xfId="0" applyFont="1" applyBorder="1">
      <alignment vertical="center"/>
    </xf>
    <xf numFmtId="0" fontId="15" fillId="0" borderId="0" xfId="0" applyFont="1">
      <alignment vertical="center"/>
    </xf>
    <xf numFmtId="0" fontId="7" fillId="0" borderId="15" xfId="0" applyFont="1" applyBorder="1">
      <alignment vertical="center"/>
    </xf>
    <xf numFmtId="0" fontId="16" fillId="0" borderId="11" xfId="0" applyFont="1" applyBorder="1">
      <alignment vertical="center"/>
    </xf>
    <xf numFmtId="14" fontId="4" fillId="0" borderId="11" xfId="0" applyNumberFormat="1" applyFont="1" applyBorder="1" applyAlignment="1">
      <alignment horizontal="center" vertical="center"/>
    </xf>
    <xf numFmtId="0" fontId="17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11" xfId="1" applyBorder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7" borderId="11" xfId="0" applyFont="1" applyFill="1" applyBorder="1" applyAlignment="1">
      <alignment horizontal="center" vertical="center"/>
    </xf>
    <xf numFmtId="0" fontId="8" fillId="7" borderId="11" xfId="0" applyFont="1" applyFill="1" applyBorder="1">
      <alignment vertical="center"/>
    </xf>
    <xf numFmtId="0" fontId="12" fillId="7" borderId="0" xfId="0" applyFont="1" applyFill="1">
      <alignment vertical="center"/>
    </xf>
    <xf numFmtId="14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4" fillId="9" borderId="14" xfId="0" applyFont="1" applyFill="1" applyBorder="1">
      <alignment vertical="center"/>
    </xf>
    <xf numFmtId="0" fontId="0" fillId="0" borderId="2" xfId="0" applyBorder="1">
      <alignment vertical="center"/>
    </xf>
    <xf numFmtId="0" fontId="18" fillId="5" borderId="1" xfId="0" applyFont="1" applyFill="1" applyBorder="1">
      <alignment vertical="center"/>
    </xf>
    <xf numFmtId="49" fontId="18" fillId="5" borderId="1" xfId="0" applyNumberFormat="1" applyFont="1" applyFill="1" applyBorder="1" applyAlignment="1">
      <alignment vertical="center" wrapText="1"/>
    </xf>
    <xf numFmtId="49" fontId="18" fillId="5" borderId="1" xfId="0" applyNumberFormat="1" applyFont="1" applyFill="1" applyBorder="1">
      <alignment vertical="center"/>
    </xf>
    <xf numFmtId="49" fontId="18" fillId="5" borderId="8" xfId="0" applyNumberFormat="1" applyFont="1" applyFill="1" applyBorder="1" applyAlignment="1">
      <alignment vertical="center" wrapText="1"/>
    </xf>
    <xf numFmtId="49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18" fillId="0" borderId="6" xfId="0" applyFont="1" applyBorder="1">
      <alignment vertical="center"/>
    </xf>
    <xf numFmtId="49" fontId="18" fillId="0" borderId="6" xfId="0" applyNumberFormat="1" applyFont="1" applyBorder="1">
      <alignment vertical="center"/>
    </xf>
    <xf numFmtId="49" fontId="18" fillId="0" borderId="6" xfId="0" applyNumberFormat="1" applyFont="1" applyBorder="1" applyAlignment="1">
      <alignment vertical="center" wrapText="1"/>
    </xf>
    <xf numFmtId="0" fontId="18" fillId="0" borderId="7" xfId="0" applyFont="1" applyBorder="1">
      <alignment vertical="center"/>
    </xf>
    <xf numFmtId="49" fontId="18" fillId="0" borderId="7" xfId="0" applyNumberFormat="1" applyFont="1" applyBorder="1">
      <alignment vertical="center"/>
    </xf>
    <xf numFmtId="0" fontId="18" fillId="0" borderId="5" xfId="0" applyFont="1" applyBorder="1">
      <alignment vertical="center"/>
    </xf>
    <xf numFmtId="49" fontId="18" fillId="0" borderId="5" xfId="0" applyNumberFormat="1" applyFont="1" applyBorder="1">
      <alignment vertical="center"/>
    </xf>
    <xf numFmtId="0" fontId="20" fillId="0" borderId="0" xfId="0" applyFont="1">
      <alignment vertical="center"/>
    </xf>
    <xf numFmtId="0" fontId="18" fillId="0" borderId="1" xfId="0" applyFont="1" applyBorder="1">
      <alignment vertical="center"/>
    </xf>
    <xf numFmtId="49" fontId="18" fillId="0" borderId="1" xfId="0" applyNumberFormat="1" applyFont="1" applyBorder="1">
      <alignment vertical="center"/>
    </xf>
    <xf numFmtId="49" fontId="18" fillId="0" borderId="8" xfId="0" applyNumberFormat="1" applyFont="1" applyBorder="1">
      <alignment vertical="center"/>
    </xf>
    <xf numFmtId="0" fontId="18" fillId="0" borderId="0" xfId="0" applyFont="1" applyAlignment="1">
      <alignment horizontal="left" vertical="center"/>
    </xf>
    <xf numFmtId="49" fontId="18" fillId="0" borderId="10" xfId="0" applyNumberFormat="1" applyFont="1" applyBorder="1">
      <alignment vertical="center"/>
    </xf>
    <xf numFmtId="49" fontId="21" fillId="0" borderId="1" xfId="1" applyNumberFormat="1" applyFont="1" applyBorder="1" applyProtection="1">
      <alignment vertical="center"/>
    </xf>
    <xf numFmtId="49" fontId="21" fillId="0" borderId="6" xfId="0" applyNumberFormat="1" applyFont="1" applyBorder="1">
      <alignment vertical="center"/>
    </xf>
    <xf numFmtId="0" fontId="21" fillId="0" borderId="6" xfId="0" applyFont="1" applyBorder="1">
      <alignment vertical="center"/>
    </xf>
    <xf numFmtId="49" fontId="21" fillId="0" borderId="5" xfId="0" applyNumberFormat="1" applyFont="1" applyBorder="1">
      <alignment vertical="center"/>
    </xf>
    <xf numFmtId="0" fontId="21" fillId="0" borderId="5" xfId="0" applyFont="1" applyBorder="1">
      <alignment vertical="center"/>
    </xf>
    <xf numFmtId="49" fontId="19" fillId="0" borderId="1" xfId="0" applyNumberFormat="1" applyFont="1" applyBorder="1">
      <alignment vertical="center"/>
    </xf>
    <xf numFmtId="0" fontId="19" fillId="0" borderId="1" xfId="0" applyFont="1" applyBorder="1">
      <alignment vertical="center"/>
    </xf>
    <xf numFmtId="49" fontId="19" fillId="0" borderId="0" xfId="0" applyNumberFormat="1" applyFont="1">
      <alignment vertical="center"/>
    </xf>
    <xf numFmtId="0" fontId="19" fillId="0" borderId="0" xfId="0" applyFont="1">
      <alignment vertical="center"/>
    </xf>
    <xf numFmtId="49" fontId="18" fillId="0" borderId="1" xfId="0" applyNumberFormat="1" applyFont="1" applyBorder="1" applyAlignment="1">
      <alignment vertical="center" wrapText="1"/>
    </xf>
    <xf numFmtId="49" fontId="21" fillId="0" borderId="0" xfId="0" applyNumberFormat="1" applyFont="1">
      <alignment vertical="center"/>
    </xf>
    <xf numFmtId="0" fontId="21" fillId="0" borderId="0" xfId="0" applyFont="1">
      <alignment vertical="center"/>
    </xf>
    <xf numFmtId="49" fontId="18" fillId="0" borderId="9" xfId="0" applyNumberFormat="1" applyFont="1" applyBorder="1">
      <alignment vertical="center"/>
    </xf>
    <xf numFmtId="0" fontId="21" fillId="0" borderId="1" xfId="0" applyFont="1" applyBorder="1">
      <alignment vertical="center"/>
    </xf>
    <xf numFmtId="49" fontId="21" fillId="0" borderId="1" xfId="0" applyNumberFormat="1" applyFont="1" applyBorder="1">
      <alignment vertical="center"/>
    </xf>
    <xf numFmtId="49" fontId="18" fillId="0" borderId="7" xfId="0" applyNumberFormat="1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49" fontId="19" fillId="10" borderId="1" xfId="0" applyNumberFormat="1" applyFont="1" applyFill="1" applyBorder="1">
      <alignment vertical="center"/>
    </xf>
    <xf numFmtId="49" fontId="18" fillId="10" borderId="1" xfId="0" applyNumberFormat="1" applyFont="1" applyFill="1" applyBorder="1">
      <alignment vertical="center"/>
    </xf>
    <xf numFmtId="0" fontId="18" fillId="10" borderId="1" xfId="0" applyFont="1" applyFill="1" applyBorder="1">
      <alignment vertical="center"/>
    </xf>
    <xf numFmtId="0" fontId="18" fillId="7" borderId="6" xfId="0" applyFont="1" applyFill="1" applyBorder="1">
      <alignment vertical="center"/>
    </xf>
    <xf numFmtId="0" fontId="18" fillId="7" borderId="5" xfId="0" applyFont="1" applyFill="1" applyBorder="1">
      <alignment vertical="center"/>
    </xf>
    <xf numFmtId="0" fontId="18" fillId="7" borderId="7" xfId="0" applyFont="1" applyFill="1" applyBorder="1">
      <alignment vertical="center"/>
    </xf>
    <xf numFmtId="0" fontId="18" fillId="3" borderId="1" xfId="0" applyFont="1" applyFill="1" applyBorder="1" applyAlignment="1">
      <alignment horizontal="left" vertical="center"/>
    </xf>
    <xf numFmtId="0" fontId="18" fillId="3" borderId="1" xfId="0" applyFont="1" applyFill="1" applyBorder="1">
      <alignment vertical="center"/>
    </xf>
    <xf numFmtId="49" fontId="18" fillId="4" borderId="1" xfId="0" applyNumberFormat="1" applyFont="1" applyFill="1" applyBorder="1">
      <alignment vertical="center"/>
    </xf>
    <xf numFmtId="49" fontId="18" fillId="4" borderId="8" xfId="0" applyNumberFormat="1" applyFont="1" applyFill="1" applyBorder="1">
      <alignment vertical="center"/>
    </xf>
    <xf numFmtId="49" fontId="22" fillId="0" borderId="6" xfId="0" applyNumberFormat="1" applyFont="1" applyBorder="1">
      <alignment vertical="center"/>
    </xf>
    <xf numFmtId="49" fontId="18" fillId="2" borderId="1" xfId="0" applyNumberFormat="1" applyFont="1" applyFill="1" applyBorder="1">
      <alignment vertical="center"/>
    </xf>
    <xf numFmtId="49" fontId="18" fillId="2" borderId="8" xfId="0" applyNumberFormat="1" applyFont="1" applyFill="1" applyBorder="1">
      <alignment vertical="center"/>
    </xf>
    <xf numFmtId="49" fontId="18" fillId="2" borderId="10" xfId="0" applyNumberFormat="1" applyFont="1" applyFill="1" applyBorder="1">
      <alignment vertical="center"/>
    </xf>
    <xf numFmtId="49" fontId="21" fillId="7" borderId="6" xfId="0" applyNumberFormat="1" applyFont="1" applyFill="1" applyBorder="1">
      <alignment vertical="center"/>
    </xf>
    <xf numFmtId="49" fontId="21" fillId="7" borderId="5" xfId="0" applyNumberFormat="1" applyFont="1" applyFill="1" applyBorder="1">
      <alignment vertical="center"/>
    </xf>
    <xf numFmtId="49" fontId="18" fillId="11" borderId="6" xfId="0" applyNumberFormat="1" applyFont="1" applyFill="1" applyBorder="1">
      <alignment vertical="center"/>
    </xf>
    <xf numFmtId="0" fontId="21" fillId="7" borderId="6" xfId="0" applyFont="1" applyFill="1" applyBorder="1">
      <alignment vertical="center"/>
    </xf>
    <xf numFmtId="49" fontId="21" fillId="7" borderId="1" xfId="0" applyNumberFormat="1" applyFont="1" applyFill="1" applyBorder="1">
      <alignment vertical="center"/>
    </xf>
    <xf numFmtId="0" fontId="18" fillId="7" borderId="1" xfId="0" applyFont="1" applyFill="1" applyBorder="1">
      <alignment vertical="center"/>
    </xf>
    <xf numFmtId="49" fontId="18" fillId="11" borderId="1" xfId="0" applyNumberFormat="1" applyFont="1" applyFill="1" applyBorder="1">
      <alignment vertical="center"/>
    </xf>
    <xf numFmtId="0" fontId="18" fillId="0" borderId="20" xfId="0" applyFont="1" applyBorder="1">
      <alignment vertical="center"/>
    </xf>
    <xf numFmtId="0" fontId="18" fillId="0" borderId="21" xfId="0" applyFont="1" applyBorder="1">
      <alignment vertical="center"/>
    </xf>
    <xf numFmtId="0" fontId="18" fillId="11" borderId="1" xfId="0" applyFont="1" applyFill="1" applyBorder="1">
      <alignment vertical="center"/>
    </xf>
    <xf numFmtId="0" fontId="21" fillId="7" borderId="5" xfId="0" applyFont="1" applyFill="1" applyBorder="1">
      <alignment vertical="center"/>
    </xf>
    <xf numFmtId="0" fontId="18" fillId="0" borderId="7" xfId="0" applyFont="1" applyBorder="1" applyAlignment="1">
      <alignment horizontal="left" vertical="center"/>
    </xf>
    <xf numFmtId="49" fontId="18" fillId="4" borderId="8" xfId="0" applyNumberFormat="1" applyFont="1" applyFill="1" applyBorder="1" applyAlignment="1">
      <alignment horizontal="center" vertical="center"/>
    </xf>
    <xf numFmtId="49" fontId="18" fillId="4" borderId="10" xfId="0" applyNumberFormat="1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horizontal="left" vertical="center"/>
    </xf>
    <xf numFmtId="0" fontId="18" fillId="0" borderId="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4" fillId="5" borderId="11" xfId="0" applyFont="1" applyFill="1" applyBorder="1">
      <alignment vertical="center"/>
    </xf>
    <xf numFmtId="0" fontId="23" fillId="5" borderId="11" xfId="0" applyFont="1" applyFill="1" applyBorder="1">
      <alignment vertical="center"/>
    </xf>
    <xf numFmtId="0" fontId="25" fillId="5" borderId="11" xfId="0" applyFont="1" applyFill="1" applyBorder="1">
      <alignment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1" xfId="0" applyFont="1" applyFill="1" applyBorder="1">
      <alignment vertical="center"/>
    </xf>
    <xf numFmtId="0" fontId="27" fillId="5" borderId="11" xfId="0" applyFont="1" applyFill="1" applyBorder="1">
      <alignment vertical="center"/>
    </xf>
    <xf numFmtId="0" fontId="25" fillId="5" borderId="1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FAADC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7C7C7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1</xdr:row>
      <xdr:rowOff>1</xdr:rowOff>
    </xdr:from>
    <xdr:to>
      <xdr:col>11</xdr:col>
      <xdr:colOff>630018</xdr:colOff>
      <xdr:row>30</xdr:row>
      <xdr:rowOff>97156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5FDC5BF-15E3-E68E-994D-2BD9A859F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1" y="209551"/>
          <a:ext cx="4741007" cy="628650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228601</xdr:colOff>
      <xdr:row>30</xdr:row>
      <xdr:rowOff>85726</xdr:rowOff>
    </xdr:from>
    <xdr:to>
      <xdr:col>11</xdr:col>
      <xdr:colOff>420147</xdr:colOff>
      <xdr:row>51</xdr:row>
      <xdr:rowOff>190501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B039BBD-7791-EB18-DA89-5102F790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2926" y="6477001"/>
          <a:ext cx="4306346" cy="46291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285751</xdr:colOff>
      <xdr:row>51</xdr:row>
      <xdr:rowOff>190501</xdr:rowOff>
    </xdr:from>
    <xdr:to>
      <xdr:col>11</xdr:col>
      <xdr:colOff>342900</xdr:colOff>
      <xdr:row>73</xdr:row>
      <xdr:rowOff>198792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890525D-2E14-20E4-83CA-4ABDACA6E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0076" y="11096626"/>
          <a:ext cx="4171949" cy="4750108"/>
        </a:xfrm>
        <a:prstGeom prst="rect">
          <a:avLst/>
        </a:prstGeom>
      </xdr:spPr>
    </xdr:pic>
    <xdr:clientData/>
  </xdr:twoCellAnchor>
  <xdr:twoCellAnchor editAs="oneCell">
    <xdr:from>
      <xdr:col>5</xdr:col>
      <xdr:colOff>371264</xdr:colOff>
      <xdr:row>73</xdr:row>
      <xdr:rowOff>209550</xdr:rowOff>
    </xdr:from>
    <xdr:to>
      <xdr:col>11</xdr:col>
      <xdr:colOff>361951</xdr:colOff>
      <xdr:row>83</xdr:row>
      <xdr:rowOff>95910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585FDAF-7D8E-300D-8F6D-0925484C7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95589" y="15840075"/>
          <a:ext cx="4095962" cy="2044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283485</xdr:colOff>
      <xdr:row>5</xdr:row>
      <xdr:rowOff>207450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7A1BFC95-41E6-4D59-857F-8AA06ABE1F92}"/>
            </a:ext>
          </a:extLst>
        </xdr:cNvPr>
        <xdr:cNvSpPr/>
      </xdr:nvSpPr>
      <xdr:spPr>
        <a:xfrm>
          <a:off x="2743200" y="1047750"/>
          <a:ext cx="961665" cy="19983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476249</xdr:colOff>
      <xdr:row>4</xdr:row>
      <xdr:rowOff>209549</xdr:rowOff>
    </xdr:from>
    <xdr:to>
      <xdr:col>13</xdr:col>
      <xdr:colOff>361949</xdr:colOff>
      <xdr:row>5</xdr:row>
      <xdr:rowOff>213359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FB78A1FE-D617-461C-AC14-2478340F6365}"/>
            </a:ext>
          </a:extLst>
        </xdr:cNvPr>
        <xdr:cNvSpPr/>
      </xdr:nvSpPr>
      <xdr:spPr>
        <a:xfrm>
          <a:off x="8020049" y="1047749"/>
          <a:ext cx="1266825" cy="21907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0</xdr:colOff>
      <xdr:row>7</xdr:row>
      <xdr:rowOff>209550</xdr:rowOff>
    </xdr:from>
    <xdr:to>
      <xdr:col>5</xdr:col>
      <xdr:colOff>283485</xdr:colOff>
      <xdr:row>8</xdr:row>
      <xdr:rowOff>207615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F01A96F3-7EF3-4681-8111-7A47912643C7}"/>
            </a:ext>
          </a:extLst>
        </xdr:cNvPr>
        <xdr:cNvSpPr/>
      </xdr:nvSpPr>
      <xdr:spPr>
        <a:xfrm>
          <a:off x="3438525" y="169545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283485</xdr:colOff>
      <xdr:row>12</xdr:row>
      <xdr:rowOff>213330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62B880A6-2448-4DA7-9CA3-1FA13C2C5F60}"/>
            </a:ext>
          </a:extLst>
        </xdr:cNvPr>
        <xdr:cNvSpPr/>
      </xdr:nvSpPr>
      <xdr:spPr>
        <a:xfrm>
          <a:off x="2743200" y="251460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9525</xdr:colOff>
      <xdr:row>16</xdr:row>
      <xdr:rowOff>19050</xdr:rowOff>
    </xdr:from>
    <xdr:to>
      <xdr:col>5</xdr:col>
      <xdr:colOff>289200</xdr:colOff>
      <xdr:row>17</xdr:row>
      <xdr:rowOff>17115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BC99BFA9-0BFE-463B-A860-AA6812AD6B2F}"/>
            </a:ext>
          </a:extLst>
        </xdr:cNvPr>
        <xdr:cNvSpPr/>
      </xdr:nvSpPr>
      <xdr:spPr>
        <a:xfrm>
          <a:off x="3448050" y="3438525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283485</xdr:colOff>
      <xdr:row>21</xdr:row>
      <xdr:rowOff>213330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B6124873-7C96-40F2-88A5-02D5C2A6C32A}"/>
            </a:ext>
          </a:extLst>
        </xdr:cNvPr>
        <xdr:cNvSpPr/>
      </xdr:nvSpPr>
      <xdr:spPr>
        <a:xfrm>
          <a:off x="2743200" y="440055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283485</xdr:colOff>
      <xdr:row>30</xdr:row>
      <xdr:rowOff>213330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E8FDE77F-7A49-4DDD-AEB6-6D89919BEDFE}"/>
            </a:ext>
          </a:extLst>
        </xdr:cNvPr>
        <xdr:cNvSpPr/>
      </xdr:nvSpPr>
      <xdr:spPr>
        <a:xfrm>
          <a:off x="2743200" y="628650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9525</xdr:colOff>
      <xdr:row>35</xdr:row>
      <xdr:rowOff>209550</xdr:rowOff>
    </xdr:from>
    <xdr:to>
      <xdr:col>5</xdr:col>
      <xdr:colOff>289200</xdr:colOff>
      <xdr:row>36</xdr:row>
      <xdr:rowOff>207615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5935255D-266E-4C23-8FB5-5607E14E7D8B}"/>
            </a:ext>
          </a:extLst>
        </xdr:cNvPr>
        <xdr:cNvSpPr/>
      </xdr:nvSpPr>
      <xdr:spPr>
        <a:xfrm>
          <a:off x="3448050" y="7667625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9525</xdr:colOff>
      <xdr:row>39</xdr:row>
      <xdr:rowOff>171450</xdr:rowOff>
    </xdr:from>
    <xdr:to>
      <xdr:col>5</xdr:col>
      <xdr:colOff>289200</xdr:colOff>
      <xdr:row>40</xdr:row>
      <xdr:rowOff>169515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B24CE6DB-B82F-4927-80A6-B2CD671610FE}"/>
            </a:ext>
          </a:extLst>
        </xdr:cNvPr>
        <xdr:cNvSpPr/>
      </xdr:nvSpPr>
      <xdr:spPr>
        <a:xfrm>
          <a:off x="3448050" y="8486775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9525</xdr:colOff>
      <xdr:row>42</xdr:row>
      <xdr:rowOff>180975</xdr:rowOff>
    </xdr:from>
    <xdr:to>
      <xdr:col>5</xdr:col>
      <xdr:colOff>289200</xdr:colOff>
      <xdr:row>43</xdr:row>
      <xdr:rowOff>175230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921AABC2-5129-4F94-882F-B749F3B5BDD2}"/>
            </a:ext>
          </a:extLst>
        </xdr:cNvPr>
        <xdr:cNvSpPr/>
      </xdr:nvSpPr>
      <xdr:spPr>
        <a:xfrm>
          <a:off x="3448050" y="914400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283485</xdr:colOff>
      <xdr:row>46</xdr:row>
      <xdr:rowOff>213330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A995215-A972-4B31-964D-576F1702D327}"/>
            </a:ext>
          </a:extLst>
        </xdr:cNvPr>
        <xdr:cNvSpPr/>
      </xdr:nvSpPr>
      <xdr:spPr>
        <a:xfrm>
          <a:off x="2743200" y="963930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9525</xdr:colOff>
      <xdr:row>48</xdr:row>
      <xdr:rowOff>190500</xdr:rowOff>
    </xdr:from>
    <xdr:to>
      <xdr:col>5</xdr:col>
      <xdr:colOff>289200</xdr:colOff>
      <xdr:row>49</xdr:row>
      <xdr:rowOff>171420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6C6312D9-F088-47CB-BA2D-804FA367004C}"/>
            </a:ext>
          </a:extLst>
        </xdr:cNvPr>
        <xdr:cNvSpPr/>
      </xdr:nvSpPr>
      <xdr:spPr>
        <a:xfrm>
          <a:off x="3448050" y="10448925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19050</xdr:colOff>
      <xdr:row>54</xdr:row>
      <xdr:rowOff>200025</xdr:rowOff>
    </xdr:from>
    <xdr:to>
      <xdr:col>5</xdr:col>
      <xdr:colOff>285390</xdr:colOff>
      <xdr:row>55</xdr:row>
      <xdr:rowOff>190470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DC7C429A-A084-4C15-A240-06AD74E05CE4}"/>
            </a:ext>
          </a:extLst>
        </xdr:cNvPr>
        <xdr:cNvSpPr/>
      </xdr:nvSpPr>
      <xdr:spPr>
        <a:xfrm>
          <a:off x="3457575" y="11744325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28575</xdr:colOff>
      <xdr:row>61</xdr:row>
      <xdr:rowOff>200025</xdr:rowOff>
    </xdr:from>
    <xdr:to>
      <xdr:col>5</xdr:col>
      <xdr:colOff>304440</xdr:colOff>
      <xdr:row>62</xdr:row>
      <xdr:rowOff>190470</xdr:rowOff>
    </xdr:to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6BCFB028-EBC2-4F2E-A66F-99D8BCFB5F16}"/>
            </a:ext>
          </a:extLst>
        </xdr:cNvPr>
        <xdr:cNvSpPr/>
      </xdr:nvSpPr>
      <xdr:spPr>
        <a:xfrm>
          <a:off x="3467100" y="1323975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19050</xdr:colOff>
      <xdr:row>67</xdr:row>
      <xdr:rowOff>0</xdr:rowOff>
    </xdr:from>
    <xdr:to>
      <xdr:col>5</xdr:col>
      <xdr:colOff>285390</xdr:colOff>
      <xdr:row>67</xdr:row>
      <xdr:rowOff>213330</xdr:rowOff>
    </xdr:to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52949CF8-3255-448E-9CCD-72DEF833104A}"/>
            </a:ext>
          </a:extLst>
        </xdr:cNvPr>
        <xdr:cNvSpPr/>
      </xdr:nvSpPr>
      <xdr:spPr>
        <a:xfrm>
          <a:off x="3457575" y="1432560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19050</xdr:colOff>
      <xdr:row>70</xdr:row>
      <xdr:rowOff>9525</xdr:rowOff>
    </xdr:from>
    <xdr:to>
      <xdr:col>5</xdr:col>
      <xdr:colOff>285390</xdr:colOff>
      <xdr:row>70</xdr:row>
      <xdr:rowOff>209520</xdr:rowOff>
    </xdr:to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9A07DE5C-BAEB-4CD1-9A1A-932215F69CFB}"/>
            </a:ext>
          </a:extLst>
        </xdr:cNvPr>
        <xdr:cNvSpPr/>
      </xdr:nvSpPr>
      <xdr:spPr>
        <a:xfrm>
          <a:off x="3457575" y="14982825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19050</xdr:colOff>
      <xdr:row>73</xdr:row>
      <xdr:rowOff>28575</xdr:rowOff>
    </xdr:from>
    <xdr:to>
      <xdr:col>5</xdr:col>
      <xdr:colOff>285390</xdr:colOff>
      <xdr:row>74</xdr:row>
      <xdr:rowOff>22829</xdr:rowOff>
    </xdr:to>
    <xdr:sp macro="" textlink="">
      <xdr:nvSpPr>
        <xdr:cNvPr id="26" name="CustomShape 1">
          <a:extLst>
            <a:ext uri="{FF2B5EF4-FFF2-40B4-BE49-F238E27FC236}">
              <a16:creationId xmlns:a16="http://schemas.microsoft.com/office/drawing/2014/main" id="{43E5DE4F-0AAA-471F-967B-6CE94263424E}"/>
            </a:ext>
          </a:extLst>
        </xdr:cNvPr>
        <xdr:cNvSpPr/>
      </xdr:nvSpPr>
      <xdr:spPr>
        <a:xfrm>
          <a:off x="3457575" y="15649575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47625</xdr:colOff>
      <xdr:row>77</xdr:row>
      <xdr:rowOff>28575</xdr:rowOff>
    </xdr:from>
    <xdr:to>
      <xdr:col>5</xdr:col>
      <xdr:colOff>327300</xdr:colOff>
      <xdr:row>78</xdr:row>
      <xdr:rowOff>22831</xdr:rowOff>
    </xdr:to>
    <xdr:sp macro="" textlink="">
      <xdr:nvSpPr>
        <xdr:cNvPr id="27" name="CustomShape 1">
          <a:extLst>
            <a:ext uri="{FF2B5EF4-FFF2-40B4-BE49-F238E27FC236}">
              <a16:creationId xmlns:a16="http://schemas.microsoft.com/office/drawing/2014/main" id="{50921113-BC27-4F3F-AFF3-BE5DF75DF461}"/>
            </a:ext>
          </a:extLst>
        </xdr:cNvPr>
        <xdr:cNvSpPr/>
      </xdr:nvSpPr>
      <xdr:spPr>
        <a:xfrm>
          <a:off x="3486150" y="16506825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4</xdr:col>
      <xdr:colOff>28575</xdr:colOff>
      <xdr:row>81</xdr:row>
      <xdr:rowOff>180975</xdr:rowOff>
    </xdr:from>
    <xdr:to>
      <xdr:col>5</xdr:col>
      <xdr:colOff>304440</xdr:colOff>
      <xdr:row>82</xdr:row>
      <xdr:rowOff>175229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EB82BF92-FDD4-4942-B216-38C196F518D9}"/>
            </a:ext>
          </a:extLst>
        </xdr:cNvPr>
        <xdr:cNvSpPr/>
      </xdr:nvSpPr>
      <xdr:spPr>
        <a:xfrm>
          <a:off x="3467100" y="17526000"/>
          <a:ext cx="961665" cy="2095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466724</xdr:colOff>
      <xdr:row>8</xdr:row>
      <xdr:rowOff>19049</xdr:rowOff>
    </xdr:from>
    <xdr:to>
      <xdr:col>13</xdr:col>
      <xdr:colOff>403859</xdr:colOff>
      <xdr:row>8</xdr:row>
      <xdr:rowOff>209549</xdr:rowOff>
    </xdr:to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88A694D4-FF9C-4F00-B6E6-960678E40753}"/>
            </a:ext>
          </a:extLst>
        </xdr:cNvPr>
        <xdr:cNvSpPr/>
      </xdr:nvSpPr>
      <xdr:spPr>
        <a:xfrm>
          <a:off x="8010524" y="1695449"/>
          <a:ext cx="1304925" cy="20002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447674</xdr:colOff>
      <xdr:row>12</xdr:row>
      <xdr:rowOff>38099</xdr:rowOff>
    </xdr:from>
    <xdr:to>
      <xdr:col>13</xdr:col>
      <xdr:colOff>380999</xdr:colOff>
      <xdr:row>13</xdr:row>
      <xdr:rowOff>38099</xdr:rowOff>
    </xdr:to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EC56ADF5-E031-45CB-ACDE-25FFB0BFB26C}"/>
            </a:ext>
          </a:extLst>
        </xdr:cNvPr>
        <xdr:cNvSpPr/>
      </xdr:nvSpPr>
      <xdr:spPr>
        <a:xfrm>
          <a:off x="7991474" y="2552699"/>
          <a:ext cx="1304925" cy="21907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476249</xdr:colOff>
      <xdr:row>16</xdr:row>
      <xdr:rowOff>19050</xdr:rowOff>
    </xdr:from>
    <xdr:to>
      <xdr:col>13</xdr:col>
      <xdr:colOff>398144</xdr:colOff>
      <xdr:row>16</xdr:row>
      <xdr:rowOff>209550</xdr:rowOff>
    </xdr:to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0F27D365-CCF9-4677-BD8B-8AECABEBD1D7}"/>
            </a:ext>
          </a:extLst>
        </xdr:cNvPr>
        <xdr:cNvSpPr/>
      </xdr:nvSpPr>
      <xdr:spPr>
        <a:xfrm>
          <a:off x="8715374" y="3438525"/>
          <a:ext cx="1285875" cy="18097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342899</xdr:colOff>
      <xdr:row>20</xdr:row>
      <xdr:rowOff>209549</xdr:rowOff>
    </xdr:from>
    <xdr:to>
      <xdr:col>13</xdr:col>
      <xdr:colOff>400050</xdr:colOff>
      <xdr:row>21</xdr:row>
      <xdr:rowOff>173355</xdr:rowOff>
    </xdr:to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69E9702B-C19E-4F47-BB09-C0E5BFD1F6F8}"/>
            </a:ext>
          </a:extLst>
        </xdr:cNvPr>
        <xdr:cNvSpPr/>
      </xdr:nvSpPr>
      <xdr:spPr>
        <a:xfrm>
          <a:off x="7886699" y="4400549"/>
          <a:ext cx="1419226" cy="190501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323850</xdr:colOff>
      <xdr:row>29</xdr:row>
      <xdr:rowOff>209549</xdr:rowOff>
    </xdr:from>
    <xdr:to>
      <xdr:col>13</xdr:col>
      <xdr:colOff>400050</xdr:colOff>
      <xdr:row>30</xdr:row>
      <xdr:rowOff>190499</xdr:rowOff>
    </xdr:to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5C979959-88C1-4DE2-BCE3-8AE848D0BEDA}"/>
            </a:ext>
          </a:extLst>
        </xdr:cNvPr>
        <xdr:cNvSpPr/>
      </xdr:nvSpPr>
      <xdr:spPr>
        <a:xfrm>
          <a:off x="7867650" y="6286499"/>
          <a:ext cx="1438275" cy="20002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266699</xdr:colOff>
      <xdr:row>35</xdr:row>
      <xdr:rowOff>209550</xdr:rowOff>
    </xdr:from>
    <xdr:to>
      <xdr:col>13</xdr:col>
      <xdr:colOff>400049</xdr:colOff>
      <xdr:row>36</xdr:row>
      <xdr:rowOff>209550</xdr:rowOff>
    </xdr:to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7CD7974E-5BF4-4C88-86FD-5F35EBFD5D3C}"/>
            </a:ext>
          </a:extLst>
        </xdr:cNvPr>
        <xdr:cNvSpPr/>
      </xdr:nvSpPr>
      <xdr:spPr>
        <a:xfrm>
          <a:off x="8505824" y="7667625"/>
          <a:ext cx="1514475" cy="209550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333374</xdr:colOff>
      <xdr:row>39</xdr:row>
      <xdr:rowOff>209550</xdr:rowOff>
    </xdr:from>
    <xdr:to>
      <xdr:col>13</xdr:col>
      <xdr:colOff>403859</xdr:colOff>
      <xdr:row>40</xdr:row>
      <xdr:rowOff>167640</xdr:rowOff>
    </xdr:to>
    <xdr:sp macro="" textlink="">
      <xdr:nvSpPr>
        <xdr:cNvPr id="38" name="CustomShape 1">
          <a:extLst>
            <a:ext uri="{FF2B5EF4-FFF2-40B4-BE49-F238E27FC236}">
              <a16:creationId xmlns:a16="http://schemas.microsoft.com/office/drawing/2014/main" id="{7F3A2E14-1C61-44BD-A27A-583DB4B18A14}"/>
            </a:ext>
          </a:extLst>
        </xdr:cNvPr>
        <xdr:cNvSpPr/>
      </xdr:nvSpPr>
      <xdr:spPr>
        <a:xfrm>
          <a:off x="8572499" y="8524875"/>
          <a:ext cx="1438275" cy="18097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333375</xdr:colOff>
      <xdr:row>42</xdr:row>
      <xdr:rowOff>180975</xdr:rowOff>
    </xdr:from>
    <xdr:to>
      <xdr:col>13</xdr:col>
      <xdr:colOff>401955</xdr:colOff>
      <xdr:row>43</xdr:row>
      <xdr:rowOff>135255</xdr:rowOff>
    </xdr:to>
    <xdr:sp macro="" textlink="">
      <xdr:nvSpPr>
        <xdr:cNvPr id="39" name="CustomShape 1">
          <a:extLst>
            <a:ext uri="{FF2B5EF4-FFF2-40B4-BE49-F238E27FC236}">
              <a16:creationId xmlns:a16="http://schemas.microsoft.com/office/drawing/2014/main" id="{51A3137E-FAED-4DA4-BBB1-6717FC8A790F}"/>
            </a:ext>
          </a:extLst>
        </xdr:cNvPr>
        <xdr:cNvSpPr/>
      </xdr:nvSpPr>
      <xdr:spPr>
        <a:xfrm>
          <a:off x="8572500" y="9144000"/>
          <a:ext cx="1447800" cy="18097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285750</xdr:colOff>
      <xdr:row>46</xdr:row>
      <xdr:rowOff>0</xdr:rowOff>
    </xdr:from>
    <xdr:to>
      <xdr:col>13</xdr:col>
      <xdr:colOff>381000</xdr:colOff>
      <xdr:row>46</xdr:row>
      <xdr:rowOff>190500</xdr:rowOff>
    </xdr:to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FBAE0D4B-76DF-485D-8390-82039FF96894}"/>
            </a:ext>
          </a:extLst>
        </xdr:cNvPr>
        <xdr:cNvSpPr/>
      </xdr:nvSpPr>
      <xdr:spPr>
        <a:xfrm>
          <a:off x="7829550" y="9639300"/>
          <a:ext cx="1466850" cy="190500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257175</xdr:colOff>
      <xdr:row>48</xdr:row>
      <xdr:rowOff>219074</xdr:rowOff>
    </xdr:from>
    <xdr:to>
      <xdr:col>13</xdr:col>
      <xdr:colOff>363855</xdr:colOff>
      <xdr:row>49</xdr:row>
      <xdr:rowOff>207644</xdr:rowOff>
    </xdr:to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DF28986E-8B9A-44FC-87E9-5A79243B2CA2}"/>
            </a:ext>
          </a:extLst>
        </xdr:cNvPr>
        <xdr:cNvSpPr/>
      </xdr:nvSpPr>
      <xdr:spPr>
        <a:xfrm>
          <a:off x="8496300" y="10477499"/>
          <a:ext cx="1485900" cy="20002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257175</xdr:colOff>
      <xdr:row>55</xdr:row>
      <xdr:rowOff>19049</xdr:rowOff>
    </xdr:from>
    <xdr:to>
      <xdr:col>13</xdr:col>
      <xdr:colOff>363855</xdr:colOff>
      <xdr:row>55</xdr:row>
      <xdr:rowOff>209549</xdr:rowOff>
    </xdr:to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9C9ABB6D-2DF6-4890-816A-411A6EFF5CDD}"/>
            </a:ext>
          </a:extLst>
        </xdr:cNvPr>
        <xdr:cNvSpPr/>
      </xdr:nvSpPr>
      <xdr:spPr>
        <a:xfrm>
          <a:off x="8496300" y="11782424"/>
          <a:ext cx="1485900" cy="20002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285750</xdr:colOff>
      <xdr:row>62</xdr:row>
      <xdr:rowOff>0</xdr:rowOff>
    </xdr:from>
    <xdr:to>
      <xdr:col>13</xdr:col>
      <xdr:colOff>419100</xdr:colOff>
      <xdr:row>62</xdr:row>
      <xdr:rowOff>190500</xdr:rowOff>
    </xdr:to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64062128-F95F-4238-B58C-463C9C3DEEE8}"/>
            </a:ext>
          </a:extLst>
        </xdr:cNvPr>
        <xdr:cNvSpPr/>
      </xdr:nvSpPr>
      <xdr:spPr>
        <a:xfrm>
          <a:off x="8524875" y="13258800"/>
          <a:ext cx="1504950" cy="190500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266700</xdr:colOff>
      <xdr:row>66</xdr:row>
      <xdr:rowOff>200025</xdr:rowOff>
    </xdr:from>
    <xdr:to>
      <xdr:col>13</xdr:col>
      <xdr:colOff>358140</xdr:colOff>
      <xdr:row>67</xdr:row>
      <xdr:rowOff>190500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3855A22C-DD0B-46C0-A98A-566098BDC965}"/>
            </a:ext>
          </a:extLst>
        </xdr:cNvPr>
        <xdr:cNvSpPr/>
      </xdr:nvSpPr>
      <xdr:spPr>
        <a:xfrm>
          <a:off x="8505825" y="14316075"/>
          <a:ext cx="1466850" cy="209550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238125</xdr:colOff>
      <xdr:row>69</xdr:row>
      <xdr:rowOff>219074</xdr:rowOff>
    </xdr:from>
    <xdr:to>
      <xdr:col>13</xdr:col>
      <xdr:colOff>361950</xdr:colOff>
      <xdr:row>70</xdr:row>
      <xdr:rowOff>209550</xdr:rowOff>
    </xdr:to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E42A9C2C-75D2-4C66-82D1-39F7AAD985CD}"/>
            </a:ext>
          </a:extLst>
        </xdr:cNvPr>
        <xdr:cNvSpPr/>
      </xdr:nvSpPr>
      <xdr:spPr>
        <a:xfrm>
          <a:off x="8477250" y="14982824"/>
          <a:ext cx="1485900" cy="21907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266700</xdr:colOff>
      <xdr:row>73</xdr:row>
      <xdr:rowOff>19049</xdr:rowOff>
    </xdr:from>
    <xdr:to>
      <xdr:col>13</xdr:col>
      <xdr:colOff>358140</xdr:colOff>
      <xdr:row>74</xdr:row>
      <xdr:rowOff>22858</xdr:rowOff>
    </xdr:to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0BE0E367-DD67-45BB-8C76-52E5F20E974C}"/>
            </a:ext>
          </a:extLst>
        </xdr:cNvPr>
        <xdr:cNvSpPr/>
      </xdr:nvSpPr>
      <xdr:spPr>
        <a:xfrm>
          <a:off x="8505825" y="15649574"/>
          <a:ext cx="1466850" cy="21907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257175</xdr:colOff>
      <xdr:row>77</xdr:row>
      <xdr:rowOff>19050</xdr:rowOff>
    </xdr:from>
    <xdr:to>
      <xdr:col>13</xdr:col>
      <xdr:colOff>363855</xdr:colOff>
      <xdr:row>78</xdr:row>
      <xdr:rowOff>19051</xdr:rowOff>
    </xdr:to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634C1011-A750-42C3-A931-4D4F2A54A11F}"/>
            </a:ext>
          </a:extLst>
        </xdr:cNvPr>
        <xdr:cNvSpPr/>
      </xdr:nvSpPr>
      <xdr:spPr>
        <a:xfrm>
          <a:off x="8496300" y="16506825"/>
          <a:ext cx="1485900" cy="209550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  <xdr:twoCellAnchor editAs="oneCell">
    <xdr:from>
      <xdr:col>11</xdr:col>
      <xdr:colOff>219075</xdr:colOff>
      <xdr:row>82</xdr:row>
      <xdr:rowOff>9524</xdr:rowOff>
    </xdr:from>
    <xdr:to>
      <xdr:col>13</xdr:col>
      <xdr:colOff>400050</xdr:colOff>
      <xdr:row>83</xdr:row>
      <xdr:rowOff>19050</xdr:rowOff>
    </xdr:to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B4C8AD9E-9397-4796-8B59-B22164D04D07}"/>
            </a:ext>
          </a:extLst>
        </xdr:cNvPr>
        <xdr:cNvSpPr/>
      </xdr:nvSpPr>
      <xdr:spPr>
        <a:xfrm>
          <a:off x="8458200" y="17592674"/>
          <a:ext cx="1543050" cy="238125"/>
        </a:xfrm>
        <a:prstGeom prst="rightArrow">
          <a:avLst>
            <a:gd name="adj1" fmla="val 50000"/>
            <a:gd name="adj2" fmla="val 50000"/>
          </a:avLst>
        </a:prstGeom>
        <a:solidFill>
          <a:srgbClr val="2634BE"/>
        </a:solidFill>
        <a:ln w="12600">
          <a:solidFill>
            <a:srgbClr val="43729D"/>
          </a:solidFill>
          <a:miter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210.112.124.3:7770/mx_manage_system.ht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210.112.124.3:7004/xerc/index.js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pageSetUpPr fitToPage="1"/>
  </sheetPr>
  <dimension ref="A1:AMN35"/>
  <sheetViews>
    <sheetView showGridLines="0" zoomScale="104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15" sqref="C15"/>
    </sheetView>
  </sheetViews>
  <sheetFormatPr defaultColWidth="9" defaultRowHeight="20.100000000000001" customHeight="1"/>
  <cols>
    <col min="1" max="1" width="9" style="74"/>
    <col min="2" max="2" width="10.5" style="62" bestFit="1" customWidth="1"/>
    <col min="3" max="3" width="17.59765625" style="61" bestFit="1" customWidth="1"/>
    <col min="4" max="4" width="42.3984375" style="61" customWidth="1"/>
    <col min="5" max="5" width="13.5" style="61" customWidth="1"/>
    <col min="6" max="6" width="28.5" style="61" bestFit="1" customWidth="1"/>
    <col min="7" max="7" width="17" style="61" customWidth="1"/>
    <col min="8" max="8" width="39.5" style="61" bestFit="1" customWidth="1"/>
    <col min="9" max="9" width="43.59765625" style="61" customWidth="1"/>
    <col min="10" max="10" width="50.5" style="61" bestFit="1" customWidth="1"/>
    <col min="11" max="11" width="8.19921875" style="61" bestFit="1" customWidth="1"/>
    <col min="12" max="12" width="10.5" style="61" bestFit="1" customWidth="1"/>
    <col min="13" max="13" width="16.69921875" style="61" bestFit="1" customWidth="1"/>
    <col min="14" max="14" width="58.796875" style="61" bestFit="1" customWidth="1"/>
    <col min="15" max="1028" width="9" style="61"/>
    <col min="1029" max="16384" width="9" style="62"/>
  </cols>
  <sheetData>
    <row r="1" spans="1:1028" ht="20.100000000000001" customHeight="1">
      <c r="A1" s="99" t="s">
        <v>79</v>
      </c>
      <c r="B1" s="100" t="s">
        <v>80</v>
      </c>
      <c r="C1" s="101" t="s">
        <v>633</v>
      </c>
      <c r="D1" s="101" t="s">
        <v>1</v>
      </c>
      <c r="E1" s="101" t="s">
        <v>2</v>
      </c>
      <c r="F1" s="102" t="s">
        <v>3</v>
      </c>
      <c r="G1" s="119" t="s">
        <v>4</v>
      </c>
      <c r="H1" s="120"/>
      <c r="I1" s="101" t="s">
        <v>5</v>
      </c>
      <c r="J1" s="101" t="s">
        <v>86</v>
      </c>
      <c r="K1" s="101" t="s">
        <v>7</v>
      </c>
      <c r="L1" s="101" t="s">
        <v>8</v>
      </c>
      <c r="M1" s="101" t="s">
        <v>609</v>
      </c>
      <c r="N1" s="101" t="s">
        <v>9</v>
      </c>
    </row>
    <row r="2" spans="1:1028" ht="41.4">
      <c r="A2" s="118" t="s">
        <v>613</v>
      </c>
      <c r="B2" s="57" t="s">
        <v>634</v>
      </c>
      <c r="C2" s="58" t="s">
        <v>547</v>
      </c>
      <c r="D2" s="59" t="s">
        <v>562</v>
      </c>
      <c r="E2" s="59" t="s">
        <v>10</v>
      </c>
      <c r="F2" s="60" t="s">
        <v>635</v>
      </c>
      <c r="G2" s="59" t="s">
        <v>83</v>
      </c>
      <c r="H2" s="59" t="s">
        <v>677</v>
      </c>
      <c r="I2" s="59" t="s">
        <v>12</v>
      </c>
      <c r="J2" s="58" t="s">
        <v>13</v>
      </c>
      <c r="K2" s="59" t="s">
        <v>92</v>
      </c>
      <c r="L2" s="59" t="s">
        <v>14</v>
      </c>
      <c r="M2" s="59"/>
      <c r="N2" s="59"/>
    </row>
    <row r="3" spans="1:1028" ht="20.100000000000001" customHeight="1">
      <c r="A3" s="118"/>
      <c r="B3" s="63" t="s">
        <v>77</v>
      </c>
      <c r="C3" s="64" t="s">
        <v>601</v>
      </c>
      <c r="D3" s="103" t="s">
        <v>612</v>
      </c>
      <c r="E3" s="65" t="s">
        <v>76</v>
      </c>
      <c r="F3" s="62" t="s">
        <v>90</v>
      </c>
      <c r="G3" s="66" t="s">
        <v>84</v>
      </c>
      <c r="H3" s="64" t="s">
        <v>87</v>
      </c>
      <c r="I3" s="64" t="s">
        <v>103</v>
      </c>
      <c r="J3" s="64" t="s">
        <v>17</v>
      </c>
      <c r="K3" s="64" t="s">
        <v>18</v>
      </c>
      <c r="L3" s="64" t="s">
        <v>19</v>
      </c>
      <c r="M3" s="67" t="s">
        <v>608</v>
      </c>
      <c r="N3" s="66" t="s">
        <v>607</v>
      </c>
    </row>
    <row r="4" spans="1:1028" ht="20.100000000000001" customHeight="1">
      <c r="A4" s="118"/>
      <c r="B4" s="68"/>
      <c r="C4" s="69"/>
      <c r="D4" s="69"/>
      <c r="E4" s="91" t="s">
        <v>75</v>
      </c>
      <c r="F4" s="62" t="s">
        <v>636</v>
      </c>
      <c r="G4" s="66"/>
      <c r="H4" s="67"/>
      <c r="I4" s="67"/>
      <c r="J4" s="70"/>
      <c r="K4" s="67"/>
      <c r="L4" s="67"/>
      <c r="M4" s="67"/>
      <c r="N4" s="66"/>
    </row>
    <row r="5" spans="1:1028" ht="27.6">
      <c r="A5" s="118"/>
      <c r="B5" s="63" t="s">
        <v>77</v>
      </c>
      <c r="C5" s="64" t="s">
        <v>20</v>
      </c>
      <c r="D5" s="64" t="s">
        <v>687</v>
      </c>
      <c r="E5" s="85" t="s">
        <v>669</v>
      </c>
      <c r="F5" s="92" t="s">
        <v>668</v>
      </c>
      <c r="G5" s="72" t="s">
        <v>84</v>
      </c>
      <c r="H5" s="72" t="s">
        <v>88</v>
      </c>
      <c r="I5" s="72" t="s">
        <v>93</v>
      </c>
      <c r="J5" s="72" t="s">
        <v>102</v>
      </c>
      <c r="K5" s="72"/>
      <c r="L5" s="72" t="s">
        <v>89</v>
      </c>
      <c r="M5" s="72" t="s">
        <v>608</v>
      </c>
      <c r="N5" s="71" t="s">
        <v>606</v>
      </c>
    </row>
    <row r="6" spans="1:1028" ht="20.100000000000001" customHeight="1">
      <c r="A6" s="118"/>
      <c r="B6" s="63" t="s">
        <v>77</v>
      </c>
      <c r="C6" s="64" t="s">
        <v>23</v>
      </c>
      <c r="D6" s="64" t="s">
        <v>24</v>
      </c>
      <c r="E6" s="64" t="s">
        <v>21</v>
      </c>
      <c r="F6" s="88" t="s">
        <v>25</v>
      </c>
      <c r="G6" s="64" t="s">
        <v>84</v>
      </c>
      <c r="H6" s="64"/>
      <c r="I6" s="64" t="s">
        <v>26</v>
      </c>
      <c r="J6" s="64" t="s">
        <v>27</v>
      </c>
      <c r="K6" s="64"/>
      <c r="L6" s="64" t="s">
        <v>28</v>
      </c>
      <c r="M6" s="64"/>
      <c r="N6" s="64"/>
    </row>
    <row r="7" spans="1:1028" ht="20.100000000000001" customHeight="1">
      <c r="A7" s="63" t="s">
        <v>78</v>
      </c>
      <c r="B7" s="63" t="s">
        <v>77</v>
      </c>
      <c r="C7" s="64" t="s">
        <v>651</v>
      </c>
      <c r="D7" s="114" t="s">
        <v>718</v>
      </c>
      <c r="E7" s="72" t="s">
        <v>10</v>
      </c>
      <c r="F7" s="71" t="s">
        <v>644</v>
      </c>
      <c r="G7" s="71" t="s">
        <v>83</v>
      </c>
      <c r="H7" s="72" t="s">
        <v>100</v>
      </c>
      <c r="I7" s="72" t="s">
        <v>38</v>
      </c>
      <c r="J7" s="72" t="s">
        <v>39</v>
      </c>
      <c r="K7" s="72"/>
      <c r="L7" s="72" t="s">
        <v>40</v>
      </c>
      <c r="M7" s="72"/>
      <c r="N7" s="72"/>
    </row>
    <row r="8" spans="1:1028" ht="20.100000000000001" customHeight="1">
      <c r="A8" s="66"/>
      <c r="B8" s="68"/>
      <c r="C8" s="69"/>
      <c r="D8" s="68"/>
      <c r="E8" s="72" t="s">
        <v>95</v>
      </c>
      <c r="F8" s="71" t="s">
        <v>652</v>
      </c>
      <c r="G8" s="71"/>
      <c r="H8" s="72"/>
      <c r="I8" s="72"/>
      <c r="J8" s="72"/>
      <c r="K8" s="72"/>
      <c r="L8" s="72"/>
      <c r="M8" s="72"/>
      <c r="N8" s="72"/>
    </row>
    <row r="9" spans="1:1028" ht="20.100000000000001" customHeight="1">
      <c r="A9" s="66"/>
      <c r="B9" s="57" t="s">
        <v>703</v>
      </c>
      <c r="C9" s="59" t="s">
        <v>648</v>
      </c>
      <c r="D9" s="59" t="s">
        <v>615</v>
      </c>
      <c r="E9" s="72" t="s">
        <v>10</v>
      </c>
      <c r="F9" s="72" t="s">
        <v>30</v>
      </c>
      <c r="G9" s="72" t="s">
        <v>83</v>
      </c>
      <c r="H9" s="72" t="s">
        <v>11</v>
      </c>
      <c r="I9" s="72" t="s">
        <v>31</v>
      </c>
      <c r="J9" s="72" t="s">
        <v>32</v>
      </c>
      <c r="K9" s="72"/>
      <c r="L9" s="72" t="s">
        <v>33</v>
      </c>
      <c r="M9" s="72" t="s">
        <v>608</v>
      </c>
      <c r="N9" s="72" t="s">
        <v>603</v>
      </c>
    </row>
    <row r="10" spans="1:1028" ht="20.100000000000001" customHeight="1">
      <c r="A10" s="66"/>
      <c r="B10" s="110" t="s">
        <v>704</v>
      </c>
      <c r="C10" s="107" t="s">
        <v>98</v>
      </c>
      <c r="D10" s="107" t="s">
        <v>717</v>
      </c>
      <c r="E10" s="90" t="s">
        <v>73</v>
      </c>
      <c r="F10" s="71" t="s">
        <v>646</v>
      </c>
      <c r="G10" s="89" t="s">
        <v>83</v>
      </c>
      <c r="H10" s="90" t="s">
        <v>100</v>
      </c>
      <c r="I10" s="90" t="s">
        <v>97</v>
      </c>
      <c r="J10" s="90" t="s">
        <v>42</v>
      </c>
      <c r="K10" s="90"/>
      <c r="L10" s="90" t="s">
        <v>96</v>
      </c>
      <c r="M10" s="90"/>
      <c r="N10" s="90" t="s">
        <v>101</v>
      </c>
    </row>
    <row r="11" spans="1:1028" ht="20.100000000000001" customHeight="1">
      <c r="A11" s="66"/>
      <c r="B11" s="117"/>
      <c r="C11" s="108"/>
      <c r="D11" s="108"/>
      <c r="E11" s="90" t="s">
        <v>74</v>
      </c>
      <c r="F11" s="89" t="s">
        <v>94</v>
      </c>
      <c r="G11" s="89"/>
      <c r="H11" s="90" t="s">
        <v>99</v>
      </c>
      <c r="I11" s="90"/>
      <c r="J11" s="90"/>
      <c r="K11" s="90"/>
      <c r="L11" s="90"/>
      <c r="M11" s="90"/>
      <c r="N11" s="90"/>
    </row>
    <row r="12" spans="1:1028" ht="20.100000000000001" customHeight="1">
      <c r="A12" s="66"/>
      <c r="B12" s="110" t="s">
        <v>704</v>
      </c>
      <c r="C12" s="110" t="s">
        <v>647</v>
      </c>
      <c r="D12" s="96" t="s">
        <v>690</v>
      </c>
      <c r="E12" s="71" t="s">
        <v>650</v>
      </c>
      <c r="F12" s="121" t="s">
        <v>643</v>
      </c>
      <c r="G12" s="122" t="s">
        <v>84</v>
      </c>
      <c r="H12" s="71" t="s">
        <v>675</v>
      </c>
      <c r="I12" s="71" t="s">
        <v>674</v>
      </c>
      <c r="J12" s="71" t="s">
        <v>672</v>
      </c>
      <c r="K12" s="71"/>
      <c r="L12" s="71"/>
      <c r="M12" s="71"/>
      <c r="N12" s="71" t="s">
        <v>696</v>
      </c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</row>
    <row r="13" spans="1:1028" ht="20.100000000000001" customHeight="1">
      <c r="A13" s="66"/>
      <c r="B13" s="98"/>
      <c r="C13" s="98"/>
      <c r="D13" s="98" t="s">
        <v>715</v>
      </c>
      <c r="E13" s="71" t="s">
        <v>654</v>
      </c>
      <c r="F13" s="121"/>
      <c r="G13" s="122"/>
      <c r="H13" s="71"/>
      <c r="I13" s="71"/>
      <c r="J13" s="71"/>
      <c r="K13" s="71"/>
      <c r="L13" s="71"/>
      <c r="M13" s="71"/>
      <c r="N13" s="71" t="s">
        <v>697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</row>
    <row r="14" spans="1:1028" s="84" customFormat="1" ht="20.100000000000001" customHeight="1">
      <c r="A14" s="66"/>
      <c r="B14" s="97"/>
      <c r="C14" s="97"/>
      <c r="D14" s="97"/>
      <c r="E14" s="81" t="s">
        <v>653</v>
      </c>
      <c r="F14" s="121"/>
      <c r="G14" s="122"/>
      <c r="H14" s="71"/>
      <c r="I14" s="71"/>
      <c r="J14" s="71"/>
      <c r="K14" s="71"/>
      <c r="L14" s="71"/>
      <c r="M14" s="71"/>
      <c r="N14" s="71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/>
      <c r="IN14" s="83"/>
      <c r="IO14" s="83"/>
      <c r="IP14" s="83"/>
      <c r="IQ14" s="83"/>
      <c r="IR14" s="83"/>
      <c r="IS14" s="83"/>
      <c r="IT14" s="83"/>
      <c r="IU14" s="83"/>
      <c r="IV14" s="83"/>
      <c r="IW14" s="83"/>
      <c r="IX14" s="83"/>
      <c r="IY14" s="83"/>
      <c r="IZ14" s="83"/>
      <c r="JA14" s="83"/>
      <c r="JB14" s="83"/>
      <c r="JC14" s="83"/>
      <c r="JD14" s="83"/>
      <c r="JE14" s="83"/>
      <c r="JF14" s="83"/>
      <c r="JG14" s="83"/>
      <c r="JH14" s="83"/>
      <c r="JI14" s="83"/>
      <c r="JJ14" s="83"/>
      <c r="JK14" s="83"/>
      <c r="JL14" s="83"/>
      <c r="JM14" s="83"/>
      <c r="JN14" s="83"/>
      <c r="JO14" s="83"/>
      <c r="JP14" s="83"/>
      <c r="JQ14" s="83"/>
      <c r="JR14" s="83"/>
      <c r="JS14" s="83"/>
      <c r="JT14" s="83"/>
      <c r="JU14" s="83"/>
      <c r="JV14" s="83"/>
      <c r="JW14" s="83"/>
      <c r="JX14" s="83"/>
      <c r="JY14" s="83"/>
      <c r="JZ14" s="83"/>
      <c r="KA14" s="83"/>
      <c r="KB14" s="83"/>
      <c r="KC14" s="83"/>
      <c r="KD14" s="83"/>
      <c r="KE14" s="83"/>
      <c r="KF14" s="83"/>
      <c r="KG14" s="83"/>
      <c r="KH14" s="83"/>
      <c r="KI14" s="83"/>
      <c r="KJ14" s="83"/>
      <c r="KK14" s="83"/>
      <c r="KL14" s="83"/>
      <c r="KM14" s="83"/>
      <c r="KN14" s="83"/>
      <c r="KO14" s="83"/>
      <c r="KP14" s="83"/>
      <c r="KQ14" s="83"/>
      <c r="KR14" s="83"/>
      <c r="KS14" s="83"/>
      <c r="KT14" s="83"/>
      <c r="KU14" s="83"/>
      <c r="KV14" s="83"/>
      <c r="KW14" s="83"/>
      <c r="KX14" s="83"/>
      <c r="KY14" s="83"/>
      <c r="KZ14" s="83"/>
      <c r="LA14" s="83"/>
      <c r="LB14" s="83"/>
      <c r="LC14" s="83"/>
      <c r="LD14" s="83"/>
      <c r="LE14" s="83"/>
      <c r="LF14" s="83"/>
      <c r="LG14" s="83"/>
      <c r="LH14" s="83"/>
      <c r="LI14" s="83"/>
      <c r="LJ14" s="83"/>
      <c r="LK14" s="83"/>
      <c r="LL14" s="83"/>
      <c r="LM14" s="83"/>
      <c r="LN14" s="83"/>
      <c r="LO14" s="83"/>
      <c r="LP14" s="83"/>
      <c r="LQ14" s="83"/>
      <c r="LR14" s="83"/>
      <c r="LS14" s="83"/>
      <c r="LT14" s="83"/>
      <c r="LU14" s="83"/>
      <c r="LV14" s="83"/>
      <c r="LW14" s="83"/>
      <c r="LX14" s="83"/>
      <c r="LY14" s="83"/>
      <c r="LZ14" s="83"/>
      <c r="MA14" s="83"/>
      <c r="MB14" s="83"/>
      <c r="MC14" s="83"/>
      <c r="MD14" s="83"/>
      <c r="ME14" s="83"/>
      <c r="MF14" s="83"/>
      <c r="MG14" s="83"/>
      <c r="MH14" s="83"/>
      <c r="MI14" s="83"/>
      <c r="MJ14" s="83"/>
      <c r="MK14" s="83"/>
      <c r="ML14" s="83"/>
      <c r="MM14" s="83"/>
      <c r="MN14" s="83"/>
      <c r="MO14" s="83"/>
      <c r="MP14" s="83"/>
      <c r="MQ14" s="83"/>
      <c r="MR14" s="83"/>
      <c r="MS14" s="83"/>
      <c r="MT14" s="83"/>
      <c r="MU14" s="83"/>
      <c r="MV14" s="83"/>
      <c r="MW14" s="83"/>
      <c r="MX14" s="83"/>
      <c r="MY14" s="83"/>
      <c r="MZ14" s="83"/>
      <c r="NA14" s="83"/>
      <c r="NB14" s="83"/>
      <c r="NC14" s="83"/>
      <c r="ND14" s="83"/>
      <c r="NE14" s="83"/>
      <c r="NF14" s="83"/>
      <c r="NG14" s="83"/>
      <c r="NH14" s="83"/>
      <c r="NI14" s="83"/>
      <c r="NJ14" s="83"/>
      <c r="NK14" s="83"/>
      <c r="NL14" s="83"/>
      <c r="NM14" s="83"/>
      <c r="NN14" s="83"/>
      <c r="NO14" s="83"/>
      <c r="NP14" s="83"/>
      <c r="NQ14" s="83"/>
      <c r="NR14" s="83"/>
      <c r="NS14" s="83"/>
      <c r="NT14" s="83"/>
      <c r="NU14" s="83"/>
      <c r="NV14" s="83"/>
      <c r="NW14" s="83"/>
      <c r="NX14" s="83"/>
      <c r="NY14" s="83"/>
      <c r="NZ14" s="83"/>
      <c r="OA14" s="83"/>
      <c r="OB14" s="83"/>
      <c r="OC14" s="83"/>
      <c r="OD14" s="83"/>
      <c r="OE14" s="83"/>
      <c r="OF14" s="83"/>
      <c r="OG14" s="83"/>
      <c r="OH14" s="83"/>
      <c r="OI14" s="83"/>
      <c r="OJ14" s="83"/>
      <c r="OK14" s="83"/>
      <c r="OL14" s="83"/>
      <c r="OM14" s="83"/>
      <c r="ON14" s="83"/>
      <c r="OO14" s="83"/>
      <c r="OP14" s="83"/>
      <c r="OQ14" s="83"/>
      <c r="OR14" s="83"/>
      <c r="OS14" s="83"/>
      <c r="OT14" s="83"/>
      <c r="OU14" s="83"/>
      <c r="OV14" s="83"/>
      <c r="OW14" s="83"/>
      <c r="OX14" s="83"/>
      <c r="OY14" s="83"/>
      <c r="OZ14" s="83"/>
      <c r="PA14" s="83"/>
      <c r="PB14" s="83"/>
      <c r="PC14" s="83"/>
      <c r="PD14" s="83"/>
      <c r="PE14" s="83"/>
      <c r="PF14" s="83"/>
      <c r="PG14" s="83"/>
      <c r="PH14" s="83"/>
      <c r="PI14" s="83"/>
      <c r="PJ14" s="83"/>
      <c r="PK14" s="83"/>
      <c r="PL14" s="83"/>
      <c r="PM14" s="83"/>
      <c r="PN14" s="83"/>
      <c r="PO14" s="83"/>
      <c r="PP14" s="83"/>
      <c r="PQ14" s="83"/>
      <c r="PR14" s="83"/>
      <c r="PS14" s="83"/>
      <c r="PT14" s="83"/>
      <c r="PU14" s="83"/>
      <c r="PV14" s="83"/>
      <c r="PW14" s="83"/>
      <c r="PX14" s="83"/>
      <c r="PY14" s="83"/>
      <c r="PZ14" s="83"/>
      <c r="QA14" s="83"/>
      <c r="QB14" s="83"/>
      <c r="QC14" s="83"/>
      <c r="QD14" s="83"/>
      <c r="QE14" s="83"/>
      <c r="QF14" s="83"/>
      <c r="QG14" s="83"/>
      <c r="QH14" s="83"/>
      <c r="QI14" s="83"/>
      <c r="QJ14" s="83"/>
      <c r="QK14" s="83"/>
      <c r="QL14" s="83"/>
      <c r="QM14" s="83"/>
      <c r="QN14" s="83"/>
      <c r="QO14" s="83"/>
      <c r="QP14" s="83"/>
      <c r="QQ14" s="83"/>
      <c r="QR14" s="83"/>
      <c r="QS14" s="83"/>
      <c r="QT14" s="83"/>
      <c r="QU14" s="83"/>
      <c r="QV14" s="83"/>
      <c r="QW14" s="83"/>
      <c r="QX14" s="83"/>
      <c r="QY14" s="83"/>
      <c r="QZ14" s="83"/>
      <c r="RA14" s="83"/>
      <c r="RB14" s="83"/>
      <c r="RC14" s="83"/>
      <c r="RD14" s="83"/>
      <c r="RE14" s="83"/>
      <c r="RF14" s="83"/>
      <c r="RG14" s="83"/>
      <c r="RH14" s="83"/>
      <c r="RI14" s="83"/>
      <c r="RJ14" s="83"/>
      <c r="RK14" s="83"/>
      <c r="RL14" s="83"/>
      <c r="RM14" s="83"/>
      <c r="RN14" s="83"/>
      <c r="RO14" s="83"/>
      <c r="RP14" s="83"/>
      <c r="RQ14" s="83"/>
      <c r="RR14" s="83"/>
      <c r="RS14" s="83"/>
      <c r="RT14" s="83"/>
      <c r="RU14" s="83"/>
      <c r="RV14" s="83"/>
      <c r="RW14" s="83"/>
      <c r="RX14" s="83"/>
      <c r="RY14" s="83"/>
      <c r="RZ14" s="83"/>
      <c r="SA14" s="83"/>
      <c r="SB14" s="83"/>
      <c r="SC14" s="83"/>
      <c r="SD14" s="83"/>
      <c r="SE14" s="83"/>
      <c r="SF14" s="83"/>
      <c r="SG14" s="83"/>
      <c r="SH14" s="83"/>
      <c r="SI14" s="83"/>
      <c r="SJ14" s="83"/>
      <c r="SK14" s="83"/>
      <c r="SL14" s="83"/>
      <c r="SM14" s="83"/>
      <c r="SN14" s="83"/>
      <c r="SO14" s="83"/>
      <c r="SP14" s="83"/>
      <c r="SQ14" s="83"/>
      <c r="SR14" s="83"/>
      <c r="SS14" s="83"/>
      <c r="ST14" s="83"/>
      <c r="SU14" s="83"/>
      <c r="SV14" s="83"/>
      <c r="SW14" s="83"/>
      <c r="SX14" s="83"/>
      <c r="SY14" s="83"/>
      <c r="SZ14" s="83"/>
      <c r="TA14" s="83"/>
      <c r="TB14" s="83"/>
      <c r="TC14" s="83"/>
      <c r="TD14" s="83"/>
      <c r="TE14" s="83"/>
      <c r="TF14" s="83"/>
      <c r="TG14" s="83"/>
      <c r="TH14" s="83"/>
      <c r="TI14" s="83"/>
      <c r="TJ14" s="83"/>
      <c r="TK14" s="83"/>
      <c r="TL14" s="83"/>
      <c r="TM14" s="83"/>
      <c r="TN14" s="83"/>
      <c r="TO14" s="83"/>
      <c r="TP14" s="83"/>
      <c r="TQ14" s="83"/>
      <c r="TR14" s="83"/>
      <c r="TS14" s="83"/>
      <c r="TT14" s="83"/>
      <c r="TU14" s="83"/>
      <c r="TV14" s="83"/>
      <c r="TW14" s="83"/>
      <c r="TX14" s="83"/>
      <c r="TY14" s="83"/>
      <c r="TZ14" s="83"/>
      <c r="UA14" s="83"/>
      <c r="UB14" s="83"/>
      <c r="UC14" s="83"/>
      <c r="UD14" s="83"/>
      <c r="UE14" s="83"/>
      <c r="UF14" s="83"/>
      <c r="UG14" s="83"/>
      <c r="UH14" s="83"/>
      <c r="UI14" s="83"/>
      <c r="UJ14" s="83"/>
      <c r="UK14" s="83"/>
      <c r="UL14" s="83"/>
      <c r="UM14" s="83"/>
      <c r="UN14" s="83"/>
      <c r="UO14" s="83"/>
      <c r="UP14" s="83"/>
      <c r="UQ14" s="83"/>
      <c r="UR14" s="83"/>
      <c r="US14" s="83"/>
      <c r="UT14" s="83"/>
      <c r="UU14" s="83"/>
      <c r="UV14" s="83"/>
      <c r="UW14" s="83"/>
      <c r="UX14" s="83"/>
      <c r="UY14" s="83"/>
      <c r="UZ14" s="83"/>
      <c r="VA14" s="83"/>
      <c r="VB14" s="83"/>
      <c r="VC14" s="83"/>
      <c r="VD14" s="83"/>
      <c r="VE14" s="83"/>
      <c r="VF14" s="83"/>
      <c r="VG14" s="83"/>
      <c r="VH14" s="83"/>
      <c r="VI14" s="83"/>
      <c r="VJ14" s="83"/>
      <c r="VK14" s="83"/>
      <c r="VL14" s="83"/>
      <c r="VM14" s="83"/>
      <c r="VN14" s="83"/>
      <c r="VO14" s="83"/>
      <c r="VP14" s="83"/>
      <c r="VQ14" s="83"/>
      <c r="VR14" s="83"/>
      <c r="VS14" s="83"/>
      <c r="VT14" s="83"/>
      <c r="VU14" s="83"/>
      <c r="VV14" s="83"/>
      <c r="VW14" s="83"/>
      <c r="VX14" s="83"/>
      <c r="VY14" s="83"/>
      <c r="VZ14" s="83"/>
      <c r="WA14" s="83"/>
      <c r="WB14" s="83"/>
      <c r="WC14" s="83"/>
      <c r="WD14" s="83"/>
      <c r="WE14" s="83"/>
      <c r="WF14" s="83"/>
      <c r="WG14" s="83"/>
      <c r="WH14" s="83"/>
      <c r="WI14" s="83"/>
      <c r="WJ14" s="83"/>
      <c r="WK14" s="83"/>
      <c r="WL14" s="83"/>
      <c r="WM14" s="83"/>
      <c r="WN14" s="83"/>
      <c r="WO14" s="83"/>
      <c r="WP14" s="83"/>
      <c r="WQ14" s="83"/>
      <c r="WR14" s="83"/>
      <c r="WS14" s="83"/>
      <c r="WT14" s="83"/>
      <c r="WU14" s="83"/>
      <c r="WV14" s="83"/>
      <c r="WW14" s="83"/>
      <c r="WX14" s="83"/>
      <c r="WY14" s="83"/>
      <c r="WZ14" s="83"/>
      <c r="XA14" s="83"/>
      <c r="XB14" s="83"/>
      <c r="XC14" s="83"/>
      <c r="XD14" s="83"/>
      <c r="XE14" s="83"/>
      <c r="XF14" s="83"/>
      <c r="XG14" s="83"/>
      <c r="XH14" s="83"/>
      <c r="XI14" s="83"/>
      <c r="XJ14" s="83"/>
      <c r="XK14" s="83"/>
      <c r="XL14" s="83"/>
      <c r="XM14" s="83"/>
      <c r="XN14" s="83"/>
      <c r="XO14" s="83"/>
      <c r="XP14" s="83"/>
      <c r="XQ14" s="83"/>
      <c r="XR14" s="83"/>
      <c r="XS14" s="83"/>
      <c r="XT14" s="83"/>
      <c r="XU14" s="83"/>
      <c r="XV14" s="83"/>
      <c r="XW14" s="83"/>
      <c r="XX14" s="83"/>
      <c r="XY14" s="83"/>
      <c r="XZ14" s="83"/>
      <c r="YA14" s="83"/>
      <c r="YB14" s="83"/>
      <c r="YC14" s="83"/>
      <c r="YD14" s="83"/>
      <c r="YE14" s="83"/>
      <c r="YF14" s="83"/>
      <c r="YG14" s="83"/>
      <c r="YH14" s="83"/>
      <c r="YI14" s="83"/>
      <c r="YJ14" s="83"/>
      <c r="YK14" s="83"/>
      <c r="YL14" s="83"/>
      <c r="YM14" s="83"/>
      <c r="YN14" s="83"/>
      <c r="YO14" s="83"/>
      <c r="YP14" s="83"/>
      <c r="YQ14" s="83"/>
      <c r="YR14" s="83"/>
      <c r="YS14" s="83"/>
      <c r="YT14" s="83"/>
      <c r="YU14" s="83"/>
      <c r="YV14" s="83"/>
      <c r="YW14" s="83"/>
      <c r="YX14" s="83"/>
      <c r="YY14" s="83"/>
      <c r="YZ14" s="83"/>
      <c r="ZA14" s="83"/>
      <c r="ZB14" s="83"/>
      <c r="ZC14" s="83"/>
      <c r="ZD14" s="83"/>
      <c r="ZE14" s="83"/>
      <c r="ZF14" s="83"/>
      <c r="ZG14" s="83"/>
      <c r="ZH14" s="83"/>
      <c r="ZI14" s="83"/>
      <c r="ZJ14" s="83"/>
      <c r="ZK14" s="83"/>
      <c r="ZL14" s="83"/>
      <c r="ZM14" s="83"/>
      <c r="ZN14" s="83"/>
      <c r="ZO14" s="83"/>
      <c r="ZP14" s="83"/>
      <c r="ZQ14" s="83"/>
      <c r="ZR14" s="83"/>
      <c r="ZS14" s="83"/>
      <c r="ZT14" s="83"/>
      <c r="ZU14" s="83"/>
      <c r="ZV14" s="83"/>
      <c r="ZW14" s="83"/>
      <c r="ZX14" s="83"/>
      <c r="ZY14" s="83"/>
      <c r="ZZ14" s="83"/>
      <c r="AAA14" s="83"/>
      <c r="AAB14" s="83"/>
      <c r="AAC14" s="83"/>
      <c r="AAD14" s="83"/>
      <c r="AAE14" s="83"/>
      <c r="AAF14" s="83"/>
      <c r="AAG14" s="83"/>
      <c r="AAH14" s="83"/>
      <c r="AAI14" s="83"/>
      <c r="AAJ14" s="83"/>
      <c r="AAK14" s="83"/>
      <c r="AAL14" s="83"/>
      <c r="AAM14" s="83"/>
      <c r="AAN14" s="83"/>
      <c r="AAO14" s="83"/>
      <c r="AAP14" s="83"/>
      <c r="AAQ14" s="83"/>
      <c r="AAR14" s="83"/>
      <c r="AAS14" s="83"/>
      <c r="AAT14" s="83"/>
      <c r="AAU14" s="83"/>
      <c r="AAV14" s="83"/>
      <c r="AAW14" s="83"/>
      <c r="AAX14" s="83"/>
      <c r="AAY14" s="83"/>
      <c r="AAZ14" s="83"/>
      <c r="ABA14" s="83"/>
      <c r="ABB14" s="83"/>
      <c r="ABC14" s="83"/>
      <c r="ABD14" s="83"/>
      <c r="ABE14" s="83"/>
      <c r="ABF14" s="83"/>
      <c r="ABG14" s="83"/>
      <c r="ABH14" s="83"/>
      <c r="ABI14" s="83"/>
      <c r="ABJ14" s="83"/>
      <c r="ABK14" s="83"/>
      <c r="ABL14" s="83"/>
      <c r="ABM14" s="83"/>
      <c r="ABN14" s="83"/>
      <c r="ABO14" s="83"/>
      <c r="ABP14" s="83"/>
      <c r="ABQ14" s="83"/>
      <c r="ABR14" s="83"/>
      <c r="ABS14" s="83"/>
      <c r="ABT14" s="83"/>
      <c r="ABU14" s="83"/>
      <c r="ABV14" s="83"/>
      <c r="ABW14" s="83"/>
      <c r="ABX14" s="83"/>
      <c r="ABY14" s="83"/>
      <c r="ABZ14" s="83"/>
      <c r="ACA14" s="83"/>
      <c r="ACB14" s="83"/>
      <c r="ACC14" s="83"/>
      <c r="ACD14" s="83"/>
      <c r="ACE14" s="83"/>
      <c r="ACF14" s="83"/>
      <c r="ACG14" s="83"/>
      <c r="ACH14" s="83"/>
      <c r="ACI14" s="83"/>
      <c r="ACJ14" s="83"/>
      <c r="ACK14" s="83"/>
      <c r="ACL14" s="83"/>
      <c r="ACM14" s="83"/>
      <c r="ACN14" s="83"/>
      <c r="ACO14" s="83"/>
      <c r="ACP14" s="83"/>
      <c r="ACQ14" s="83"/>
      <c r="ACR14" s="83"/>
      <c r="ACS14" s="83"/>
      <c r="ACT14" s="83"/>
      <c r="ACU14" s="83"/>
      <c r="ACV14" s="83"/>
      <c r="ACW14" s="83"/>
      <c r="ACX14" s="83"/>
      <c r="ACY14" s="83"/>
      <c r="ACZ14" s="83"/>
      <c r="ADA14" s="83"/>
      <c r="ADB14" s="83"/>
      <c r="ADC14" s="83"/>
      <c r="ADD14" s="83"/>
      <c r="ADE14" s="83"/>
      <c r="ADF14" s="83"/>
      <c r="ADG14" s="83"/>
      <c r="ADH14" s="83"/>
      <c r="ADI14" s="83"/>
      <c r="ADJ14" s="83"/>
      <c r="ADK14" s="83"/>
      <c r="ADL14" s="83"/>
      <c r="ADM14" s="83"/>
      <c r="ADN14" s="83"/>
      <c r="ADO14" s="83"/>
      <c r="ADP14" s="83"/>
      <c r="ADQ14" s="83"/>
      <c r="ADR14" s="83"/>
      <c r="ADS14" s="83"/>
      <c r="ADT14" s="83"/>
      <c r="ADU14" s="83"/>
      <c r="ADV14" s="83"/>
      <c r="ADW14" s="83"/>
      <c r="ADX14" s="83"/>
      <c r="ADY14" s="83"/>
      <c r="ADZ14" s="83"/>
      <c r="AEA14" s="83"/>
      <c r="AEB14" s="83"/>
      <c r="AEC14" s="83"/>
      <c r="AED14" s="83"/>
      <c r="AEE14" s="83"/>
      <c r="AEF14" s="83"/>
      <c r="AEG14" s="83"/>
      <c r="AEH14" s="83"/>
      <c r="AEI14" s="83"/>
      <c r="AEJ14" s="83"/>
      <c r="AEK14" s="83"/>
      <c r="AEL14" s="83"/>
      <c r="AEM14" s="83"/>
      <c r="AEN14" s="83"/>
      <c r="AEO14" s="83"/>
      <c r="AEP14" s="83"/>
      <c r="AEQ14" s="83"/>
      <c r="AER14" s="83"/>
      <c r="AES14" s="83"/>
      <c r="AET14" s="83"/>
      <c r="AEU14" s="83"/>
      <c r="AEV14" s="83"/>
      <c r="AEW14" s="83"/>
      <c r="AEX14" s="83"/>
      <c r="AEY14" s="83"/>
      <c r="AEZ14" s="83"/>
      <c r="AFA14" s="83"/>
      <c r="AFB14" s="83"/>
      <c r="AFC14" s="83"/>
      <c r="AFD14" s="83"/>
      <c r="AFE14" s="83"/>
      <c r="AFF14" s="83"/>
      <c r="AFG14" s="83"/>
      <c r="AFH14" s="83"/>
      <c r="AFI14" s="83"/>
      <c r="AFJ14" s="83"/>
      <c r="AFK14" s="83"/>
      <c r="AFL14" s="83"/>
      <c r="AFM14" s="83"/>
      <c r="AFN14" s="83"/>
      <c r="AFO14" s="83"/>
      <c r="AFP14" s="83"/>
      <c r="AFQ14" s="83"/>
      <c r="AFR14" s="83"/>
      <c r="AFS14" s="83"/>
      <c r="AFT14" s="83"/>
      <c r="AFU14" s="83"/>
      <c r="AFV14" s="83"/>
      <c r="AFW14" s="83"/>
      <c r="AFX14" s="83"/>
      <c r="AFY14" s="83"/>
      <c r="AFZ14" s="83"/>
      <c r="AGA14" s="83"/>
      <c r="AGB14" s="83"/>
      <c r="AGC14" s="83"/>
      <c r="AGD14" s="83"/>
      <c r="AGE14" s="83"/>
      <c r="AGF14" s="83"/>
      <c r="AGG14" s="83"/>
      <c r="AGH14" s="83"/>
      <c r="AGI14" s="83"/>
      <c r="AGJ14" s="83"/>
      <c r="AGK14" s="83"/>
      <c r="AGL14" s="83"/>
      <c r="AGM14" s="83"/>
      <c r="AGN14" s="83"/>
      <c r="AGO14" s="83"/>
      <c r="AGP14" s="83"/>
      <c r="AGQ14" s="83"/>
      <c r="AGR14" s="83"/>
      <c r="AGS14" s="83"/>
      <c r="AGT14" s="83"/>
      <c r="AGU14" s="83"/>
      <c r="AGV14" s="83"/>
      <c r="AGW14" s="83"/>
      <c r="AGX14" s="83"/>
      <c r="AGY14" s="83"/>
      <c r="AGZ14" s="83"/>
      <c r="AHA14" s="83"/>
      <c r="AHB14" s="83"/>
      <c r="AHC14" s="83"/>
      <c r="AHD14" s="83"/>
      <c r="AHE14" s="83"/>
      <c r="AHF14" s="83"/>
      <c r="AHG14" s="83"/>
      <c r="AHH14" s="83"/>
      <c r="AHI14" s="83"/>
      <c r="AHJ14" s="83"/>
      <c r="AHK14" s="83"/>
      <c r="AHL14" s="83"/>
      <c r="AHM14" s="83"/>
      <c r="AHN14" s="83"/>
      <c r="AHO14" s="83"/>
      <c r="AHP14" s="83"/>
      <c r="AHQ14" s="83"/>
      <c r="AHR14" s="83"/>
      <c r="AHS14" s="83"/>
      <c r="AHT14" s="83"/>
      <c r="AHU14" s="83"/>
      <c r="AHV14" s="83"/>
      <c r="AHW14" s="83"/>
      <c r="AHX14" s="83"/>
      <c r="AHY14" s="83"/>
      <c r="AHZ14" s="83"/>
      <c r="AIA14" s="83"/>
      <c r="AIB14" s="83"/>
      <c r="AIC14" s="83"/>
      <c r="AID14" s="83"/>
      <c r="AIE14" s="83"/>
      <c r="AIF14" s="83"/>
      <c r="AIG14" s="83"/>
      <c r="AIH14" s="83"/>
      <c r="AII14" s="83"/>
      <c r="AIJ14" s="83"/>
      <c r="AIK14" s="83"/>
      <c r="AIL14" s="83"/>
      <c r="AIM14" s="83"/>
      <c r="AIN14" s="83"/>
      <c r="AIO14" s="83"/>
      <c r="AIP14" s="83"/>
      <c r="AIQ14" s="83"/>
      <c r="AIR14" s="83"/>
      <c r="AIS14" s="83"/>
      <c r="AIT14" s="83"/>
      <c r="AIU14" s="83"/>
      <c r="AIV14" s="83"/>
      <c r="AIW14" s="83"/>
      <c r="AIX14" s="83"/>
      <c r="AIY14" s="83"/>
      <c r="AIZ14" s="83"/>
      <c r="AJA14" s="83"/>
      <c r="AJB14" s="83"/>
      <c r="AJC14" s="83"/>
      <c r="AJD14" s="83"/>
      <c r="AJE14" s="83"/>
      <c r="AJF14" s="83"/>
      <c r="AJG14" s="83"/>
      <c r="AJH14" s="83"/>
      <c r="AJI14" s="83"/>
      <c r="AJJ14" s="83"/>
      <c r="AJK14" s="83"/>
      <c r="AJL14" s="83"/>
      <c r="AJM14" s="83"/>
      <c r="AJN14" s="83"/>
      <c r="AJO14" s="83"/>
      <c r="AJP14" s="83"/>
      <c r="AJQ14" s="83"/>
      <c r="AJR14" s="83"/>
      <c r="AJS14" s="83"/>
      <c r="AJT14" s="83"/>
      <c r="AJU14" s="83"/>
      <c r="AJV14" s="83"/>
      <c r="AJW14" s="83"/>
      <c r="AJX14" s="83"/>
      <c r="AJY14" s="83"/>
      <c r="AJZ14" s="83"/>
      <c r="AKA14" s="83"/>
      <c r="AKB14" s="83"/>
      <c r="AKC14" s="83"/>
      <c r="AKD14" s="83"/>
      <c r="AKE14" s="83"/>
      <c r="AKF14" s="83"/>
      <c r="AKG14" s="83"/>
      <c r="AKH14" s="83"/>
      <c r="AKI14" s="83"/>
      <c r="AKJ14" s="83"/>
      <c r="AKK14" s="83"/>
      <c r="AKL14" s="83"/>
      <c r="AKM14" s="83"/>
      <c r="AKN14" s="83"/>
      <c r="AKO14" s="83"/>
      <c r="AKP14" s="83"/>
      <c r="AKQ14" s="83"/>
      <c r="AKR14" s="83"/>
      <c r="AKS14" s="83"/>
      <c r="AKT14" s="83"/>
      <c r="AKU14" s="83"/>
      <c r="AKV14" s="83"/>
      <c r="AKW14" s="83"/>
      <c r="AKX14" s="83"/>
      <c r="AKY14" s="83"/>
      <c r="AKZ14" s="83"/>
      <c r="ALA14" s="83"/>
      <c r="ALB14" s="83"/>
      <c r="ALC14" s="83"/>
      <c r="ALD14" s="83"/>
      <c r="ALE14" s="83"/>
      <c r="ALF14" s="83"/>
      <c r="ALG14" s="83"/>
      <c r="ALH14" s="83"/>
      <c r="ALI14" s="83"/>
      <c r="ALJ14" s="83"/>
      <c r="ALK14" s="83"/>
      <c r="ALL14" s="83"/>
      <c r="ALM14" s="83"/>
      <c r="ALN14" s="83"/>
      <c r="ALO14" s="83"/>
      <c r="ALP14" s="83"/>
      <c r="ALQ14" s="83"/>
      <c r="ALR14" s="83"/>
      <c r="ALS14" s="83"/>
      <c r="ALT14" s="83"/>
      <c r="ALU14" s="83"/>
      <c r="ALV14" s="83"/>
      <c r="ALW14" s="83"/>
      <c r="ALX14" s="83"/>
      <c r="ALY14" s="83"/>
      <c r="ALZ14" s="83"/>
      <c r="AMA14" s="83"/>
      <c r="AMB14" s="83"/>
      <c r="AMC14" s="83"/>
      <c r="AMD14" s="83"/>
      <c r="AME14" s="83"/>
      <c r="AMF14" s="83"/>
      <c r="AMG14" s="83"/>
      <c r="AMH14" s="83"/>
      <c r="AMI14" s="83"/>
      <c r="AMJ14" s="83"/>
      <c r="AMK14" s="83"/>
      <c r="AML14" s="83"/>
      <c r="AMM14" s="83"/>
      <c r="AMN14" s="83"/>
    </row>
    <row r="15" spans="1:1028" ht="20.100000000000001" customHeight="1">
      <c r="A15" s="66"/>
      <c r="B15" s="110" t="s">
        <v>704</v>
      </c>
      <c r="C15" s="111" t="s">
        <v>34</v>
      </c>
      <c r="D15" s="112" t="s">
        <v>716</v>
      </c>
      <c r="E15" s="72" t="s">
        <v>73</v>
      </c>
      <c r="F15" s="72" t="s">
        <v>35</v>
      </c>
      <c r="G15" s="72" t="s">
        <v>83</v>
      </c>
      <c r="H15" s="72" t="s">
        <v>11</v>
      </c>
      <c r="I15" s="72" t="s">
        <v>16</v>
      </c>
      <c r="J15" s="72" t="s">
        <v>36</v>
      </c>
      <c r="K15" s="72"/>
      <c r="L15" s="72" t="s">
        <v>37</v>
      </c>
      <c r="M15" s="72"/>
      <c r="N15" s="71" t="s">
        <v>604</v>
      </c>
    </row>
    <row r="16" spans="1:1028" ht="20.100000000000001" customHeight="1">
      <c r="A16" s="66"/>
      <c r="B16" s="116" t="s">
        <v>702</v>
      </c>
      <c r="C16" s="94" t="s">
        <v>681</v>
      </c>
      <c r="D16" s="94" t="s">
        <v>682</v>
      </c>
      <c r="E16" s="72" t="s">
        <v>74</v>
      </c>
      <c r="F16" s="72" t="s">
        <v>643</v>
      </c>
      <c r="G16" s="72" t="s">
        <v>83</v>
      </c>
      <c r="H16" s="72" t="s">
        <v>685</v>
      </c>
      <c r="I16" s="72"/>
      <c r="J16" s="72"/>
      <c r="K16" s="72"/>
      <c r="L16" s="72"/>
      <c r="M16" s="72"/>
      <c r="N16" s="72"/>
    </row>
    <row r="17" spans="1:1028" ht="20.100000000000001" customHeight="1">
      <c r="A17" s="66"/>
      <c r="B17" s="116" t="s">
        <v>702</v>
      </c>
      <c r="C17" s="94" t="s">
        <v>657</v>
      </c>
      <c r="D17" s="94" t="s">
        <v>692</v>
      </c>
      <c r="E17" s="72" t="s">
        <v>653</v>
      </c>
      <c r="F17" s="72" t="s">
        <v>666</v>
      </c>
      <c r="G17" s="72" t="s">
        <v>84</v>
      </c>
      <c r="H17" s="72" t="s">
        <v>658</v>
      </c>
      <c r="I17" s="72" t="s">
        <v>662</v>
      </c>
      <c r="J17" s="72" t="s">
        <v>660</v>
      </c>
      <c r="K17" s="72" t="s">
        <v>663</v>
      </c>
      <c r="L17" s="72" t="s">
        <v>664</v>
      </c>
      <c r="M17" s="72"/>
      <c r="N17" s="72"/>
    </row>
    <row r="18" spans="1:1028" s="84" customFormat="1" ht="20.100000000000001" customHeight="1">
      <c r="A18" s="66"/>
      <c r="B18" s="116" t="s">
        <v>702</v>
      </c>
      <c r="C18" s="93" t="s">
        <v>155</v>
      </c>
      <c r="D18" s="93" t="s">
        <v>699</v>
      </c>
      <c r="E18" s="81" t="s">
        <v>73</v>
      </c>
      <c r="F18" s="82" t="s">
        <v>645</v>
      </c>
      <c r="G18" s="82" t="s">
        <v>83</v>
      </c>
      <c r="H18" s="81" t="s">
        <v>677</v>
      </c>
      <c r="I18" s="81" t="s">
        <v>679</v>
      </c>
      <c r="J18" s="81" t="s">
        <v>680</v>
      </c>
      <c r="K18" s="81"/>
      <c r="L18" s="81"/>
      <c r="M18" s="81"/>
      <c r="N18" s="81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  <c r="IT18" s="83"/>
      <c r="IU18" s="83"/>
      <c r="IV18" s="83"/>
      <c r="IW18" s="83"/>
      <c r="IX18" s="83"/>
      <c r="IY18" s="83"/>
      <c r="IZ18" s="83"/>
      <c r="JA18" s="83"/>
      <c r="JB18" s="83"/>
      <c r="JC18" s="83"/>
      <c r="JD18" s="83"/>
      <c r="JE18" s="83"/>
      <c r="JF18" s="83"/>
      <c r="JG18" s="83"/>
      <c r="JH18" s="83"/>
      <c r="JI18" s="83"/>
      <c r="JJ18" s="83"/>
      <c r="JK18" s="83"/>
      <c r="JL18" s="83"/>
      <c r="JM18" s="83"/>
      <c r="JN18" s="83"/>
      <c r="JO18" s="83"/>
      <c r="JP18" s="83"/>
      <c r="JQ18" s="83"/>
      <c r="JR18" s="83"/>
      <c r="JS18" s="83"/>
      <c r="JT18" s="83"/>
      <c r="JU18" s="83"/>
      <c r="JV18" s="83"/>
      <c r="JW18" s="83"/>
      <c r="JX18" s="83"/>
      <c r="JY18" s="83"/>
      <c r="JZ18" s="83"/>
      <c r="KA18" s="83"/>
      <c r="KB18" s="83"/>
      <c r="KC18" s="83"/>
      <c r="KD18" s="83"/>
      <c r="KE18" s="83"/>
      <c r="KF18" s="83"/>
      <c r="KG18" s="83"/>
      <c r="KH18" s="83"/>
      <c r="KI18" s="83"/>
      <c r="KJ18" s="83"/>
      <c r="KK18" s="83"/>
      <c r="KL18" s="83"/>
      <c r="KM18" s="83"/>
      <c r="KN18" s="83"/>
      <c r="KO18" s="83"/>
      <c r="KP18" s="83"/>
      <c r="KQ18" s="83"/>
      <c r="KR18" s="83"/>
      <c r="KS18" s="83"/>
      <c r="KT18" s="83"/>
      <c r="KU18" s="83"/>
      <c r="KV18" s="83"/>
      <c r="KW18" s="83"/>
      <c r="KX18" s="83"/>
      <c r="KY18" s="83"/>
      <c r="KZ18" s="83"/>
      <c r="LA18" s="83"/>
      <c r="LB18" s="83"/>
      <c r="LC18" s="83"/>
      <c r="LD18" s="83"/>
      <c r="LE18" s="83"/>
      <c r="LF18" s="83"/>
      <c r="LG18" s="83"/>
      <c r="LH18" s="83"/>
      <c r="LI18" s="83"/>
      <c r="LJ18" s="83"/>
      <c r="LK18" s="83"/>
      <c r="LL18" s="83"/>
      <c r="LM18" s="83"/>
      <c r="LN18" s="83"/>
      <c r="LO18" s="83"/>
      <c r="LP18" s="83"/>
      <c r="LQ18" s="83"/>
      <c r="LR18" s="83"/>
      <c r="LS18" s="83"/>
      <c r="LT18" s="83"/>
      <c r="LU18" s="83"/>
      <c r="LV18" s="83"/>
      <c r="LW18" s="83"/>
      <c r="LX18" s="83"/>
      <c r="LY18" s="83"/>
      <c r="LZ18" s="83"/>
      <c r="MA18" s="83"/>
      <c r="MB18" s="83"/>
      <c r="MC18" s="83"/>
      <c r="MD18" s="83"/>
      <c r="ME18" s="83"/>
      <c r="MF18" s="83"/>
      <c r="MG18" s="83"/>
      <c r="MH18" s="83"/>
      <c r="MI18" s="83"/>
      <c r="MJ18" s="83"/>
      <c r="MK18" s="83"/>
      <c r="ML18" s="83"/>
      <c r="MM18" s="83"/>
      <c r="MN18" s="83"/>
      <c r="MO18" s="83"/>
      <c r="MP18" s="83"/>
      <c r="MQ18" s="83"/>
      <c r="MR18" s="83"/>
      <c r="MS18" s="83"/>
      <c r="MT18" s="83"/>
      <c r="MU18" s="83"/>
      <c r="MV18" s="83"/>
      <c r="MW18" s="83"/>
      <c r="MX18" s="83"/>
      <c r="MY18" s="83"/>
      <c r="MZ18" s="83"/>
      <c r="NA18" s="83"/>
      <c r="NB18" s="83"/>
      <c r="NC18" s="83"/>
      <c r="ND18" s="83"/>
      <c r="NE18" s="83"/>
      <c r="NF18" s="83"/>
      <c r="NG18" s="83"/>
      <c r="NH18" s="83"/>
      <c r="NI18" s="83"/>
      <c r="NJ18" s="83"/>
      <c r="NK18" s="83"/>
      <c r="NL18" s="83"/>
      <c r="NM18" s="83"/>
      <c r="NN18" s="83"/>
      <c r="NO18" s="83"/>
      <c r="NP18" s="83"/>
      <c r="NQ18" s="83"/>
      <c r="NR18" s="83"/>
      <c r="NS18" s="83"/>
      <c r="NT18" s="83"/>
      <c r="NU18" s="83"/>
      <c r="NV18" s="83"/>
      <c r="NW18" s="83"/>
      <c r="NX18" s="83"/>
      <c r="NY18" s="83"/>
      <c r="NZ18" s="83"/>
      <c r="OA18" s="83"/>
      <c r="OB18" s="83"/>
      <c r="OC18" s="83"/>
      <c r="OD18" s="83"/>
      <c r="OE18" s="83"/>
      <c r="OF18" s="83"/>
      <c r="OG18" s="83"/>
      <c r="OH18" s="83"/>
      <c r="OI18" s="83"/>
      <c r="OJ18" s="83"/>
      <c r="OK18" s="83"/>
      <c r="OL18" s="83"/>
      <c r="OM18" s="83"/>
      <c r="ON18" s="83"/>
      <c r="OO18" s="83"/>
      <c r="OP18" s="83"/>
      <c r="OQ18" s="83"/>
      <c r="OR18" s="83"/>
      <c r="OS18" s="83"/>
      <c r="OT18" s="83"/>
      <c r="OU18" s="83"/>
      <c r="OV18" s="83"/>
      <c r="OW18" s="83"/>
      <c r="OX18" s="83"/>
      <c r="OY18" s="83"/>
      <c r="OZ18" s="83"/>
      <c r="PA18" s="83"/>
      <c r="PB18" s="83"/>
      <c r="PC18" s="83"/>
      <c r="PD18" s="83"/>
      <c r="PE18" s="83"/>
      <c r="PF18" s="83"/>
      <c r="PG18" s="83"/>
      <c r="PH18" s="83"/>
      <c r="PI18" s="83"/>
      <c r="PJ18" s="83"/>
      <c r="PK18" s="83"/>
      <c r="PL18" s="83"/>
      <c r="PM18" s="83"/>
      <c r="PN18" s="83"/>
      <c r="PO18" s="83"/>
      <c r="PP18" s="83"/>
      <c r="PQ18" s="83"/>
      <c r="PR18" s="83"/>
      <c r="PS18" s="83"/>
      <c r="PT18" s="83"/>
      <c r="PU18" s="83"/>
      <c r="PV18" s="83"/>
      <c r="PW18" s="83"/>
      <c r="PX18" s="83"/>
      <c r="PY18" s="83"/>
      <c r="PZ18" s="83"/>
      <c r="QA18" s="83"/>
      <c r="QB18" s="83"/>
      <c r="QC18" s="83"/>
      <c r="QD18" s="83"/>
      <c r="QE18" s="83"/>
      <c r="QF18" s="83"/>
      <c r="QG18" s="83"/>
      <c r="QH18" s="83"/>
      <c r="QI18" s="83"/>
      <c r="QJ18" s="83"/>
      <c r="QK18" s="83"/>
      <c r="QL18" s="83"/>
      <c r="QM18" s="83"/>
      <c r="QN18" s="83"/>
      <c r="QO18" s="83"/>
      <c r="QP18" s="83"/>
      <c r="QQ18" s="83"/>
      <c r="QR18" s="83"/>
      <c r="QS18" s="83"/>
      <c r="QT18" s="83"/>
      <c r="QU18" s="83"/>
      <c r="QV18" s="83"/>
      <c r="QW18" s="83"/>
      <c r="QX18" s="83"/>
      <c r="QY18" s="83"/>
      <c r="QZ18" s="83"/>
      <c r="RA18" s="83"/>
      <c r="RB18" s="83"/>
      <c r="RC18" s="83"/>
      <c r="RD18" s="83"/>
      <c r="RE18" s="83"/>
      <c r="RF18" s="83"/>
      <c r="RG18" s="83"/>
      <c r="RH18" s="83"/>
      <c r="RI18" s="83"/>
      <c r="RJ18" s="83"/>
      <c r="RK18" s="83"/>
      <c r="RL18" s="83"/>
      <c r="RM18" s="83"/>
      <c r="RN18" s="83"/>
      <c r="RO18" s="83"/>
      <c r="RP18" s="83"/>
      <c r="RQ18" s="83"/>
      <c r="RR18" s="83"/>
      <c r="RS18" s="83"/>
      <c r="RT18" s="83"/>
      <c r="RU18" s="83"/>
      <c r="RV18" s="83"/>
      <c r="RW18" s="83"/>
      <c r="RX18" s="83"/>
      <c r="RY18" s="83"/>
      <c r="RZ18" s="83"/>
      <c r="SA18" s="83"/>
      <c r="SB18" s="83"/>
      <c r="SC18" s="83"/>
      <c r="SD18" s="83"/>
      <c r="SE18" s="83"/>
      <c r="SF18" s="83"/>
      <c r="SG18" s="83"/>
      <c r="SH18" s="83"/>
      <c r="SI18" s="83"/>
      <c r="SJ18" s="83"/>
      <c r="SK18" s="83"/>
      <c r="SL18" s="83"/>
      <c r="SM18" s="83"/>
      <c r="SN18" s="83"/>
      <c r="SO18" s="83"/>
      <c r="SP18" s="83"/>
      <c r="SQ18" s="83"/>
      <c r="SR18" s="83"/>
      <c r="SS18" s="83"/>
      <c r="ST18" s="83"/>
      <c r="SU18" s="83"/>
      <c r="SV18" s="83"/>
      <c r="SW18" s="83"/>
      <c r="SX18" s="83"/>
      <c r="SY18" s="83"/>
      <c r="SZ18" s="83"/>
      <c r="TA18" s="83"/>
      <c r="TB18" s="83"/>
      <c r="TC18" s="83"/>
      <c r="TD18" s="83"/>
      <c r="TE18" s="83"/>
      <c r="TF18" s="83"/>
      <c r="TG18" s="83"/>
      <c r="TH18" s="83"/>
      <c r="TI18" s="83"/>
      <c r="TJ18" s="83"/>
      <c r="TK18" s="83"/>
      <c r="TL18" s="83"/>
      <c r="TM18" s="83"/>
      <c r="TN18" s="83"/>
      <c r="TO18" s="83"/>
      <c r="TP18" s="83"/>
      <c r="TQ18" s="83"/>
      <c r="TR18" s="83"/>
      <c r="TS18" s="83"/>
      <c r="TT18" s="83"/>
      <c r="TU18" s="83"/>
      <c r="TV18" s="83"/>
      <c r="TW18" s="83"/>
      <c r="TX18" s="83"/>
      <c r="TY18" s="83"/>
      <c r="TZ18" s="83"/>
      <c r="UA18" s="83"/>
      <c r="UB18" s="83"/>
      <c r="UC18" s="83"/>
      <c r="UD18" s="83"/>
      <c r="UE18" s="83"/>
      <c r="UF18" s="83"/>
      <c r="UG18" s="83"/>
      <c r="UH18" s="83"/>
      <c r="UI18" s="83"/>
      <c r="UJ18" s="83"/>
      <c r="UK18" s="83"/>
      <c r="UL18" s="83"/>
      <c r="UM18" s="83"/>
      <c r="UN18" s="83"/>
      <c r="UO18" s="83"/>
      <c r="UP18" s="83"/>
      <c r="UQ18" s="83"/>
      <c r="UR18" s="83"/>
      <c r="US18" s="83"/>
      <c r="UT18" s="83"/>
      <c r="UU18" s="83"/>
      <c r="UV18" s="83"/>
      <c r="UW18" s="83"/>
      <c r="UX18" s="83"/>
      <c r="UY18" s="83"/>
      <c r="UZ18" s="83"/>
      <c r="VA18" s="83"/>
      <c r="VB18" s="83"/>
      <c r="VC18" s="83"/>
      <c r="VD18" s="83"/>
      <c r="VE18" s="83"/>
      <c r="VF18" s="83"/>
      <c r="VG18" s="83"/>
      <c r="VH18" s="83"/>
      <c r="VI18" s="83"/>
      <c r="VJ18" s="83"/>
      <c r="VK18" s="83"/>
      <c r="VL18" s="83"/>
      <c r="VM18" s="83"/>
      <c r="VN18" s="83"/>
      <c r="VO18" s="83"/>
      <c r="VP18" s="83"/>
      <c r="VQ18" s="83"/>
      <c r="VR18" s="83"/>
      <c r="VS18" s="83"/>
      <c r="VT18" s="83"/>
      <c r="VU18" s="83"/>
      <c r="VV18" s="83"/>
      <c r="VW18" s="83"/>
      <c r="VX18" s="83"/>
      <c r="VY18" s="83"/>
      <c r="VZ18" s="83"/>
      <c r="WA18" s="83"/>
      <c r="WB18" s="83"/>
      <c r="WC18" s="83"/>
      <c r="WD18" s="83"/>
      <c r="WE18" s="83"/>
      <c r="WF18" s="83"/>
      <c r="WG18" s="83"/>
      <c r="WH18" s="83"/>
      <c r="WI18" s="83"/>
      <c r="WJ18" s="83"/>
      <c r="WK18" s="83"/>
      <c r="WL18" s="83"/>
      <c r="WM18" s="83"/>
      <c r="WN18" s="83"/>
      <c r="WO18" s="83"/>
      <c r="WP18" s="83"/>
      <c r="WQ18" s="83"/>
      <c r="WR18" s="83"/>
      <c r="WS18" s="83"/>
      <c r="WT18" s="83"/>
      <c r="WU18" s="83"/>
      <c r="WV18" s="83"/>
      <c r="WW18" s="83"/>
      <c r="WX18" s="83"/>
      <c r="WY18" s="83"/>
      <c r="WZ18" s="83"/>
      <c r="XA18" s="83"/>
      <c r="XB18" s="83"/>
      <c r="XC18" s="83"/>
      <c r="XD18" s="83"/>
      <c r="XE18" s="83"/>
      <c r="XF18" s="83"/>
      <c r="XG18" s="83"/>
      <c r="XH18" s="83"/>
      <c r="XI18" s="83"/>
      <c r="XJ18" s="83"/>
      <c r="XK18" s="83"/>
      <c r="XL18" s="83"/>
      <c r="XM18" s="83"/>
      <c r="XN18" s="83"/>
      <c r="XO18" s="83"/>
      <c r="XP18" s="83"/>
      <c r="XQ18" s="83"/>
      <c r="XR18" s="83"/>
      <c r="XS18" s="83"/>
      <c r="XT18" s="83"/>
      <c r="XU18" s="83"/>
      <c r="XV18" s="83"/>
      <c r="XW18" s="83"/>
      <c r="XX18" s="83"/>
      <c r="XY18" s="83"/>
      <c r="XZ18" s="83"/>
      <c r="YA18" s="83"/>
      <c r="YB18" s="83"/>
      <c r="YC18" s="83"/>
      <c r="YD18" s="83"/>
      <c r="YE18" s="83"/>
      <c r="YF18" s="83"/>
      <c r="YG18" s="83"/>
      <c r="YH18" s="83"/>
      <c r="YI18" s="83"/>
      <c r="YJ18" s="83"/>
      <c r="YK18" s="83"/>
      <c r="YL18" s="83"/>
      <c r="YM18" s="83"/>
      <c r="YN18" s="83"/>
      <c r="YO18" s="83"/>
      <c r="YP18" s="83"/>
      <c r="YQ18" s="83"/>
      <c r="YR18" s="83"/>
      <c r="YS18" s="83"/>
      <c r="YT18" s="83"/>
      <c r="YU18" s="83"/>
      <c r="YV18" s="83"/>
      <c r="YW18" s="83"/>
      <c r="YX18" s="83"/>
      <c r="YY18" s="83"/>
      <c r="YZ18" s="83"/>
      <c r="ZA18" s="83"/>
      <c r="ZB18" s="83"/>
      <c r="ZC18" s="83"/>
      <c r="ZD18" s="83"/>
      <c r="ZE18" s="83"/>
      <c r="ZF18" s="83"/>
      <c r="ZG18" s="83"/>
      <c r="ZH18" s="83"/>
      <c r="ZI18" s="83"/>
      <c r="ZJ18" s="83"/>
      <c r="ZK18" s="83"/>
      <c r="ZL18" s="83"/>
      <c r="ZM18" s="83"/>
      <c r="ZN18" s="83"/>
      <c r="ZO18" s="83"/>
      <c r="ZP18" s="83"/>
      <c r="ZQ18" s="83"/>
      <c r="ZR18" s="83"/>
      <c r="ZS18" s="83"/>
      <c r="ZT18" s="83"/>
      <c r="ZU18" s="83"/>
      <c r="ZV18" s="83"/>
      <c r="ZW18" s="83"/>
      <c r="ZX18" s="83"/>
      <c r="ZY18" s="83"/>
      <c r="ZZ18" s="83"/>
      <c r="AAA18" s="83"/>
      <c r="AAB18" s="83"/>
      <c r="AAC18" s="83"/>
      <c r="AAD18" s="83"/>
      <c r="AAE18" s="83"/>
      <c r="AAF18" s="83"/>
      <c r="AAG18" s="83"/>
      <c r="AAH18" s="83"/>
      <c r="AAI18" s="83"/>
      <c r="AAJ18" s="83"/>
      <c r="AAK18" s="83"/>
      <c r="AAL18" s="83"/>
      <c r="AAM18" s="83"/>
      <c r="AAN18" s="83"/>
      <c r="AAO18" s="83"/>
      <c r="AAP18" s="83"/>
      <c r="AAQ18" s="83"/>
      <c r="AAR18" s="83"/>
      <c r="AAS18" s="83"/>
      <c r="AAT18" s="83"/>
      <c r="AAU18" s="83"/>
      <c r="AAV18" s="83"/>
      <c r="AAW18" s="83"/>
      <c r="AAX18" s="83"/>
      <c r="AAY18" s="83"/>
      <c r="AAZ18" s="83"/>
      <c r="ABA18" s="83"/>
      <c r="ABB18" s="83"/>
      <c r="ABC18" s="83"/>
      <c r="ABD18" s="83"/>
      <c r="ABE18" s="83"/>
      <c r="ABF18" s="83"/>
      <c r="ABG18" s="83"/>
      <c r="ABH18" s="83"/>
      <c r="ABI18" s="83"/>
      <c r="ABJ18" s="83"/>
      <c r="ABK18" s="83"/>
      <c r="ABL18" s="83"/>
      <c r="ABM18" s="83"/>
      <c r="ABN18" s="83"/>
      <c r="ABO18" s="83"/>
      <c r="ABP18" s="83"/>
      <c r="ABQ18" s="83"/>
      <c r="ABR18" s="83"/>
      <c r="ABS18" s="83"/>
      <c r="ABT18" s="83"/>
      <c r="ABU18" s="83"/>
      <c r="ABV18" s="83"/>
      <c r="ABW18" s="83"/>
      <c r="ABX18" s="83"/>
      <c r="ABY18" s="83"/>
      <c r="ABZ18" s="83"/>
      <c r="ACA18" s="83"/>
      <c r="ACB18" s="83"/>
      <c r="ACC18" s="83"/>
      <c r="ACD18" s="83"/>
      <c r="ACE18" s="83"/>
      <c r="ACF18" s="83"/>
      <c r="ACG18" s="83"/>
      <c r="ACH18" s="83"/>
      <c r="ACI18" s="83"/>
      <c r="ACJ18" s="83"/>
      <c r="ACK18" s="83"/>
      <c r="ACL18" s="83"/>
      <c r="ACM18" s="83"/>
      <c r="ACN18" s="83"/>
      <c r="ACO18" s="83"/>
      <c r="ACP18" s="83"/>
      <c r="ACQ18" s="83"/>
      <c r="ACR18" s="83"/>
      <c r="ACS18" s="83"/>
      <c r="ACT18" s="83"/>
      <c r="ACU18" s="83"/>
      <c r="ACV18" s="83"/>
      <c r="ACW18" s="83"/>
      <c r="ACX18" s="83"/>
      <c r="ACY18" s="83"/>
      <c r="ACZ18" s="83"/>
      <c r="ADA18" s="83"/>
      <c r="ADB18" s="83"/>
      <c r="ADC18" s="83"/>
      <c r="ADD18" s="83"/>
      <c r="ADE18" s="83"/>
      <c r="ADF18" s="83"/>
      <c r="ADG18" s="83"/>
      <c r="ADH18" s="83"/>
      <c r="ADI18" s="83"/>
      <c r="ADJ18" s="83"/>
      <c r="ADK18" s="83"/>
      <c r="ADL18" s="83"/>
      <c r="ADM18" s="83"/>
      <c r="ADN18" s="83"/>
      <c r="ADO18" s="83"/>
      <c r="ADP18" s="83"/>
      <c r="ADQ18" s="83"/>
      <c r="ADR18" s="83"/>
      <c r="ADS18" s="83"/>
      <c r="ADT18" s="83"/>
      <c r="ADU18" s="83"/>
      <c r="ADV18" s="83"/>
      <c r="ADW18" s="83"/>
      <c r="ADX18" s="83"/>
      <c r="ADY18" s="83"/>
      <c r="ADZ18" s="83"/>
      <c r="AEA18" s="83"/>
      <c r="AEB18" s="83"/>
      <c r="AEC18" s="83"/>
      <c r="AED18" s="83"/>
      <c r="AEE18" s="83"/>
      <c r="AEF18" s="83"/>
      <c r="AEG18" s="83"/>
      <c r="AEH18" s="83"/>
      <c r="AEI18" s="83"/>
      <c r="AEJ18" s="83"/>
      <c r="AEK18" s="83"/>
      <c r="AEL18" s="83"/>
      <c r="AEM18" s="83"/>
      <c r="AEN18" s="83"/>
      <c r="AEO18" s="83"/>
      <c r="AEP18" s="83"/>
      <c r="AEQ18" s="83"/>
      <c r="AER18" s="83"/>
      <c r="AES18" s="83"/>
      <c r="AET18" s="83"/>
      <c r="AEU18" s="83"/>
      <c r="AEV18" s="83"/>
      <c r="AEW18" s="83"/>
      <c r="AEX18" s="83"/>
      <c r="AEY18" s="83"/>
      <c r="AEZ18" s="83"/>
      <c r="AFA18" s="83"/>
      <c r="AFB18" s="83"/>
      <c r="AFC18" s="83"/>
      <c r="AFD18" s="83"/>
      <c r="AFE18" s="83"/>
      <c r="AFF18" s="83"/>
      <c r="AFG18" s="83"/>
      <c r="AFH18" s="83"/>
      <c r="AFI18" s="83"/>
      <c r="AFJ18" s="83"/>
      <c r="AFK18" s="83"/>
      <c r="AFL18" s="83"/>
      <c r="AFM18" s="83"/>
      <c r="AFN18" s="83"/>
      <c r="AFO18" s="83"/>
      <c r="AFP18" s="83"/>
      <c r="AFQ18" s="83"/>
      <c r="AFR18" s="83"/>
      <c r="AFS18" s="83"/>
      <c r="AFT18" s="83"/>
      <c r="AFU18" s="83"/>
      <c r="AFV18" s="83"/>
      <c r="AFW18" s="83"/>
      <c r="AFX18" s="83"/>
      <c r="AFY18" s="83"/>
      <c r="AFZ18" s="83"/>
      <c r="AGA18" s="83"/>
      <c r="AGB18" s="83"/>
      <c r="AGC18" s="83"/>
      <c r="AGD18" s="83"/>
      <c r="AGE18" s="83"/>
      <c r="AGF18" s="83"/>
      <c r="AGG18" s="83"/>
      <c r="AGH18" s="83"/>
      <c r="AGI18" s="83"/>
      <c r="AGJ18" s="83"/>
      <c r="AGK18" s="83"/>
      <c r="AGL18" s="83"/>
      <c r="AGM18" s="83"/>
      <c r="AGN18" s="83"/>
      <c r="AGO18" s="83"/>
      <c r="AGP18" s="83"/>
      <c r="AGQ18" s="83"/>
      <c r="AGR18" s="83"/>
      <c r="AGS18" s="83"/>
      <c r="AGT18" s="83"/>
      <c r="AGU18" s="83"/>
      <c r="AGV18" s="83"/>
      <c r="AGW18" s="83"/>
      <c r="AGX18" s="83"/>
      <c r="AGY18" s="83"/>
      <c r="AGZ18" s="83"/>
      <c r="AHA18" s="83"/>
      <c r="AHB18" s="83"/>
      <c r="AHC18" s="83"/>
      <c r="AHD18" s="83"/>
      <c r="AHE18" s="83"/>
      <c r="AHF18" s="83"/>
      <c r="AHG18" s="83"/>
      <c r="AHH18" s="83"/>
      <c r="AHI18" s="83"/>
      <c r="AHJ18" s="83"/>
      <c r="AHK18" s="83"/>
      <c r="AHL18" s="83"/>
      <c r="AHM18" s="83"/>
      <c r="AHN18" s="83"/>
      <c r="AHO18" s="83"/>
      <c r="AHP18" s="83"/>
      <c r="AHQ18" s="83"/>
      <c r="AHR18" s="83"/>
      <c r="AHS18" s="83"/>
      <c r="AHT18" s="83"/>
      <c r="AHU18" s="83"/>
      <c r="AHV18" s="83"/>
      <c r="AHW18" s="83"/>
      <c r="AHX18" s="83"/>
      <c r="AHY18" s="83"/>
      <c r="AHZ18" s="83"/>
      <c r="AIA18" s="83"/>
      <c r="AIB18" s="83"/>
      <c r="AIC18" s="83"/>
      <c r="AID18" s="83"/>
      <c r="AIE18" s="83"/>
      <c r="AIF18" s="83"/>
      <c r="AIG18" s="83"/>
      <c r="AIH18" s="83"/>
      <c r="AII18" s="83"/>
      <c r="AIJ18" s="83"/>
      <c r="AIK18" s="83"/>
      <c r="AIL18" s="83"/>
      <c r="AIM18" s="83"/>
      <c r="AIN18" s="83"/>
      <c r="AIO18" s="83"/>
      <c r="AIP18" s="83"/>
      <c r="AIQ18" s="83"/>
      <c r="AIR18" s="83"/>
      <c r="AIS18" s="83"/>
      <c r="AIT18" s="83"/>
      <c r="AIU18" s="83"/>
      <c r="AIV18" s="83"/>
      <c r="AIW18" s="83"/>
      <c r="AIX18" s="83"/>
      <c r="AIY18" s="83"/>
      <c r="AIZ18" s="83"/>
      <c r="AJA18" s="83"/>
      <c r="AJB18" s="83"/>
      <c r="AJC18" s="83"/>
      <c r="AJD18" s="83"/>
      <c r="AJE18" s="83"/>
      <c r="AJF18" s="83"/>
      <c r="AJG18" s="83"/>
      <c r="AJH18" s="83"/>
      <c r="AJI18" s="83"/>
      <c r="AJJ18" s="83"/>
      <c r="AJK18" s="83"/>
      <c r="AJL18" s="83"/>
      <c r="AJM18" s="83"/>
      <c r="AJN18" s="83"/>
      <c r="AJO18" s="83"/>
      <c r="AJP18" s="83"/>
      <c r="AJQ18" s="83"/>
      <c r="AJR18" s="83"/>
      <c r="AJS18" s="83"/>
      <c r="AJT18" s="83"/>
      <c r="AJU18" s="83"/>
      <c r="AJV18" s="83"/>
      <c r="AJW18" s="83"/>
      <c r="AJX18" s="83"/>
      <c r="AJY18" s="83"/>
      <c r="AJZ18" s="83"/>
      <c r="AKA18" s="83"/>
      <c r="AKB18" s="83"/>
      <c r="AKC18" s="83"/>
      <c r="AKD18" s="83"/>
      <c r="AKE18" s="83"/>
      <c r="AKF18" s="83"/>
      <c r="AKG18" s="83"/>
      <c r="AKH18" s="83"/>
      <c r="AKI18" s="83"/>
      <c r="AKJ18" s="83"/>
      <c r="AKK18" s="83"/>
      <c r="AKL18" s="83"/>
      <c r="AKM18" s="83"/>
      <c r="AKN18" s="83"/>
      <c r="AKO18" s="83"/>
      <c r="AKP18" s="83"/>
      <c r="AKQ18" s="83"/>
      <c r="AKR18" s="83"/>
      <c r="AKS18" s="83"/>
      <c r="AKT18" s="83"/>
      <c r="AKU18" s="83"/>
      <c r="AKV18" s="83"/>
      <c r="AKW18" s="83"/>
      <c r="AKX18" s="83"/>
      <c r="AKY18" s="83"/>
      <c r="AKZ18" s="83"/>
      <c r="ALA18" s="83"/>
      <c r="ALB18" s="83"/>
      <c r="ALC18" s="83"/>
      <c r="ALD18" s="83"/>
      <c r="ALE18" s="83"/>
      <c r="ALF18" s="83"/>
      <c r="ALG18" s="83"/>
      <c r="ALH18" s="83"/>
      <c r="ALI18" s="83"/>
      <c r="ALJ18" s="83"/>
      <c r="ALK18" s="83"/>
      <c r="ALL18" s="83"/>
      <c r="ALM18" s="83"/>
      <c r="ALN18" s="83"/>
      <c r="ALO18" s="83"/>
      <c r="ALP18" s="83"/>
      <c r="ALQ18" s="83"/>
      <c r="ALR18" s="83"/>
      <c r="ALS18" s="83"/>
      <c r="ALT18" s="83"/>
      <c r="ALU18" s="83"/>
      <c r="ALV18" s="83"/>
      <c r="ALW18" s="83"/>
      <c r="ALX18" s="83"/>
      <c r="ALY18" s="83"/>
      <c r="ALZ18" s="83"/>
      <c r="AMA18" s="83"/>
      <c r="AMB18" s="83"/>
      <c r="AMC18" s="83"/>
      <c r="AMD18" s="83"/>
      <c r="AME18" s="83"/>
      <c r="AMF18" s="83"/>
      <c r="AMG18" s="83"/>
      <c r="AMH18" s="83"/>
      <c r="AMI18" s="83"/>
      <c r="AMJ18" s="83"/>
      <c r="AMK18" s="83"/>
      <c r="AML18" s="83"/>
      <c r="AMM18" s="83"/>
      <c r="AMN18" s="83"/>
    </row>
    <row r="19" spans="1:1028" ht="20.100000000000001" customHeight="1">
      <c r="A19" s="66"/>
      <c r="B19" s="116" t="s">
        <v>702</v>
      </c>
      <c r="C19" s="72" t="s">
        <v>597</v>
      </c>
      <c r="D19" s="71" t="s">
        <v>691</v>
      </c>
      <c r="E19" s="72" t="s">
        <v>49</v>
      </c>
      <c r="F19" s="71" t="s">
        <v>667</v>
      </c>
      <c r="G19" s="71" t="s">
        <v>84</v>
      </c>
      <c r="H19" s="72" t="s">
        <v>85</v>
      </c>
      <c r="I19" s="72" t="s">
        <v>671</v>
      </c>
      <c r="J19" s="72" t="s">
        <v>50</v>
      </c>
      <c r="K19" s="72" t="s">
        <v>18</v>
      </c>
      <c r="L19" s="72" t="s">
        <v>15</v>
      </c>
      <c r="M19" s="72" t="s">
        <v>608</v>
      </c>
      <c r="N19" s="85" t="s">
        <v>611</v>
      </c>
    </row>
    <row r="20" spans="1:1028" ht="20.100000000000001" customHeight="1">
      <c r="A20" s="66"/>
      <c r="B20" s="116" t="s">
        <v>702</v>
      </c>
      <c r="C20" s="94" t="s">
        <v>655</v>
      </c>
      <c r="D20" s="95" t="s">
        <v>688</v>
      </c>
      <c r="E20" s="72" t="s">
        <v>49</v>
      </c>
      <c r="F20" s="71" t="s">
        <v>670</v>
      </c>
      <c r="G20" s="71" t="s">
        <v>84</v>
      </c>
      <c r="H20" s="72" t="s">
        <v>686</v>
      </c>
      <c r="I20" s="72" t="s">
        <v>678</v>
      </c>
      <c r="J20" s="72" t="s">
        <v>39</v>
      </c>
      <c r="K20" s="72" t="s">
        <v>683</v>
      </c>
      <c r="L20" s="72" t="s">
        <v>684</v>
      </c>
      <c r="M20" s="72" t="s">
        <v>608</v>
      </c>
      <c r="N20" s="71" t="s">
        <v>610</v>
      </c>
    </row>
    <row r="21" spans="1:1028" ht="20.100000000000001" customHeight="1">
      <c r="A21" s="66"/>
      <c r="B21" s="116" t="s">
        <v>702</v>
      </c>
      <c r="C21" s="109" t="s">
        <v>82</v>
      </c>
      <c r="D21" s="113" t="s">
        <v>720</v>
      </c>
      <c r="E21" s="69" t="s">
        <v>653</v>
      </c>
      <c r="F21" s="69" t="s">
        <v>694</v>
      </c>
      <c r="G21" s="64" t="s">
        <v>84</v>
      </c>
      <c r="H21" s="72" t="s">
        <v>686</v>
      </c>
      <c r="I21" s="64" t="s">
        <v>45</v>
      </c>
      <c r="J21" s="65" t="s">
        <v>676</v>
      </c>
      <c r="K21" s="64"/>
      <c r="L21" s="64" t="s">
        <v>695</v>
      </c>
      <c r="M21" s="64" t="s">
        <v>608</v>
      </c>
      <c r="N21" s="63" t="s">
        <v>698</v>
      </c>
    </row>
    <row r="22" spans="1:1028" s="87" customFormat="1" ht="20.100000000000001" customHeight="1">
      <c r="A22" s="66"/>
      <c r="B22" s="78" t="s">
        <v>693</v>
      </c>
      <c r="C22" s="77" t="s">
        <v>700</v>
      </c>
      <c r="D22" s="115" t="s">
        <v>719</v>
      </c>
      <c r="E22" s="78" t="s">
        <v>73</v>
      </c>
      <c r="F22" s="63" t="s">
        <v>72</v>
      </c>
      <c r="G22" s="78" t="s">
        <v>83</v>
      </c>
      <c r="H22" s="78" t="s">
        <v>53</v>
      </c>
      <c r="I22" s="77" t="s">
        <v>661</v>
      </c>
      <c r="J22" s="77" t="s">
        <v>659</v>
      </c>
      <c r="K22" s="77" t="s">
        <v>52</v>
      </c>
      <c r="L22" s="77" t="s">
        <v>22</v>
      </c>
      <c r="M22" s="77"/>
      <c r="N22" s="78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  <c r="DA22" s="86"/>
      <c r="DB22" s="86"/>
      <c r="DC22" s="86"/>
      <c r="DD22" s="86"/>
      <c r="DE22" s="86"/>
      <c r="DF22" s="86"/>
      <c r="DG22" s="86"/>
      <c r="DH22" s="86"/>
      <c r="DI22" s="86"/>
      <c r="DJ22" s="86"/>
      <c r="DK22" s="86"/>
      <c r="DL22" s="86"/>
      <c r="DM22" s="86"/>
      <c r="DN22" s="86"/>
      <c r="DO22" s="86"/>
      <c r="DP22" s="86"/>
      <c r="DQ22" s="86"/>
      <c r="DR22" s="86"/>
      <c r="DS22" s="86"/>
      <c r="DT22" s="86"/>
      <c r="DU22" s="86"/>
      <c r="DV22" s="86"/>
      <c r="DW22" s="86"/>
      <c r="DX22" s="86"/>
      <c r="DY22" s="86"/>
      <c r="DZ22" s="86"/>
      <c r="EA22" s="86"/>
      <c r="EB22" s="86"/>
      <c r="EC22" s="86"/>
      <c r="ED22" s="86"/>
      <c r="EE22" s="86"/>
      <c r="EF22" s="86"/>
      <c r="EG22" s="86"/>
      <c r="EH22" s="86"/>
      <c r="EI22" s="86"/>
      <c r="EJ22" s="86"/>
      <c r="EK22" s="86"/>
      <c r="EL22" s="86"/>
      <c r="EM22" s="86"/>
      <c r="EN22" s="86"/>
      <c r="EO22" s="8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  <c r="FJ22" s="86"/>
      <c r="FK22" s="86"/>
      <c r="FL22" s="86"/>
      <c r="FM22" s="86"/>
      <c r="FN22" s="86"/>
      <c r="FO22" s="86"/>
      <c r="FP22" s="86"/>
      <c r="FQ22" s="86"/>
      <c r="FR22" s="86"/>
      <c r="FS22" s="86"/>
      <c r="FT22" s="86"/>
      <c r="FU22" s="86"/>
      <c r="FV22" s="86"/>
      <c r="FW22" s="86"/>
      <c r="FX22" s="86"/>
      <c r="FY22" s="86"/>
      <c r="FZ22" s="86"/>
      <c r="GA22" s="86"/>
      <c r="GB22" s="86"/>
      <c r="GC22" s="86"/>
      <c r="GD22" s="86"/>
      <c r="GE22" s="86"/>
      <c r="GF22" s="86"/>
      <c r="GG22" s="86"/>
      <c r="GH22" s="86"/>
      <c r="GI22" s="86"/>
      <c r="GJ22" s="86"/>
      <c r="GK22" s="86"/>
      <c r="GL22" s="86"/>
      <c r="GM22" s="86"/>
      <c r="GN22" s="86"/>
      <c r="GO22" s="86"/>
      <c r="GP22" s="86"/>
      <c r="GQ22" s="86"/>
      <c r="GR22" s="86"/>
      <c r="GS22" s="86"/>
      <c r="GT22" s="86"/>
      <c r="GU22" s="86"/>
      <c r="GV22" s="86"/>
      <c r="GW22" s="86"/>
      <c r="GX22" s="86"/>
      <c r="GY22" s="86"/>
      <c r="GZ22" s="86"/>
      <c r="HA22" s="86"/>
      <c r="HB22" s="86"/>
      <c r="HC22" s="86"/>
      <c r="HD22" s="86"/>
      <c r="HE22" s="86"/>
      <c r="HF22" s="86"/>
      <c r="HG22" s="86"/>
      <c r="HH22" s="86"/>
      <c r="HI22" s="86"/>
      <c r="HJ22" s="86"/>
      <c r="HK22" s="86"/>
      <c r="HL22" s="86"/>
      <c r="HM22" s="86"/>
      <c r="HN22" s="86"/>
      <c r="HO22" s="86"/>
      <c r="HP22" s="86"/>
      <c r="HQ22" s="86"/>
      <c r="HR22" s="86"/>
      <c r="HS22" s="86"/>
      <c r="HT22" s="86"/>
      <c r="HU22" s="86"/>
      <c r="HV22" s="86"/>
      <c r="HW22" s="86"/>
      <c r="HX22" s="86"/>
      <c r="HY22" s="86"/>
      <c r="HZ22" s="86"/>
      <c r="IA22" s="86"/>
      <c r="IB22" s="86"/>
      <c r="IC22" s="86"/>
      <c r="ID22" s="86"/>
      <c r="IE22" s="86"/>
      <c r="IF22" s="86"/>
      <c r="IG22" s="86"/>
      <c r="IH22" s="86"/>
      <c r="II22" s="86"/>
      <c r="IJ22" s="86"/>
      <c r="IK22" s="86"/>
      <c r="IL22" s="86"/>
      <c r="IM22" s="86"/>
      <c r="IN22" s="86"/>
      <c r="IO22" s="86"/>
      <c r="IP22" s="86"/>
      <c r="IQ22" s="86"/>
      <c r="IR22" s="86"/>
      <c r="IS22" s="86"/>
      <c r="IT22" s="86"/>
      <c r="IU22" s="86"/>
      <c r="IV22" s="86"/>
      <c r="IW22" s="86"/>
      <c r="IX22" s="86"/>
      <c r="IY22" s="86"/>
      <c r="IZ22" s="86"/>
      <c r="JA22" s="86"/>
      <c r="JB22" s="86"/>
      <c r="JC22" s="86"/>
      <c r="JD22" s="86"/>
      <c r="JE22" s="86"/>
      <c r="JF22" s="86"/>
      <c r="JG22" s="86"/>
      <c r="JH22" s="86"/>
      <c r="JI22" s="86"/>
      <c r="JJ22" s="86"/>
      <c r="JK22" s="86"/>
      <c r="JL22" s="86"/>
      <c r="JM22" s="86"/>
      <c r="JN22" s="86"/>
      <c r="JO22" s="86"/>
      <c r="JP22" s="86"/>
      <c r="JQ22" s="86"/>
      <c r="JR22" s="86"/>
      <c r="JS22" s="86"/>
      <c r="JT22" s="86"/>
      <c r="JU22" s="86"/>
      <c r="JV22" s="86"/>
      <c r="JW22" s="86"/>
      <c r="JX22" s="86"/>
      <c r="JY22" s="86"/>
      <c r="JZ22" s="86"/>
      <c r="KA22" s="86"/>
      <c r="KB22" s="86"/>
      <c r="KC22" s="86"/>
      <c r="KD22" s="86"/>
      <c r="KE22" s="86"/>
      <c r="KF22" s="86"/>
      <c r="KG22" s="86"/>
      <c r="KH22" s="86"/>
      <c r="KI22" s="86"/>
      <c r="KJ22" s="86"/>
      <c r="KK22" s="86"/>
      <c r="KL22" s="86"/>
      <c r="KM22" s="86"/>
      <c r="KN22" s="86"/>
      <c r="KO22" s="86"/>
      <c r="KP22" s="86"/>
      <c r="KQ22" s="86"/>
      <c r="KR22" s="86"/>
      <c r="KS22" s="86"/>
      <c r="KT22" s="86"/>
      <c r="KU22" s="86"/>
      <c r="KV22" s="86"/>
      <c r="KW22" s="86"/>
      <c r="KX22" s="86"/>
      <c r="KY22" s="86"/>
      <c r="KZ22" s="86"/>
      <c r="LA22" s="86"/>
      <c r="LB22" s="86"/>
      <c r="LC22" s="86"/>
      <c r="LD22" s="86"/>
      <c r="LE22" s="86"/>
      <c r="LF22" s="86"/>
      <c r="LG22" s="86"/>
      <c r="LH22" s="86"/>
      <c r="LI22" s="86"/>
      <c r="LJ22" s="86"/>
      <c r="LK22" s="86"/>
      <c r="LL22" s="86"/>
      <c r="LM22" s="86"/>
      <c r="LN22" s="86"/>
      <c r="LO22" s="86"/>
      <c r="LP22" s="86"/>
      <c r="LQ22" s="86"/>
      <c r="LR22" s="86"/>
      <c r="LS22" s="86"/>
      <c r="LT22" s="86"/>
      <c r="LU22" s="86"/>
      <c r="LV22" s="86"/>
      <c r="LW22" s="86"/>
      <c r="LX22" s="86"/>
      <c r="LY22" s="86"/>
      <c r="LZ22" s="86"/>
      <c r="MA22" s="86"/>
      <c r="MB22" s="86"/>
      <c r="MC22" s="86"/>
      <c r="MD22" s="86"/>
      <c r="ME22" s="86"/>
      <c r="MF22" s="86"/>
      <c r="MG22" s="86"/>
      <c r="MH22" s="86"/>
      <c r="MI22" s="86"/>
      <c r="MJ22" s="86"/>
      <c r="MK22" s="86"/>
      <c r="ML22" s="86"/>
      <c r="MM22" s="86"/>
      <c r="MN22" s="86"/>
      <c r="MO22" s="86"/>
      <c r="MP22" s="86"/>
      <c r="MQ22" s="86"/>
      <c r="MR22" s="86"/>
      <c r="MS22" s="86"/>
      <c r="MT22" s="86"/>
      <c r="MU22" s="86"/>
      <c r="MV22" s="86"/>
      <c r="MW22" s="86"/>
      <c r="MX22" s="86"/>
      <c r="MY22" s="86"/>
      <c r="MZ22" s="86"/>
      <c r="NA22" s="86"/>
      <c r="NB22" s="86"/>
      <c r="NC22" s="86"/>
      <c r="ND22" s="86"/>
      <c r="NE22" s="86"/>
      <c r="NF22" s="86"/>
      <c r="NG22" s="86"/>
      <c r="NH22" s="86"/>
      <c r="NI22" s="86"/>
      <c r="NJ22" s="86"/>
      <c r="NK22" s="86"/>
      <c r="NL22" s="86"/>
      <c r="NM22" s="86"/>
      <c r="NN22" s="86"/>
      <c r="NO22" s="86"/>
      <c r="NP22" s="86"/>
      <c r="NQ22" s="86"/>
      <c r="NR22" s="86"/>
      <c r="NS22" s="86"/>
      <c r="NT22" s="86"/>
      <c r="NU22" s="86"/>
      <c r="NV22" s="86"/>
      <c r="NW22" s="86"/>
      <c r="NX22" s="86"/>
      <c r="NY22" s="86"/>
      <c r="NZ22" s="86"/>
      <c r="OA22" s="86"/>
      <c r="OB22" s="86"/>
      <c r="OC22" s="86"/>
      <c r="OD22" s="86"/>
      <c r="OE22" s="86"/>
      <c r="OF22" s="86"/>
      <c r="OG22" s="86"/>
      <c r="OH22" s="86"/>
      <c r="OI22" s="86"/>
      <c r="OJ22" s="86"/>
      <c r="OK22" s="86"/>
      <c r="OL22" s="86"/>
      <c r="OM22" s="86"/>
      <c r="ON22" s="86"/>
      <c r="OO22" s="86"/>
      <c r="OP22" s="86"/>
      <c r="OQ22" s="86"/>
      <c r="OR22" s="86"/>
      <c r="OS22" s="86"/>
      <c r="OT22" s="86"/>
      <c r="OU22" s="86"/>
      <c r="OV22" s="86"/>
      <c r="OW22" s="86"/>
      <c r="OX22" s="86"/>
      <c r="OY22" s="86"/>
      <c r="OZ22" s="86"/>
      <c r="PA22" s="86"/>
      <c r="PB22" s="86"/>
      <c r="PC22" s="86"/>
      <c r="PD22" s="86"/>
      <c r="PE22" s="86"/>
      <c r="PF22" s="86"/>
      <c r="PG22" s="86"/>
      <c r="PH22" s="86"/>
      <c r="PI22" s="86"/>
      <c r="PJ22" s="86"/>
      <c r="PK22" s="86"/>
      <c r="PL22" s="86"/>
      <c r="PM22" s="86"/>
      <c r="PN22" s="86"/>
      <c r="PO22" s="86"/>
      <c r="PP22" s="86"/>
      <c r="PQ22" s="86"/>
      <c r="PR22" s="86"/>
      <c r="PS22" s="86"/>
      <c r="PT22" s="86"/>
      <c r="PU22" s="86"/>
      <c r="PV22" s="86"/>
      <c r="PW22" s="86"/>
      <c r="PX22" s="86"/>
      <c r="PY22" s="86"/>
      <c r="PZ22" s="86"/>
      <c r="QA22" s="86"/>
      <c r="QB22" s="86"/>
      <c r="QC22" s="86"/>
      <c r="QD22" s="86"/>
      <c r="QE22" s="86"/>
      <c r="QF22" s="86"/>
      <c r="QG22" s="86"/>
      <c r="QH22" s="86"/>
      <c r="QI22" s="86"/>
      <c r="QJ22" s="86"/>
      <c r="QK22" s="86"/>
      <c r="QL22" s="86"/>
      <c r="QM22" s="86"/>
      <c r="QN22" s="86"/>
      <c r="QO22" s="86"/>
      <c r="QP22" s="86"/>
      <c r="QQ22" s="86"/>
      <c r="QR22" s="86"/>
      <c r="QS22" s="86"/>
      <c r="QT22" s="86"/>
      <c r="QU22" s="86"/>
      <c r="QV22" s="86"/>
      <c r="QW22" s="86"/>
      <c r="QX22" s="86"/>
      <c r="QY22" s="86"/>
      <c r="QZ22" s="86"/>
      <c r="RA22" s="86"/>
      <c r="RB22" s="86"/>
      <c r="RC22" s="86"/>
      <c r="RD22" s="86"/>
      <c r="RE22" s="86"/>
      <c r="RF22" s="86"/>
      <c r="RG22" s="86"/>
      <c r="RH22" s="86"/>
      <c r="RI22" s="86"/>
      <c r="RJ22" s="86"/>
      <c r="RK22" s="86"/>
      <c r="RL22" s="86"/>
      <c r="RM22" s="86"/>
      <c r="RN22" s="86"/>
      <c r="RO22" s="86"/>
      <c r="RP22" s="86"/>
      <c r="RQ22" s="86"/>
      <c r="RR22" s="86"/>
      <c r="RS22" s="86"/>
      <c r="RT22" s="86"/>
      <c r="RU22" s="86"/>
      <c r="RV22" s="86"/>
      <c r="RW22" s="86"/>
      <c r="RX22" s="86"/>
      <c r="RY22" s="86"/>
      <c r="RZ22" s="86"/>
      <c r="SA22" s="86"/>
      <c r="SB22" s="86"/>
      <c r="SC22" s="86"/>
      <c r="SD22" s="86"/>
      <c r="SE22" s="86"/>
      <c r="SF22" s="86"/>
      <c r="SG22" s="86"/>
      <c r="SH22" s="86"/>
      <c r="SI22" s="86"/>
      <c r="SJ22" s="86"/>
      <c r="SK22" s="86"/>
      <c r="SL22" s="86"/>
      <c r="SM22" s="86"/>
      <c r="SN22" s="86"/>
      <c r="SO22" s="86"/>
      <c r="SP22" s="86"/>
      <c r="SQ22" s="86"/>
      <c r="SR22" s="86"/>
      <c r="SS22" s="86"/>
      <c r="ST22" s="86"/>
      <c r="SU22" s="86"/>
      <c r="SV22" s="86"/>
      <c r="SW22" s="86"/>
      <c r="SX22" s="86"/>
      <c r="SY22" s="86"/>
      <c r="SZ22" s="86"/>
      <c r="TA22" s="86"/>
      <c r="TB22" s="86"/>
      <c r="TC22" s="86"/>
      <c r="TD22" s="86"/>
      <c r="TE22" s="86"/>
      <c r="TF22" s="86"/>
      <c r="TG22" s="86"/>
      <c r="TH22" s="86"/>
      <c r="TI22" s="86"/>
      <c r="TJ22" s="86"/>
      <c r="TK22" s="86"/>
      <c r="TL22" s="86"/>
      <c r="TM22" s="86"/>
      <c r="TN22" s="86"/>
      <c r="TO22" s="86"/>
      <c r="TP22" s="86"/>
      <c r="TQ22" s="86"/>
      <c r="TR22" s="86"/>
      <c r="TS22" s="86"/>
      <c r="TT22" s="86"/>
      <c r="TU22" s="86"/>
      <c r="TV22" s="86"/>
      <c r="TW22" s="86"/>
      <c r="TX22" s="86"/>
      <c r="TY22" s="86"/>
      <c r="TZ22" s="86"/>
      <c r="UA22" s="86"/>
      <c r="UB22" s="86"/>
      <c r="UC22" s="86"/>
      <c r="UD22" s="86"/>
      <c r="UE22" s="86"/>
      <c r="UF22" s="86"/>
      <c r="UG22" s="86"/>
      <c r="UH22" s="86"/>
      <c r="UI22" s="86"/>
      <c r="UJ22" s="86"/>
      <c r="UK22" s="86"/>
      <c r="UL22" s="86"/>
      <c r="UM22" s="86"/>
      <c r="UN22" s="86"/>
      <c r="UO22" s="86"/>
      <c r="UP22" s="86"/>
      <c r="UQ22" s="86"/>
      <c r="UR22" s="86"/>
      <c r="US22" s="86"/>
      <c r="UT22" s="86"/>
      <c r="UU22" s="86"/>
      <c r="UV22" s="86"/>
      <c r="UW22" s="86"/>
      <c r="UX22" s="86"/>
      <c r="UY22" s="86"/>
      <c r="UZ22" s="86"/>
      <c r="VA22" s="86"/>
      <c r="VB22" s="86"/>
      <c r="VC22" s="86"/>
      <c r="VD22" s="86"/>
      <c r="VE22" s="86"/>
      <c r="VF22" s="86"/>
      <c r="VG22" s="86"/>
      <c r="VH22" s="86"/>
      <c r="VI22" s="86"/>
      <c r="VJ22" s="86"/>
      <c r="VK22" s="86"/>
      <c r="VL22" s="86"/>
      <c r="VM22" s="86"/>
      <c r="VN22" s="86"/>
      <c r="VO22" s="86"/>
      <c r="VP22" s="86"/>
      <c r="VQ22" s="86"/>
      <c r="VR22" s="86"/>
      <c r="VS22" s="86"/>
      <c r="VT22" s="86"/>
      <c r="VU22" s="86"/>
      <c r="VV22" s="86"/>
      <c r="VW22" s="86"/>
      <c r="VX22" s="86"/>
      <c r="VY22" s="86"/>
      <c r="VZ22" s="86"/>
      <c r="WA22" s="86"/>
      <c r="WB22" s="86"/>
      <c r="WC22" s="86"/>
      <c r="WD22" s="86"/>
      <c r="WE22" s="86"/>
      <c r="WF22" s="86"/>
      <c r="WG22" s="86"/>
      <c r="WH22" s="86"/>
      <c r="WI22" s="86"/>
      <c r="WJ22" s="86"/>
      <c r="WK22" s="86"/>
      <c r="WL22" s="86"/>
      <c r="WM22" s="86"/>
      <c r="WN22" s="86"/>
      <c r="WO22" s="86"/>
      <c r="WP22" s="86"/>
      <c r="WQ22" s="86"/>
      <c r="WR22" s="86"/>
      <c r="WS22" s="86"/>
      <c r="WT22" s="86"/>
      <c r="WU22" s="86"/>
      <c r="WV22" s="86"/>
      <c r="WW22" s="86"/>
      <c r="WX22" s="86"/>
      <c r="WY22" s="86"/>
      <c r="WZ22" s="86"/>
      <c r="XA22" s="86"/>
      <c r="XB22" s="86"/>
      <c r="XC22" s="86"/>
      <c r="XD22" s="86"/>
      <c r="XE22" s="86"/>
      <c r="XF22" s="86"/>
      <c r="XG22" s="86"/>
      <c r="XH22" s="86"/>
      <c r="XI22" s="86"/>
      <c r="XJ22" s="86"/>
      <c r="XK22" s="86"/>
      <c r="XL22" s="86"/>
      <c r="XM22" s="86"/>
      <c r="XN22" s="86"/>
      <c r="XO22" s="86"/>
      <c r="XP22" s="86"/>
      <c r="XQ22" s="86"/>
      <c r="XR22" s="86"/>
      <c r="XS22" s="86"/>
      <c r="XT22" s="86"/>
      <c r="XU22" s="86"/>
      <c r="XV22" s="86"/>
      <c r="XW22" s="86"/>
      <c r="XX22" s="86"/>
      <c r="XY22" s="86"/>
      <c r="XZ22" s="86"/>
      <c r="YA22" s="86"/>
      <c r="YB22" s="86"/>
      <c r="YC22" s="86"/>
      <c r="YD22" s="86"/>
      <c r="YE22" s="86"/>
      <c r="YF22" s="86"/>
      <c r="YG22" s="86"/>
      <c r="YH22" s="86"/>
      <c r="YI22" s="86"/>
      <c r="YJ22" s="86"/>
      <c r="YK22" s="86"/>
      <c r="YL22" s="86"/>
      <c r="YM22" s="86"/>
      <c r="YN22" s="86"/>
      <c r="YO22" s="86"/>
      <c r="YP22" s="86"/>
      <c r="YQ22" s="86"/>
      <c r="YR22" s="86"/>
      <c r="YS22" s="86"/>
      <c r="YT22" s="86"/>
      <c r="YU22" s="86"/>
      <c r="YV22" s="86"/>
      <c r="YW22" s="86"/>
      <c r="YX22" s="86"/>
      <c r="YY22" s="86"/>
      <c r="YZ22" s="86"/>
      <c r="ZA22" s="86"/>
      <c r="ZB22" s="86"/>
      <c r="ZC22" s="86"/>
      <c r="ZD22" s="86"/>
      <c r="ZE22" s="86"/>
      <c r="ZF22" s="86"/>
      <c r="ZG22" s="86"/>
      <c r="ZH22" s="86"/>
      <c r="ZI22" s="86"/>
      <c r="ZJ22" s="86"/>
      <c r="ZK22" s="86"/>
      <c r="ZL22" s="86"/>
      <c r="ZM22" s="86"/>
      <c r="ZN22" s="86"/>
      <c r="ZO22" s="86"/>
      <c r="ZP22" s="86"/>
      <c r="ZQ22" s="86"/>
      <c r="ZR22" s="86"/>
      <c r="ZS22" s="86"/>
      <c r="ZT22" s="86"/>
      <c r="ZU22" s="86"/>
      <c r="ZV22" s="86"/>
      <c r="ZW22" s="86"/>
      <c r="ZX22" s="86"/>
      <c r="ZY22" s="86"/>
      <c r="ZZ22" s="86"/>
      <c r="AAA22" s="86"/>
      <c r="AAB22" s="86"/>
      <c r="AAC22" s="86"/>
      <c r="AAD22" s="86"/>
      <c r="AAE22" s="86"/>
      <c r="AAF22" s="86"/>
      <c r="AAG22" s="86"/>
      <c r="AAH22" s="86"/>
      <c r="AAI22" s="86"/>
      <c r="AAJ22" s="86"/>
      <c r="AAK22" s="86"/>
      <c r="AAL22" s="86"/>
      <c r="AAM22" s="86"/>
      <c r="AAN22" s="86"/>
      <c r="AAO22" s="86"/>
      <c r="AAP22" s="86"/>
      <c r="AAQ22" s="86"/>
      <c r="AAR22" s="86"/>
      <c r="AAS22" s="86"/>
      <c r="AAT22" s="86"/>
      <c r="AAU22" s="86"/>
      <c r="AAV22" s="86"/>
      <c r="AAW22" s="86"/>
      <c r="AAX22" s="86"/>
      <c r="AAY22" s="86"/>
      <c r="AAZ22" s="86"/>
      <c r="ABA22" s="86"/>
      <c r="ABB22" s="86"/>
      <c r="ABC22" s="86"/>
      <c r="ABD22" s="86"/>
      <c r="ABE22" s="86"/>
      <c r="ABF22" s="86"/>
      <c r="ABG22" s="86"/>
      <c r="ABH22" s="86"/>
      <c r="ABI22" s="86"/>
      <c r="ABJ22" s="86"/>
      <c r="ABK22" s="86"/>
      <c r="ABL22" s="86"/>
      <c r="ABM22" s="86"/>
      <c r="ABN22" s="86"/>
      <c r="ABO22" s="86"/>
      <c r="ABP22" s="86"/>
      <c r="ABQ22" s="86"/>
      <c r="ABR22" s="86"/>
      <c r="ABS22" s="86"/>
      <c r="ABT22" s="86"/>
      <c r="ABU22" s="86"/>
      <c r="ABV22" s="86"/>
      <c r="ABW22" s="86"/>
      <c r="ABX22" s="86"/>
      <c r="ABY22" s="86"/>
      <c r="ABZ22" s="86"/>
      <c r="ACA22" s="86"/>
      <c r="ACB22" s="86"/>
      <c r="ACC22" s="86"/>
      <c r="ACD22" s="86"/>
      <c r="ACE22" s="86"/>
      <c r="ACF22" s="86"/>
      <c r="ACG22" s="86"/>
      <c r="ACH22" s="86"/>
      <c r="ACI22" s="86"/>
      <c r="ACJ22" s="86"/>
      <c r="ACK22" s="86"/>
      <c r="ACL22" s="86"/>
      <c r="ACM22" s="86"/>
      <c r="ACN22" s="86"/>
      <c r="ACO22" s="86"/>
      <c r="ACP22" s="86"/>
      <c r="ACQ22" s="86"/>
      <c r="ACR22" s="86"/>
      <c r="ACS22" s="86"/>
      <c r="ACT22" s="86"/>
      <c r="ACU22" s="86"/>
      <c r="ACV22" s="86"/>
      <c r="ACW22" s="86"/>
      <c r="ACX22" s="86"/>
      <c r="ACY22" s="86"/>
      <c r="ACZ22" s="86"/>
      <c r="ADA22" s="86"/>
      <c r="ADB22" s="86"/>
      <c r="ADC22" s="86"/>
      <c r="ADD22" s="86"/>
      <c r="ADE22" s="86"/>
      <c r="ADF22" s="86"/>
      <c r="ADG22" s="86"/>
      <c r="ADH22" s="86"/>
      <c r="ADI22" s="86"/>
      <c r="ADJ22" s="86"/>
      <c r="ADK22" s="86"/>
      <c r="ADL22" s="86"/>
      <c r="ADM22" s="86"/>
      <c r="ADN22" s="86"/>
      <c r="ADO22" s="86"/>
      <c r="ADP22" s="86"/>
      <c r="ADQ22" s="86"/>
      <c r="ADR22" s="86"/>
      <c r="ADS22" s="86"/>
      <c r="ADT22" s="86"/>
      <c r="ADU22" s="86"/>
      <c r="ADV22" s="86"/>
      <c r="ADW22" s="86"/>
      <c r="ADX22" s="86"/>
      <c r="ADY22" s="86"/>
      <c r="ADZ22" s="86"/>
      <c r="AEA22" s="86"/>
      <c r="AEB22" s="86"/>
      <c r="AEC22" s="86"/>
      <c r="AED22" s="86"/>
      <c r="AEE22" s="86"/>
      <c r="AEF22" s="86"/>
      <c r="AEG22" s="86"/>
      <c r="AEH22" s="86"/>
      <c r="AEI22" s="86"/>
      <c r="AEJ22" s="86"/>
      <c r="AEK22" s="86"/>
      <c r="AEL22" s="86"/>
      <c r="AEM22" s="86"/>
      <c r="AEN22" s="86"/>
      <c r="AEO22" s="86"/>
      <c r="AEP22" s="86"/>
      <c r="AEQ22" s="86"/>
      <c r="AER22" s="86"/>
      <c r="AES22" s="86"/>
      <c r="AET22" s="86"/>
      <c r="AEU22" s="86"/>
      <c r="AEV22" s="86"/>
      <c r="AEW22" s="86"/>
      <c r="AEX22" s="86"/>
      <c r="AEY22" s="86"/>
      <c r="AEZ22" s="86"/>
      <c r="AFA22" s="86"/>
      <c r="AFB22" s="86"/>
      <c r="AFC22" s="86"/>
      <c r="AFD22" s="86"/>
      <c r="AFE22" s="86"/>
      <c r="AFF22" s="86"/>
      <c r="AFG22" s="86"/>
      <c r="AFH22" s="86"/>
      <c r="AFI22" s="86"/>
      <c r="AFJ22" s="86"/>
      <c r="AFK22" s="86"/>
      <c r="AFL22" s="86"/>
      <c r="AFM22" s="86"/>
      <c r="AFN22" s="86"/>
      <c r="AFO22" s="86"/>
      <c r="AFP22" s="86"/>
      <c r="AFQ22" s="86"/>
      <c r="AFR22" s="86"/>
      <c r="AFS22" s="86"/>
      <c r="AFT22" s="86"/>
      <c r="AFU22" s="86"/>
      <c r="AFV22" s="86"/>
      <c r="AFW22" s="86"/>
      <c r="AFX22" s="86"/>
      <c r="AFY22" s="86"/>
      <c r="AFZ22" s="86"/>
      <c r="AGA22" s="86"/>
      <c r="AGB22" s="86"/>
      <c r="AGC22" s="86"/>
      <c r="AGD22" s="86"/>
      <c r="AGE22" s="86"/>
      <c r="AGF22" s="86"/>
      <c r="AGG22" s="86"/>
      <c r="AGH22" s="86"/>
      <c r="AGI22" s="86"/>
      <c r="AGJ22" s="86"/>
      <c r="AGK22" s="86"/>
      <c r="AGL22" s="86"/>
      <c r="AGM22" s="86"/>
      <c r="AGN22" s="86"/>
      <c r="AGO22" s="86"/>
      <c r="AGP22" s="86"/>
      <c r="AGQ22" s="86"/>
      <c r="AGR22" s="86"/>
      <c r="AGS22" s="86"/>
      <c r="AGT22" s="86"/>
      <c r="AGU22" s="86"/>
      <c r="AGV22" s="86"/>
      <c r="AGW22" s="86"/>
      <c r="AGX22" s="86"/>
      <c r="AGY22" s="86"/>
      <c r="AGZ22" s="86"/>
      <c r="AHA22" s="86"/>
      <c r="AHB22" s="86"/>
      <c r="AHC22" s="86"/>
      <c r="AHD22" s="86"/>
      <c r="AHE22" s="86"/>
      <c r="AHF22" s="86"/>
      <c r="AHG22" s="86"/>
      <c r="AHH22" s="86"/>
      <c r="AHI22" s="86"/>
      <c r="AHJ22" s="86"/>
      <c r="AHK22" s="86"/>
      <c r="AHL22" s="86"/>
      <c r="AHM22" s="86"/>
      <c r="AHN22" s="86"/>
      <c r="AHO22" s="86"/>
      <c r="AHP22" s="86"/>
      <c r="AHQ22" s="86"/>
      <c r="AHR22" s="86"/>
      <c r="AHS22" s="86"/>
      <c r="AHT22" s="86"/>
      <c r="AHU22" s="86"/>
      <c r="AHV22" s="86"/>
      <c r="AHW22" s="86"/>
      <c r="AHX22" s="86"/>
      <c r="AHY22" s="86"/>
      <c r="AHZ22" s="86"/>
      <c r="AIA22" s="86"/>
      <c r="AIB22" s="86"/>
      <c r="AIC22" s="86"/>
      <c r="AID22" s="86"/>
      <c r="AIE22" s="86"/>
      <c r="AIF22" s="86"/>
      <c r="AIG22" s="86"/>
      <c r="AIH22" s="86"/>
      <c r="AII22" s="86"/>
      <c r="AIJ22" s="86"/>
      <c r="AIK22" s="86"/>
      <c r="AIL22" s="86"/>
      <c r="AIM22" s="86"/>
      <c r="AIN22" s="86"/>
      <c r="AIO22" s="86"/>
      <c r="AIP22" s="86"/>
      <c r="AIQ22" s="86"/>
      <c r="AIR22" s="86"/>
      <c r="AIS22" s="86"/>
      <c r="AIT22" s="86"/>
      <c r="AIU22" s="86"/>
      <c r="AIV22" s="86"/>
      <c r="AIW22" s="86"/>
      <c r="AIX22" s="86"/>
      <c r="AIY22" s="86"/>
      <c r="AIZ22" s="86"/>
      <c r="AJA22" s="86"/>
      <c r="AJB22" s="86"/>
      <c r="AJC22" s="86"/>
      <c r="AJD22" s="86"/>
      <c r="AJE22" s="86"/>
      <c r="AJF22" s="86"/>
      <c r="AJG22" s="86"/>
      <c r="AJH22" s="86"/>
      <c r="AJI22" s="86"/>
      <c r="AJJ22" s="86"/>
      <c r="AJK22" s="86"/>
      <c r="AJL22" s="86"/>
      <c r="AJM22" s="86"/>
      <c r="AJN22" s="86"/>
      <c r="AJO22" s="86"/>
      <c r="AJP22" s="86"/>
      <c r="AJQ22" s="86"/>
      <c r="AJR22" s="86"/>
      <c r="AJS22" s="86"/>
      <c r="AJT22" s="86"/>
      <c r="AJU22" s="86"/>
      <c r="AJV22" s="86"/>
      <c r="AJW22" s="86"/>
      <c r="AJX22" s="86"/>
      <c r="AJY22" s="86"/>
      <c r="AJZ22" s="86"/>
      <c r="AKA22" s="86"/>
      <c r="AKB22" s="86"/>
      <c r="AKC22" s="86"/>
      <c r="AKD22" s="86"/>
      <c r="AKE22" s="86"/>
      <c r="AKF22" s="86"/>
      <c r="AKG22" s="86"/>
      <c r="AKH22" s="86"/>
      <c r="AKI22" s="86"/>
      <c r="AKJ22" s="86"/>
      <c r="AKK22" s="86"/>
      <c r="AKL22" s="86"/>
      <c r="AKM22" s="86"/>
      <c r="AKN22" s="86"/>
      <c r="AKO22" s="86"/>
      <c r="AKP22" s="86"/>
      <c r="AKQ22" s="86"/>
      <c r="AKR22" s="86"/>
      <c r="AKS22" s="86"/>
      <c r="AKT22" s="86"/>
      <c r="AKU22" s="86"/>
      <c r="AKV22" s="86"/>
      <c r="AKW22" s="86"/>
      <c r="AKX22" s="86"/>
      <c r="AKY22" s="86"/>
      <c r="AKZ22" s="86"/>
      <c r="ALA22" s="86"/>
      <c r="ALB22" s="86"/>
      <c r="ALC22" s="86"/>
      <c r="ALD22" s="86"/>
      <c r="ALE22" s="86"/>
      <c r="ALF22" s="86"/>
      <c r="ALG22" s="86"/>
      <c r="ALH22" s="86"/>
      <c r="ALI22" s="86"/>
      <c r="ALJ22" s="86"/>
      <c r="ALK22" s="86"/>
      <c r="ALL22" s="86"/>
      <c r="ALM22" s="86"/>
      <c r="ALN22" s="86"/>
      <c r="ALO22" s="86"/>
      <c r="ALP22" s="86"/>
      <c r="ALQ22" s="86"/>
      <c r="ALR22" s="86"/>
      <c r="ALS22" s="86"/>
      <c r="ALT22" s="86"/>
      <c r="ALU22" s="86"/>
      <c r="ALV22" s="86"/>
      <c r="ALW22" s="86"/>
      <c r="ALX22" s="86"/>
      <c r="ALY22" s="86"/>
      <c r="ALZ22" s="86"/>
      <c r="AMA22" s="86"/>
      <c r="AMB22" s="86"/>
      <c r="AMC22" s="86"/>
      <c r="AMD22" s="86"/>
      <c r="AME22" s="86"/>
      <c r="AMF22" s="86"/>
      <c r="AMG22" s="86"/>
      <c r="AMH22" s="86"/>
      <c r="AMI22" s="86"/>
      <c r="AMJ22" s="86"/>
      <c r="AMK22" s="86"/>
      <c r="AML22" s="86"/>
      <c r="AMM22" s="86"/>
      <c r="AMN22" s="86"/>
    </row>
    <row r="23" spans="1:1028" s="87" customFormat="1" ht="20.100000000000001" customHeight="1">
      <c r="A23" s="66"/>
      <c r="B23" s="80"/>
      <c r="C23" s="80" t="s">
        <v>705</v>
      </c>
      <c r="D23" s="80"/>
      <c r="E23" s="80" t="s">
        <v>74</v>
      </c>
      <c r="F23" s="68" t="s">
        <v>649</v>
      </c>
      <c r="G23" s="80"/>
      <c r="H23" s="80"/>
      <c r="I23" s="79"/>
      <c r="J23" s="79"/>
      <c r="K23" s="79"/>
      <c r="L23" s="79"/>
      <c r="M23" s="79"/>
      <c r="N23" s="8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6"/>
      <c r="EI23" s="86"/>
      <c r="EJ23" s="86"/>
      <c r="EK23" s="86"/>
      <c r="EL23" s="86"/>
      <c r="EM23" s="86"/>
      <c r="EN23" s="86"/>
      <c r="EO23" s="8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  <c r="FJ23" s="86"/>
      <c r="FK23" s="86"/>
      <c r="FL23" s="86"/>
      <c r="FM23" s="86"/>
      <c r="FN23" s="86"/>
      <c r="FO23" s="86"/>
      <c r="FP23" s="86"/>
      <c r="FQ23" s="86"/>
      <c r="FR23" s="86"/>
      <c r="FS23" s="86"/>
      <c r="FT23" s="86"/>
      <c r="FU23" s="86"/>
      <c r="FV23" s="86"/>
      <c r="FW23" s="86"/>
      <c r="FX23" s="86"/>
      <c r="FY23" s="86"/>
      <c r="FZ23" s="86"/>
      <c r="GA23" s="86"/>
      <c r="GB23" s="86"/>
      <c r="GC23" s="86"/>
      <c r="GD23" s="86"/>
      <c r="GE23" s="86"/>
      <c r="GF23" s="86"/>
      <c r="GG23" s="86"/>
      <c r="GH23" s="86"/>
      <c r="GI23" s="86"/>
      <c r="GJ23" s="86"/>
      <c r="GK23" s="86"/>
      <c r="GL23" s="86"/>
      <c r="GM23" s="86"/>
      <c r="GN23" s="86"/>
      <c r="GO23" s="86"/>
      <c r="GP23" s="86"/>
      <c r="GQ23" s="86"/>
      <c r="GR23" s="86"/>
      <c r="GS23" s="86"/>
      <c r="GT23" s="86"/>
      <c r="GU23" s="86"/>
      <c r="GV23" s="86"/>
      <c r="GW23" s="86"/>
      <c r="GX23" s="86"/>
      <c r="GY23" s="86"/>
      <c r="GZ23" s="86"/>
      <c r="HA23" s="86"/>
      <c r="HB23" s="86"/>
      <c r="HC23" s="86"/>
      <c r="HD23" s="86"/>
      <c r="HE23" s="86"/>
      <c r="HF23" s="86"/>
      <c r="HG23" s="86"/>
      <c r="HH23" s="86"/>
      <c r="HI23" s="86"/>
      <c r="HJ23" s="86"/>
      <c r="HK23" s="86"/>
      <c r="HL23" s="86"/>
      <c r="HM23" s="86"/>
      <c r="HN23" s="86"/>
      <c r="HO23" s="86"/>
      <c r="HP23" s="86"/>
      <c r="HQ23" s="86"/>
      <c r="HR23" s="86"/>
      <c r="HS23" s="86"/>
      <c r="HT23" s="86"/>
      <c r="HU23" s="86"/>
      <c r="HV23" s="86"/>
      <c r="HW23" s="86"/>
      <c r="HX23" s="86"/>
      <c r="HY23" s="86"/>
      <c r="HZ23" s="86"/>
      <c r="IA23" s="86"/>
      <c r="IB23" s="86"/>
      <c r="IC23" s="86"/>
      <c r="ID23" s="86"/>
      <c r="IE23" s="86"/>
      <c r="IF23" s="86"/>
      <c r="IG23" s="86"/>
      <c r="IH23" s="86"/>
      <c r="II23" s="86"/>
      <c r="IJ23" s="86"/>
      <c r="IK23" s="86"/>
      <c r="IL23" s="86"/>
      <c r="IM23" s="86"/>
      <c r="IN23" s="86"/>
      <c r="IO23" s="86"/>
      <c r="IP23" s="86"/>
      <c r="IQ23" s="86"/>
      <c r="IR23" s="86"/>
      <c r="IS23" s="86"/>
      <c r="IT23" s="86"/>
      <c r="IU23" s="86"/>
      <c r="IV23" s="86"/>
      <c r="IW23" s="86"/>
      <c r="IX23" s="86"/>
      <c r="IY23" s="86"/>
      <c r="IZ23" s="86"/>
      <c r="JA23" s="86"/>
      <c r="JB23" s="86"/>
      <c r="JC23" s="86"/>
      <c r="JD23" s="86"/>
      <c r="JE23" s="86"/>
      <c r="JF23" s="86"/>
      <c r="JG23" s="86"/>
      <c r="JH23" s="86"/>
      <c r="JI23" s="86"/>
      <c r="JJ23" s="86"/>
      <c r="JK23" s="86"/>
      <c r="JL23" s="86"/>
      <c r="JM23" s="86"/>
      <c r="JN23" s="86"/>
      <c r="JO23" s="86"/>
      <c r="JP23" s="86"/>
      <c r="JQ23" s="86"/>
      <c r="JR23" s="86"/>
      <c r="JS23" s="86"/>
      <c r="JT23" s="86"/>
      <c r="JU23" s="86"/>
      <c r="JV23" s="86"/>
      <c r="JW23" s="86"/>
      <c r="JX23" s="86"/>
      <c r="JY23" s="86"/>
      <c r="JZ23" s="86"/>
      <c r="KA23" s="86"/>
      <c r="KB23" s="86"/>
      <c r="KC23" s="86"/>
      <c r="KD23" s="86"/>
      <c r="KE23" s="86"/>
      <c r="KF23" s="86"/>
      <c r="KG23" s="86"/>
      <c r="KH23" s="86"/>
      <c r="KI23" s="86"/>
      <c r="KJ23" s="86"/>
      <c r="KK23" s="86"/>
      <c r="KL23" s="86"/>
      <c r="KM23" s="86"/>
      <c r="KN23" s="86"/>
      <c r="KO23" s="86"/>
      <c r="KP23" s="86"/>
      <c r="KQ23" s="86"/>
      <c r="KR23" s="86"/>
      <c r="KS23" s="86"/>
      <c r="KT23" s="86"/>
      <c r="KU23" s="86"/>
      <c r="KV23" s="86"/>
      <c r="KW23" s="86"/>
      <c r="KX23" s="86"/>
      <c r="KY23" s="86"/>
      <c r="KZ23" s="86"/>
      <c r="LA23" s="86"/>
      <c r="LB23" s="86"/>
      <c r="LC23" s="86"/>
      <c r="LD23" s="86"/>
      <c r="LE23" s="86"/>
      <c r="LF23" s="86"/>
      <c r="LG23" s="86"/>
      <c r="LH23" s="86"/>
      <c r="LI23" s="86"/>
      <c r="LJ23" s="86"/>
      <c r="LK23" s="86"/>
      <c r="LL23" s="86"/>
      <c r="LM23" s="86"/>
      <c r="LN23" s="86"/>
      <c r="LO23" s="86"/>
      <c r="LP23" s="86"/>
      <c r="LQ23" s="86"/>
      <c r="LR23" s="86"/>
      <c r="LS23" s="86"/>
      <c r="LT23" s="86"/>
      <c r="LU23" s="86"/>
      <c r="LV23" s="86"/>
      <c r="LW23" s="86"/>
      <c r="LX23" s="86"/>
      <c r="LY23" s="86"/>
      <c r="LZ23" s="86"/>
      <c r="MA23" s="86"/>
      <c r="MB23" s="86"/>
      <c r="MC23" s="86"/>
      <c r="MD23" s="86"/>
      <c r="ME23" s="86"/>
      <c r="MF23" s="86"/>
      <c r="MG23" s="86"/>
      <c r="MH23" s="86"/>
      <c r="MI23" s="86"/>
      <c r="MJ23" s="86"/>
      <c r="MK23" s="86"/>
      <c r="ML23" s="86"/>
      <c r="MM23" s="86"/>
      <c r="MN23" s="86"/>
      <c r="MO23" s="86"/>
      <c r="MP23" s="86"/>
      <c r="MQ23" s="86"/>
      <c r="MR23" s="86"/>
      <c r="MS23" s="86"/>
      <c r="MT23" s="86"/>
      <c r="MU23" s="86"/>
      <c r="MV23" s="86"/>
      <c r="MW23" s="86"/>
      <c r="MX23" s="86"/>
      <c r="MY23" s="86"/>
      <c r="MZ23" s="86"/>
      <c r="NA23" s="86"/>
      <c r="NB23" s="86"/>
      <c r="NC23" s="86"/>
      <c r="ND23" s="86"/>
      <c r="NE23" s="86"/>
      <c r="NF23" s="86"/>
      <c r="NG23" s="86"/>
      <c r="NH23" s="86"/>
      <c r="NI23" s="86"/>
      <c r="NJ23" s="86"/>
      <c r="NK23" s="86"/>
      <c r="NL23" s="86"/>
      <c r="NM23" s="86"/>
      <c r="NN23" s="86"/>
      <c r="NO23" s="86"/>
      <c r="NP23" s="86"/>
      <c r="NQ23" s="86"/>
      <c r="NR23" s="86"/>
      <c r="NS23" s="86"/>
      <c r="NT23" s="86"/>
      <c r="NU23" s="86"/>
      <c r="NV23" s="86"/>
      <c r="NW23" s="86"/>
      <c r="NX23" s="86"/>
      <c r="NY23" s="86"/>
      <c r="NZ23" s="86"/>
      <c r="OA23" s="86"/>
      <c r="OB23" s="86"/>
      <c r="OC23" s="86"/>
      <c r="OD23" s="86"/>
      <c r="OE23" s="86"/>
      <c r="OF23" s="86"/>
      <c r="OG23" s="86"/>
      <c r="OH23" s="86"/>
      <c r="OI23" s="86"/>
      <c r="OJ23" s="86"/>
      <c r="OK23" s="86"/>
      <c r="OL23" s="86"/>
      <c r="OM23" s="86"/>
      <c r="ON23" s="86"/>
      <c r="OO23" s="86"/>
      <c r="OP23" s="86"/>
      <c r="OQ23" s="86"/>
      <c r="OR23" s="86"/>
      <c r="OS23" s="86"/>
      <c r="OT23" s="86"/>
      <c r="OU23" s="86"/>
      <c r="OV23" s="86"/>
      <c r="OW23" s="86"/>
      <c r="OX23" s="86"/>
      <c r="OY23" s="86"/>
      <c r="OZ23" s="86"/>
      <c r="PA23" s="86"/>
      <c r="PB23" s="86"/>
      <c r="PC23" s="86"/>
      <c r="PD23" s="86"/>
      <c r="PE23" s="86"/>
      <c r="PF23" s="86"/>
      <c r="PG23" s="86"/>
      <c r="PH23" s="86"/>
      <c r="PI23" s="86"/>
      <c r="PJ23" s="86"/>
      <c r="PK23" s="86"/>
      <c r="PL23" s="86"/>
      <c r="PM23" s="86"/>
      <c r="PN23" s="86"/>
      <c r="PO23" s="86"/>
      <c r="PP23" s="86"/>
      <c r="PQ23" s="86"/>
      <c r="PR23" s="86"/>
      <c r="PS23" s="86"/>
      <c r="PT23" s="86"/>
      <c r="PU23" s="86"/>
      <c r="PV23" s="86"/>
      <c r="PW23" s="86"/>
      <c r="PX23" s="86"/>
      <c r="PY23" s="86"/>
      <c r="PZ23" s="86"/>
      <c r="QA23" s="86"/>
      <c r="QB23" s="86"/>
      <c r="QC23" s="86"/>
      <c r="QD23" s="86"/>
      <c r="QE23" s="86"/>
      <c r="QF23" s="86"/>
      <c r="QG23" s="86"/>
      <c r="QH23" s="86"/>
      <c r="QI23" s="86"/>
      <c r="QJ23" s="86"/>
      <c r="QK23" s="86"/>
      <c r="QL23" s="86"/>
      <c r="QM23" s="86"/>
      <c r="QN23" s="86"/>
      <c r="QO23" s="86"/>
      <c r="QP23" s="86"/>
      <c r="QQ23" s="86"/>
      <c r="QR23" s="86"/>
      <c r="QS23" s="86"/>
      <c r="QT23" s="86"/>
      <c r="QU23" s="86"/>
      <c r="QV23" s="86"/>
      <c r="QW23" s="86"/>
      <c r="QX23" s="86"/>
      <c r="QY23" s="86"/>
      <c r="QZ23" s="86"/>
      <c r="RA23" s="86"/>
      <c r="RB23" s="86"/>
      <c r="RC23" s="86"/>
      <c r="RD23" s="86"/>
      <c r="RE23" s="86"/>
      <c r="RF23" s="86"/>
      <c r="RG23" s="86"/>
      <c r="RH23" s="86"/>
      <c r="RI23" s="86"/>
      <c r="RJ23" s="86"/>
      <c r="RK23" s="86"/>
      <c r="RL23" s="86"/>
      <c r="RM23" s="86"/>
      <c r="RN23" s="86"/>
      <c r="RO23" s="86"/>
      <c r="RP23" s="86"/>
      <c r="RQ23" s="86"/>
      <c r="RR23" s="86"/>
      <c r="RS23" s="86"/>
      <c r="RT23" s="86"/>
      <c r="RU23" s="86"/>
      <c r="RV23" s="86"/>
      <c r="RW23" s="86"/>
      <c r="RX23" s="86"/>
      <c r="RY23" s="86"/>
      <c r="RZ23" s="86"/>
      <c r="SA23" s="86"/>
      <c r="SB23" s="86"/>
      <c r="SC23" s="86"/>
      <c r="SD23" s="86"/>
      <c r="SE23" s="86"/>
      <c r="SF23" s="86"/>
      <c r="SG23" s="86"/>
      <c r="SH23" s="86"/>
      <c r="SI23" s="86"/>
      <c r="SJ23" s="86"/>
      <c r="SK23" s="86"/>
      <c r="SL23" s="86"/>
      <c r="SM23" s="86"/>
      <c r="SN23" s="86"/>
      <c r="SO23" s="86"/>
      <c r="SP23" s="86"/>
      <c r="SQ23" s="86"/>
      <c r="SR23" s="86"/>
      <c r="SS23" s="86"/>
      <c r="ST23" s="86"/>
      <c r="SU23" s="86"/>
      <c r="SV23" s="86"/>
      <c r="SW23" s="86"/>
      <c r="SX23" s="86"/>
      <c r="SY23" s="86"/>
      <c r="SZ23" s="86"/>
      <c r="TA23" s="86"/>
      <c r="TB23" s="86"/>
      <c r="TC23" s="86"/>
      <c r="TD23" s="86"/>
      <c r="TE23" s="86"/>
      <c r="TF23" s="86"/>
      <c r="TG23" s="86"/>
      <c r="TH23" s="86"/>
      <c r="TI23" s="86"/>
      <c r="TJ23" s="86"/>
      <c r="TK23" s="86"/>
      <c r="TL23" s="86"/>
      <c r="TM23" s="86"/>
      <c r="TN23" s="86"/>
      <c r="TO23" s="86"/>
      <c r="TP23" s="86"/>
      <c r="TQ23" s="86"/>
      <c r="TR23" s="86"/>
      <c r="TS23" s="86"/>
      <c r="TT23" s="86"/>
      <c r="TU23" s="86"/>
      <c r="TV23" s="86"/>
      <c r="TW23" s="86"/>
      <c r="TX23" s="86"/>
      <c r="TY23" s="86"/>
      <c r="TZ23" s="86"/>
      <c r="UA23" s="86"/>
      <c r="UB23" s="86"/>
      <c r="UC23" s="86"/>
      <c r="UD23" s="86"/>
      <c r="UE23" s="86"/>
      <c r="UF23" s="86"/>
      <c r="UG23" s="86"/>
      <c r="UH23" s="86"/>
      <c r="UI23" s="86"/>
      <c r="UJ23" s="86"/>
      <c r="UK23" s="86"/>
      <c r="UL23" s="86"/>
      <c r="UM23" s="86"/>
      <c r="UN23" s="86"/>
      <c r="UO23" s="86"/>
      <c r="UP23" s="86"/>
      <c r="UQ23" s="86"/>
      <c r="UR23" s="86"/>
      <c r="US23" s="86"/>
      <c r="UT23" s="86"/>
      <c r="UU23" s="86"/>
      <c r="UV23" s="86"/>
      <c r="UW23" s="86"/>
      <c r="UX23" s="86"/>
      <c r="UY23" s="86"/>
      <c r="UZ23" s="86"/>
      <c r="VA23" s="86"/>
      <c r="VB23" s="86"/>
      <c r="VC23" s="86"/>
      <c r="VD23" s="86"/>
      <c r="VE23" s="86"/>
      <c r="VF23" s="86"/>
      <c r="VG23" s="86"/>
      <c r="VH23" s="86"/>
      <c r="VI23" s="86"/>
      <c r="VJ23" s="86"/>
      <c r="VK23" s="86"/>
      <c r="VL23" s="86"/>
      <c r="VM23" s="86"/>
      <c r="VN23" s="86"/>
      <c r="VO23" s="86"/>
      <c r="VP23" s="86"/>
      <c r="VQ23" s="86"/>
      <c r="VR23" s="86"/>
      <c r="VS23" s="86"/>
      <c r="VT23" s="86"/>
      <c r="VU23" s="86"/>
      <c r="VV23" s="86"/>
      <c r="VW23" s="86"/>
      <c r="VX23" s="86"/>
      <c r="VY23" s="86"/>
      <c r="VZ23" s="86"/>
      <c r="WA23" s="86"/>
      <c r="WB23" s="86"/>
      <c r="WC23" s="86"/>
      <c r="WD23" s="86"/>
      <c r="WE23" s="86"/>
      <c r="WF23" s="86"/>
      <c r="WG23" s="86"/>
      <c r="WH23" s="86"/>
      <c r="WI23" s="86"/>
      <c r="WJ23" s="86"/>
      <c r="WK23" s="86"/>
      <c r="WL23" s="86"/>
      <c r="WM23" s="86"/>
      <c r="WN23" s="86"/>
      <c r="WO23" s="86"/>
      <c r="WP23" s="86"/>
      <c r="WQ23" s="86"/>
      <c r="WR23" s="86"/>
      <c r="WS23" s="86"/>
      <c r="WT23" s="86"/>
      <c r="WU23" s="86"/>
      <c r="WV23" s="86"/>
      <c r="WW23" s="86"/>
      <c r="WX23" s="86"/>
      <c r="WY23" s="86"/>
      <c r="WZ23" s="86"/>
      <c r="XA23" s="86"/>
      <c r="XB23" s="86"/>
      <c r="XC23" s="86"/>
      <c r="XD23" s="86"/>
      <c r="XE23" s="86"/>
      <c r="XF23" s="86"/>
      <c r="XG23" s="86"/>
      <c r="XH23" s="86"/>
      <c r="XI23" s="86"/>
      <c r="XJ23" s="86"/>
      <c r="XK23" s="86"/>
      <c r="XL23" s="86"/>
      <c r="XM23" s="86"/>
      <c r="XN23" s="86"/>
      <c r="XO23" s="86"/>
      <c r="XP23" s="86"/>
      <c r="XQ23" s="86"/>
      <c r="XR23" s="86"/>
      <c r="XS23" s="86"/>
      <c r="XT23" s="86"/>
      <c r="XU23" s="86"/>
      <c r="XV23" s="86"/>
      <c r="XW23" s="86"/>
      <c r="XX23" s="86"/>
      <c r="XY23" s="86"/>
      <c r="XZ23" s="86"/>
      <c r="YA23" s="86"/>
      <c r="YB23" s="86"/>
      <c r="YC23" s="86"/>
      <c r="YD23" s="86"/>
      <c r="YE23" s="86"/>
      <c r="YF23" s="86"/>
      <c r="YG23" s="86"/>
      <c r="YH23" s="86"/>
      <c r="YI23" s="86"/>
      <c r="YJ23" s="86"/>
      <c r="YK23" s="86"/>
      <c r="YL23" s="86"/>
      <c r="YM23" s="86"/>
      <c r="YN23" s="86"/>
      <c r="YO23" s="86"/>
      <c r="YP23" s="86"/>
      <c r="YQ23" s="86"/>
      <c r="YR23" s="86"/>
      <c r="YS23" s="86"/>
      <c r="YT23" s="86"/>
      <c r="YU23" s="86"/>
      <c r="YV23" s="86"/>
      <c r="YW23" s="86"/>
      <c r="YX23" s="86"/>
      <c r="YY23" s="86"/>
      <c r="YZ23" s="86"/>
      <c r="ZA23" s="86"/>
      <c r="ZB23" s="86"/>
      <c r="ZC23" s="86"/>
      <c r="ZD23" s="86"/>
      <c r="ZE23" s="86"/>
      <c r="ZF23" s="86"/>
      <c r="ZG23" s="86"/>
      <c r="ZH23" s="86"/>
      <c r="ZI23" s="86"/>
      <c r="ZJ23" s="86"/>
      <c r="ZK23" s="86"/>
      <c r="ZL23" s="86"/>
      <c r="ZM23" s="86"/>
      <c r="ZN23" s="86"/>
      <c r="ZO23" s="86"/>
      <c r="ZP23" s="86"/>
      <c r="ZQ23" s="86"/>
      <c r="ZR23" s="86"/>
      <c r="ZS23" s="86"/>
      <c r="ZT23" s="86"/>
      <c r="ZU23" s="86"/>
      <c r="ZV23" s="86"/>
      <c r="ZW23" s="86"/>
      <c r="ZX23" s="86"/>
      <c r="ZY23" s="86"/>
      <c r="ZZ23" s="86"/>
      <c r="AAA23" s="86"/>
      <c r="AAB23" s="86"/>
      <c r="AAC23" s="86"/>
      <c r="AAD23" s="86"/>
      <c r="AAE23" s="86"/>
      <c r="AAF23" s="86"/>
      <c r="AAG23" s="86"/>
      <c r="AAH23" s="86"/>
      <c r="AAI23" s="86"/>
      <c r="AAJ23" s="86"/>
      <c r="AAK23" s="86"/>
      <c r="AAL23" s="86"/>
      <c r="AAM23" s="86"/>
      <c r="AAN23" s="86"/>
      <c r="AAO23" s="86"/>
      <c r="AAP23" s="86"/>
      <c r="AAQ23" s="86"/>
      <c r="AAR23" s="86"/>
      <c r="AAS23" s="86"/>
      <c r="AAT23" s="86"/>
      <c r="AAU23" s="86"/>
      <c r="AAV23" s="86"/>
      <c r="AAW23" s="86"/>
      <c r="AAX23" s="86"/>
      <c r="AAY23" s="86"/>
      <c r="AAZ23" s="86"/>
      <c r="ABA23" s="86"/>
      <c r="ABB23" s="86"/>
      <c r="ABC23" s="86"/>
      <c r="ABD23" s="86"/>
      <c r="ABE23" s="86"/>
      <c r="ABF23" s="86"/>
      <c r="ABG23" s="86"/>
      <c r="ABH23" s="86"/>
      <c r="ABI23" s="86"/>
      <c r="ABJ23" s="86"/>
      <c r="ABK23" s="86"/>
      <c r="ABL23" s="86"/>
      <c r="ABM23" s="86"/>
      <c r="ABN23" s="86"/>
      <c r="ABO23" s="86"/>
      <c r="ABP23" s="86"/>
      <c r="ABQ23" s="86"/>
      <c r="ABR23" s="86"/>
      <c r="ABS23" s="86"/>
      <c r="ABT23" s="86"/>
      <c r="ABU23" s="86"/>
      <c r="ABV23" s="86"/>
      <c r="ABW23" s="86"/>
      <c r="ABX23" s="86"/>
      <c r="ABY23" s="86"/>
      <c r="ABZ23" s="86"/>
      <c r="ACA23" s="86"/>
      <c r="ACB23" s="86"/>
      <c r="ACC23" s="86"/>
      <c r="ACD23" s="86"/>
      <c r="ACE23" s="86"/>
      <c r="ACF23" s="86"/>
      <c r="ACG23" s="86"/>
      <c r="ACH23" s="86"/>
      <c r="ACI23" s="86"/>
      <c r="ACJ23" s="86"/>
      <c r="ACK23" s="86"/>
      <c r="ACL23" s="86"/>
      <c r="ACM23" s="86"/>
      <c r="ACN23" s="86"/>
      <c r="ACO23" s="86"/>
      <c r="ACP23" s="86"/>
      <c r="ACQ23" s="86"/>
      <c r="ACR23" s="86"/>
      <c r="ACS23" s="86"/>
      <c r="ACT23" s="86"/>
      <c r="ACU23" s="86"/>
      <c r="ACV23" s="86"/>
      <c r="ACW23" s="86"/>
      <c r="ACX23" s="86"/>
      <c r="ACY23" s="86"/>
      <c r="ACZ23" s="86"/>
      <c r="ADA23" s="86"/>
      <c r="ADB23" s="86"/>
      <c r="ADC23" s="86"/>
      <c r="ADD23" s="86"/>
      <c r="ADE23" s="86"/>
      <c r="ADF23" s="86"/>
      <c r="ADG23" s="86"/>
      <c r="ADH23" s="86"/>
      <c r="ADI23" s="86"/>
      <c r="ADJ23" s="86"/>
      <c r="ADK23" s="86"/>
      <c r="ADL23" s="86"/>
      <c r="ADM23" s="86"/>
      <c r="ADN23" s="86"/>
      <c r="ADO23" s="86"/>
      <c r="ADP23" s="86"/>
      <c r="ADQ23" s="86"/>
      <c r="ADR23" s="86"/>
      <c r="ADS23" s="86"/>
      <c r="ADT23" s="86"/>
      <c r="ADU23" s="86"/>
      <c r="ADV23" s="86"/>
      <c r="ADW23" s="86"/>
      <c r="ADX23" s="86"/>
      <c r="ADY23" s="86"/>
      <c r="ADZ23" s="86"/>
      <c r="AEA23" s="86"/>
      <c r="AEB23" s="86"/>
      <c r="AEC23" s="86"/>
      <c r="AED23" s="86"/>
      <c r="AEE23" s="86"/>
      <c r="AEF23" s="86"/>
      <c r="AEG23" s="86"/>
      <c r="AEH23" s="86"/>
      <c r="AEI23" s="86"/>
      <c r="AEJ23" s="86"/>
      <c r="AEK23" s="86"/>
      <c r="AEL23" s="86"/>
      <c r="AEM23" s="86"/>
      <c r="AEN23" s="86"/>
      <c r="AEO23" s="86"/>
      <c r="AEP23" s="86"/>
      <c r="AEQ23" s="86"/>
      <c r="AER23" s="86"/>
      <c r="AES23" s="86"/>
      <c r="AET23" s="86"/>
      <c r="AEU23" s="86"/>
      <c r="AEV23" s="86"/>
      <c r="AEW23" s="86"/>
      <c r="AEX23" s="86"/>
      <c r="AEY23" s="86"/>
      <c r="AEZ23" s="86"/>
      <c r="AFA23" s="86"/>
      <c r="AFB23" s="86"/>
      <c r="AFC23" s="86"/>
      <c r="AFD23" s="86"/>
      <c r="AFE23" s="86"/>
      <c r="AFF23" s="86"/>
      <c r="AFG23" s="86"/>
      <c r="AFH23" s="86"/>
      <c r="AFI23" s="86"/>
      <c r="AFJ23" s="86"/>
      <c r="AFK23" s="86"/>
      <c r="AFL23" s="86"/>
      <c r="AFM23" s="86"/>
      <c r="AFN23" s="86"/>
      <c r="AFO23" s="86"/>
      <c r="AFP23" s="86"/>
      <c r="AFQ23" s="86"/>
      <c r="AFR23" s="86"/>
      <c r="AFS23" s="86"/>
      <c r="AFT23" s="86"/>
      <c r="AFU23" s="86"/>
      <c r="AFV23" s="86"/>
      <c r="AFW23" s="86"/>
      <c r="AFX23" s="86"/>
      <c r="AFY23" s="86"/>
      <c r="AFZ23" s="86"/>
      <c r="AGA23" s="86"/>
      <c r="AGB23" s="86"/>
      <c r="AGC23" s="86"/>
      <c r="AGD23" s="86"/>
      <c r="AGE23" s="86"/>
      <c r="AGF23" s="86"/>
      <c r="AGG23" s="86"/>
      <c r="AGH23" s="86"/>
      <c r="AGI23" s="86"/>
      <c r="AGJ23" s="86"/>
      <c r="AGK23" s="86"/>
      <c r="AGL23" s="86"/>
      <c r="AGM23" s="86"/>
      <c r="AGN23" s="86"/>
      <c r="AGO23" s="86"/>
      <c r="AGP23" s="86"/>
      <c r="AGQ23" s="86"/>
      <c r="AGR23" s="86"/>
      <c r="AGS23" s="86"/>
      <c r="AGT23" s="86"/>
      <c r="AGU23" s="86"/>
      <c r="AGV23" s="86"/>
      <c r="AGW23" s="86"/>
      <c r="AGX23" s="86"/>
      <c r="AGY23" s="86"/>
      <c r="AGZ23" s="86"/>
      <c r="AHA23" s="86"/>
      <c r="AHB23" s="86"/>
      <c r="AHC23" s="86"/>
      <c r="AHD23" s="86"/>
      <c r="AHE23" s="86"/>
      <c r="AHF23" s="86"/>
      <c r="AHG23" s="86"/>
      <c r="AHH23" s="86"/>
      <c r="AHI23" s="86"/>
      <c r="AHJ23" s="86"/>
      <c r="AHK23" s="86"/>
      <c r="AHL23" s="86"/>
      <c r="AHM23" s="86"/>
      <c r="AHN23" s="86"/>
      <c r="AHO23" s="86"/>
      <c r="AHP23" s="86"/>
      <c r="AHQ23" s="86"/>
      <c r="AHR23" s="86"/>
      <c r="AHS23" s="86"/>
      <c r="AHT23" s="86"/>
      <c r="AHU23" s="86"/>
      <c r="AHV23" s="86"/>
      <c r="AHW23" s="86"/>
      <c r="AHX23" s="86"/>
      <c r="AHY23" s="86"/>
      <c r="AHZ23" s="86"/>
      <c r="AIA23" s="86"/>
      <c r="AIB23" s="86"/>
      <c r="AIC23" s="86"/>
      <c r="AID23" s="86"/>
      <c r="AIE23" s="86"/>
      <c r="AIF23" s="86"/>
      <c r="AIG23" s="86"/>
      <c r="AIH23" s="86"/>
      <c r="AII23" s="86"/>
      <c r="AIJ23" s="86"/>
      <c r="AIK23" s="86"/>
      <c r="AIL23" s="86"/>
      <c r="AIM23" s="86"/>
      <c r="AIN23" s="86"/>
      <c r="AIO23" s="86"/>
      <c r="AIP23" s="86"/>
      <c r="AIQ23" s="86"/>
      <c r="AIR23" s="86"/>
      <c r="AIS23" s="86"/>
      <c r="AIT23" s="86"/>
      <c r="AIU23" s="86"/>
      <c r="AIV23" s="86"/>
      <c r="AIW23" s="86"/>
      <c r="AIX23" s="86"/>
      <c r="AIY23" s="86"/>
      <c r="AIZ23" s="86"/>
      <c r="AJA23" s="86"/>
      <c r="AJB23" s="86"/>
      <c r="AJC23" s="86"/>
      <c r="AJD23" s="86"/>
      <c r="AJE23" s="86"/>
      <c r="AJF23" s="86"/>
      <c r="AJG23" s="86"/>
      <c r="AJH23" s="86"/>
      <c r="AJI23" s="86"/>
      <c r="AJJ23" s="86"/>
      <c r="AJK23" s="86"/>
      <c r="AJL23" s="86"/>
      <c r="AJM23" s="86"/>
      <c r="AJN23" s="86"/>
      <c r="AJO23" s="86"/>
      <c r="AJP23" s="86"/>
      <c r="AJQ23" s="86"/>
      <c r="AJR23" s="86"/>
      <c r="AJS23" s="86"/>
      <c r="AJT23" s="86"/>
      <c r="AJU23" s="86"/>
      <c r="AJV23" s="86"/>
      <c r="AJW23" s="86"/>
      <c r="AJX23" s="86"/>
      <c r="AJY23" s="86"/>
      <c r="AJZ23" s="86"/>
      <c r="AKA23" s="86"/>
      <c r="AKB23" s="86"/>
      <c r="AKC23" s="86"/>
      <c r="AKD23" s="86"/>
      <c r="AKE23" s="86"/>
      <c r="AKF23" s="86"/>
      <c r="AKG23" s="86"/>
      <c r="AKH23" s="86"/>
      <c r="AKI23" s="86"/>
      <c r="AKJ23" s="86"/>
      <c r="AKK23" s="86"/>
      <c r="AKL23" s="86"/>
      <c r="AKM23" s="86"/>
      <c r="AKN23" s="86"/>
      <c r="AKO23" s="86"/>
      <c r="AKP23" s="86"/>
      <c r="AKQ23" s="86"/>
      <c r="AKR23" s="86"/>
      <c r="AKS23" s="86"/>
      <c r="AKT23" s="86"/>
      <c r="AKU23" s="86"/>
      <c r="AKV23" s="86"/>
      <c r="AKW23" s="86"/>
      <c r="AKX23" s="86"/>
      <c r="AKY23" s="86"/>
      <c r="AKZ23" s="86"/>
      <c r="ALA23" s="86"/>
      <c r="ALB23" s="86"/>
      <c r="ALC23" s="86"/>
      <c r="ALD23" s="86"/>
      <c r="ALE23" s="86"/>
      <c r="ALF23" s="86"/>
      <c r="ALG23" s="86"/>
      <c r="ALH23" s="86"/>
      <c r="ALI23" s="86"/>
      <c r="ALJ23" s="86"/>
      <c r="ALK23" s="86"/>
      <c r="ALL23" s="86"/>
      <c r="ALM23" s="86"/>
      <c r="ALN23" s="86"/>
      <c r="ALO23" s="86"/>
      <c r="ALP23" s="86"/>
      <c r="ALQ23" s="86"/>
      <c r="ALR23" s="86"/>
      <c r="ALS23" s="86"/>
      <c r="ALT23" s="86"/>
      <c r="ALU23" s="86"/>
      <c r="ALV23" s="86"/>
      <c r="ALW23" s="86"/>
      <c r="ALX23" s="86"/>
      <c r="ALY23" s="86"/>
      <c r="ALZ23" s="86"/>
      <c r="AMA23" s="86"/>
      <c r="AMB23" s="86"/>
      <c r="AMC23" s="86"/>
      <c r="AMD23" s="86"/>
      <c r="AME23" s="86"/>
      <c r="AMF23" s="86"/>
      <c r="AMG23" s="86"/>
      <c r="AMH23" s="86"/>
      <c r="AMI23" s="86"/>
      <c r="AMJ23" s="86"/>
      <c r="AMK23" s="86"/>
      <c r="AML23" s="86"/>
      <c r="AMM23" s="86"/>
      <c r="AMN23" s="86"/>
    </row>
    <row r="24" spans="1:1028" ht="20.100000000000001" customHeight="1">
      <c r="A24" s="68"/>
      <c r="B24" s="71" t="s">
        <v>77</v>
      </c>
      <c r="C24" s="72" t="s">
        <v>43</v>
      </c>
      <c r="D24" s="72" t="s">
        <v>91</v>
      </c>
      <c r="E24" s="72" t="s">
        <v>21</v>
      </c>
      <c r="F24" s="71" t="s">
        <v>689</v>
      </c>
      <c r="G24" s="71" t="s">
        <v>84</v>
      </c>
      <c r="H24" s="72" t="s">
        <v>85</v>
      </c>
      <c r="I24" s="72" t="s">
        <v>673</v>
      </c>
      <c r="J24" s="72" t="s">
        <v>46</v>
      </c>
      <c r="K24" s="72" t="s">
        <v>47</v>
      </c>
      <c r="L24" s="72" t="s">
        <v>48</v>
      </c>
      <c r="M24" s="72"/>
      <c r="N24" s="71" t="s">
        <v>605</v>
      </c>
    </row>
    <row r="26" spans="1:1028" ht="20.100000000000001" customHeight="1">
      <c r="C26" s="62" t="s">
        <v>81</v>
      </c>
      <c r="E26" s="62"/>
      <c r="F26" s="62"/>
      <c r="G26" s="62"/>
      <c r="H26" s="62"/>
      <c r="I26" s="62"/>
    </row>
    <row r="27" spans="1:1028" ht="20.100000000000001" customHeight="1">
      <c r="C27" s="104" t="s">
        <v>701</v>
      </c>
      <c r="D27" s="104"/>
      <c r="E27" s="72" t="s">
        <v>54</v>
      </c>
      <c r="F27" s="72" t="s">
        <v>638</v>
      </c>
      <c r="I27" s="62"/>
    </row>
    <row r="28" spans="1:1028" ht="20.100000000000001" customHeight="1">
      <c r="C28" s="62"/>
      <c r="D28" s="62"/>
      <c r="E28" s="62"/>
      <c r="F28" s="62"/>
      <c r="G28" s="62"/>
      <c r="H28" s="62"/>
      <c r="I28" s="62"/>
    </row>
    <row r="29" spans="1:1028" ht="20.100000000000001" customHeight="1">
      <c r="C29" s="62"/>
      <c r="D29" s="61" t="s">
        <v>55</v>
      </c>
      <c r="E29" s="62"/>
      <c r="F29" s="62"/>
      <c r="G29" s="62"/>
      <c r="H29" s="62"/>
      <c r="I29" s="62"/>
    </row>
    <row r="30" spans="1:1028" ht="20.100000000000001" customHeight="1">
      <c r="C30" s="104" t="s">
        <v>0</v>
      </c>
      <c r="D30" s="104" t="s">
        <v>1</v>
      </c>
      <c r="E30" s="104" t="s">
        <v>2</v>
      </c>
      <c r="F30" s="104" t="s">
        <v>3</v>
      </c>
      <c r="G30" s="105" t="s">
        <v>6</v>
      </c>
      <c r="H30" s="106"/>
    </row>
    <row r="31" spans="1:1028" ht="20.100000000000001" customHeight="1">
      <c r="B31" s="74"/>
      <c r="C31" s="72" t="s">
        <v>546</v>
      </c>
      <c r="D31" s="72" t="s">
        <v>44</v>
      </c>
      <c r="E31" s="72" t="s">
        <v>57</v>
      </c>
      <c r="F31" s="76" t="s">
        <v>58</v>
      </c>
      <c r="G31" s="73" t="s">
        <v>56</v>
      </c>
      <c r="H31" s="75"/>
    </row>
    <row r="32" spans="1:1028" ht="20.100000000000001" customHeight="1">
      <c r="B32" s="74"/>
      <c r="C32" s="62"/>
    </row>
    <row r="33" spans="2:2" ht="20.100000000000001" customHeight="1">
      <c r="B33" s="74"/>
    </row>
    <row r="34" spans="2:2" ht="20.100000000000001" customHeight="1">
      <c r="B34" s="74"/>
    </row>
    <row r="35" spans="2:2" ht="20.100000000000001" customHeight="1">
      <c r="B35" s="74"/>
    </row>
  </sheetData>
  <mergeCells count="4">
    <mergeCell ref="A2:A6"/>
    <mergeCell ref="G1:H1"/>
    <mergeCell ref="F12:F14"/>
    <mergeCell ref="G12:G14"/>
  </mergeCells>
  <phoneticPr fontId="2" type="noConversion"/>
  <pageMargins left="0.25" right="0.25" top="0.75" bottom="0.75" header="0.3" footer="0.3"/>
  <pageSetup scale="39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6B3B-FD11-48AC-9012-2F244DF34D9B}">
  <sheetPr>
    <tabColor rgb="FFFFFFFF"/>
  </sheetPr>
  <dimension ref="D5:O83"/>
  <sheetViews>
    <sheetView topLeftCell="A41" zoomScale="70" zoomScaleNormal="70" workbookViewId="0">
      <selection activeCell="P85" sqref="P85"/>
    </sheetView>
  </sheetViews>
  <sheetFormatPr defaultRowHeight="17.399999999999999"/>
  <cols>
    <col min="3" max="3" width="3.19921875" customWidth="1"/>
    <col min="4" max="4" width="28.5" bestFit="1" customWidth="1"/>
    <col min="14" max="14" width="5.796875" customWidth="1"/>
    <col min="15" max="15" width="24.796875" customWidth="1"/>
  </cols>
  <sheetData>
    <row r="5" spans="4:15" ht="18" thickBot="1"/>
    <row r="6" spans="4:15" ht="18" thickBot="1">
      <c r="D6" s="1" t="s">
        <v>59</v>
      </c>
      <c r="O6" s="1" t="s">
        <v>59</v>
      </c>
    </row>
    <row r="8" spans="4:15" ht="18" thickBot="1"/>
    <row r="9" spans="4:15" ht="18" thickBot="1">
      <c r="D9" s="1" t="s">
        <v>60</v>
      </c>
      <c r="O9" s="1" t="s">
        <v>61</v>
      </c>
    </row>
    <row r="12" spans="4:15" ht="18" thickBot="1"/>
    <row r="13" spans="4:15" ht="18" thickBot="1">
      <c r="D13" s="1" t="s">
        <v>708</v>
      </c>
      <c r="O13" s="1" t="s">
        <v>50</v>
      </c>
    </row>
    <row r="16" spans="4:15" ht="18" thickBot="1"/>
    <row r="17" spans="4:15" ht="18" thickBot="1">
      <c r="D17" s="1" t="s">
        <v>706</v>
      </c>
      <c r="O17" s="1" t="s">
        <v>32</v>
      </c>
    </row>
    <row r="21" spans="4:15" ht="18" thickBot="1"/>
    <row r="22" spans="4:15" ht="18" thickBot="1">
      <c r="D22" s="1" t="s">
        <v>62</v>
      </c>
      <c r="O22" s="1" t="s">
        <v>63</v>
      </c>
    </row>
    <row r="30" spans="4:15" ht="18" thickBot="1"/>
    <row r="31" spans="4:15" ht="18" thickBot="1">
      <c r="D31" s="2" t="s">
        <v>707</v>
      </c>
      <c r="O31" s="1" t="s">
        <v>42</v>
      </c>
    </row>
    <row r="32" spans="4:15" ht="18" thickBot="1">
      <c r="D32" s="3" t="s">
        <v>104</v>
      </c>
    </row>
    <row r="36" spans="4:15" ht="18" thickBot="1"/>
    <row r="37" spans="4:15" ht="18" thickBot="1">
      <c r="D37" s="1" t="s">
        <v>105</v>
      </c>
      <c r="O37" s="1" t="s">
        <v>39</v>
      </c>
    </row>
    <row r="40" spans="4:15" ht="18" thickBot="1"/>
    <row r="41" spans="4:15" ht="18" thickBot="1">
      <c r="D41" s="1" t="s">
        <v>64</v>
      </c>
      <c r="O41" s="1" t="s">
        <v>46</v>
      </c>
    </row>
    <row r="43" spans="4:15" ht="18" thickBot="1"/>
    <row r="44" spans="4:15" ht="18" thickBot="1">
      <c r="D44" s="1" t="s">
        <v>709</v>
      </c>
      <c r="O44" s="1" t="s">
        <v>46</v>
      </c>
    </row>
    <row r="46" spans="4:15" ht="18" thickBot="1"/>
    <row r="47" spans="4:15" ht="18" thickBot="1">
      <c r="D47" s="1" t="s">
        <v>65</v>
      </c>
      <c r="O47" s="1" t="s">
        <v>66</v>
      </c>
    </row>
    <row r="49" spans="4:15" ht="18" thickBot="1"/>
    <row r="50" spans="4:15" ht="18" thickBot="1">
      <c r="D50" s="2" t="s">
        <v>106</v>
      </c>
      <c r="O50" s="1" t="s">
        <v>39</v>
      </c>
    </row>
    <row r="51" spans="4:15" ht="18" thickBot="1">
      <c r="D51" s="3" t="s">
        <v>67</v>
      </c>
    </row>
    <row r="55" spans="4:15" ht="18" thickBot="1"/>
    <row r="56" spans="4:15" ht="18" thickBot="1">
      <c r="D56" s="2" t="s">
        <v>108</v>
      </c>
      <c r="O56" s="1" t="s">
        <v>41</v>
      </c>
    </row>
    <row r="57" spans="4:15" ht="18" thickBot="1">
      <c r="D57" s="3"/>
    </row>
    <row r="58" spans="4:15" ht="18" thickBot="1">
      <c r="D58" s="3" t="s">
        <v>107</v>
      </c>
    </row>
    <row r="62" spans="4:15" ht="18" thickBot="1"/>
    <row r="63" spans="4:15" ht="18" thickBot="1">
      <c r="D63" s="1" t="s">
        <v>714</v>
      </c>
      <c r="O63" s="1" t="s">
        <v>68</v>
      </c>
    </row>
    <row r="64" spans="4:15" ht="18" thickBot="1">
      <c r="D64" s="1" t="s">
        <v>665</v>
      </c>
    </row>
    <row r="67" spans="4:15" ht="18" thickBot="1"/>
    <row r="68" spans="4:15" ht="18" thickBot="1">
      <c r="D68" s="1" t="s">
        <v>713</v>
      </c>
      <c r="O68" s="1"/>
    </row>
    <row r="69" spans="4:15" ht="18" thickBot="1">
      <c r="D69" s="1" t="s">
        <v>712</v>
      </c>
    </row>
    <row r="70" spans="4:15" ht="18" thickBot="1"/>
    <row r="71" spans="4:15" ht="18" thickBot="1">
      <c r="D71" s="1" t="s">
        <v>69</v>
      </c>
      <c r="O71" s="1" t="s">
        <v>70</v>
      </c>
    </row>
    <row r="73" spans="4:15" ht="18" thickBot="1"/>
    <row r="74" spans="4:15" ht="18" thickBot="1">
      <c r="D74" s="1" t="s">
        <v>71</v>
      </c>
      <c r="O74" s="1" t="s">
        <v>17</v>
      </c>
    </row>
    <row r="77" spans="4:15" ht="18" thickBot="1"/>
    <row r="78" spans="4:15" ht="18" thickBot="1">
      <c r="D78" s="1" t="s">
        <v>711</v>
      </c>
      <c r="O78" s="56" t="s">
        <v>660</v>
      </c>
    </row>
    <row r="79" spans="4:15" ht="18" thickBot="1">
      <c r="D79" s="1" t="s">
        <v>657</v>
      </c>
    </row>
    <row r="81" spans="4:15" ht="18" thickBot="1"/>
    <row r="82" spans="4:15" ht="18" thickBot="1">
      <c r="D82" s="1" t="s">
        <v>710</v>
      </c>
    </row>
    <row r="83" spans="4:15" ht="18" thickBot="1">
      <c r="D83" s="1" t="s">
        <v>107</v>
      </c>
      <c r="O83" s="1" t="s">
        <v>51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  <pageSetUpPr fitToPage="1"/>
  </sheetPr>
  <dimension ref="A1:J35"/>
  <sheetViews>
    <sheetView showGridLines="0" topLeftCell="C13" workbookViewId="0">
      <selection activeCell="J7" sqref="J7"/>
    </sheetView>
  </sheetViews>
  <sheetFormatPr defaultColWidth="9" defaultRowHeight="16.8"/>
  <cols>
    <col min="1" max="1" width="9.296875" style="4" bestFit="1" customWidth="1"/>
    <col min="2" max="2" width="10.09765625" style="9" bestFit="1" customWidth="1"/>
    <col min="3" max="3" width="33.296875" style="4" bestFit="1" customWidth="1"/>
    <col min="4" max="4" width="54" style="4" bestFit="1" customWidth="1"/>
    <col min="5" max="5" width="10.09765625" style="4" bestFit="1" customWidth="1"/>
    <col min="6" max="6" width="13.09765625" style="9" bestFit="1" customWidth="1"/>
    <col min="7" max="7" width="53.09765625" style="4" customWidth="1"/>
    <col min="8" max="8" width="29.59765625" style="4" bestFit="1" customWidth="1"/>
    <col min="9" max="9" width="18.69921875" style="4" bestFit="1" customWidth="1"/>
    <col min="10" max="10" width="45.19921875" style="4" bestFit="1" customWidth="1"/>
    <col min="11" max="16384" width="9" style="4"/>
  </cols>
  <sheetData>
    <row r="1" spans="1:10">
      <c r="A1" s="5" t="s">
        <v>157</v>
      </c>
      <c r="B1" s="6" t="s">
        <v>158</v>
      </c>
      <c r="C1" s="5" t="s">
        <v>159</v>
      </c>
      <c r="D1" s="5" t="s">
        <v>160</v>
      </c>
      <c r="E1" s="5" t="s">
        <v>543</v>
      </c>
      <c r="F1" s="6" t="s">
        <v>161</v>
      </c>
      <c r="G1" s="5" t="s">
        <v>162</v>
      </c>
      <c r="H1" s="5" t="s">
        <v>163</v>
      </c>
      <c r="I1" s="5" t="s">
        <v>164</v>
      </c>
      <c r="J1" s="5" t="s">
        <v>165</v>
      </c>
    </row>
    <row r="2" spans="1:10">
      <c r="A2" s="7" t="s">
        <v>166</v>
      </c>
      <c r="B2" s="42">
        <v>45283</v>
      </c>
      <c r="C2" s="7" t="s">
        <v>109</v>
      </c>
      <c r="D2" s="7"/>
      <c r="E2" s="7" t="s">
        <v>637</v>
      </c>
      <c r="F2" s="8" t="s">
        <v>29</v>
      </c>
      <c r="G2" s="7" t="s">
        <v>599</v>
      </c>
      <c r="H2" s="30" t="s">
        <v>167</v>
      </c>
      <c r="I2" s="7" t="s">
        <v>168</v>
      </c>
      <c r="J2" s="7" t="s">
        <v>598</v>
      </c>
    </row>
    <row r="3" spans="1:10">
      <c r="A3" s="7" t="s">
        <v>166</v>
      </c>
      <c r="B3" s="42" t="s">
        <v>600</v>
      </c>
      <c r="C3" s="7" t="s">
        <v>169</v>
      </c>
      <c r="D3" s="7" t="s">
        <v>110</v>
      </c>
      <c r="E3" s="7"/>
      <c r="F3" s="8" t="s">
        <v>29</v>
      </c>
      <c r="G3" s="7" t="s">
        <v>111</v>
      </c>
      <c r="H3" s="7"/>
      <c r="I3" s="7" t="s">
        <v>170</v>
      </c>
      <c r="J3" s="7"/>
    </row>
    <row r="4" spans="1:10" ht="16.5" customHeight="1">
      <c r="A4" s="123" t="s">
        <v>154</v>
      </c>
      <c r="B4" s="126">
        <v>44983</v>
      </c>
      <c r="C4" s="129" t="s">
        <v>602</v>
      </c>
      <c r="D4" s="129" t="s">
        <v>542</v>
      </c>
      <c r="E4" s="129" t="s">
        <v>544</v>
      </c>
      <c r="F4" s="8" t="s">
        <v>29</v>
      </c>
      <c r="G4" s="7" t="s">
        <v>178</v>
      </c>
      <c r="H4" s="123" t="s">
        <v>639</v>
      </c>
      <c r="I4" s="129" t="s">
        <v>179</v>
      </c>
      <c r="J4" s="7"/>
    </row>
    <row r="5" spans="1:10" ht="15" customHeight="1">
      <c r="A5" s="124"/>
      <c r="B5" s="127"/>
      <c r="C5" s="124"/>
      <c r="D5" s="130"/>
      <c r="E5" s="130"/>
      <c r="F5" s="8" t="s">
        <v>29</v>
      </c>
      <c r="G5" s="7" t="s">
        <v>113</v>
      </c>
      <c r="H5" s="124"/>
      <c r="I5" s="124"/>
      <c r="J5" s="7" t="s">
        <v>536</v>
      </c>
    </row>
    <row r="6" spans="1:10" ht="15" customHeight="1">
      <c r="A6" s="124"/>
      <c r="B6" s="128"/>
      <c r="C6" s="125"/>
      <c r="D6" s="130"/>
      <c r="E6" s="130"/>
      <c r="F6" s="8" t="s">
        <v>29</v>
      </c>
      <c r="G6" s="43" t="s">
        <v>177</v>
      </c>
      <c r="H6" s="124"/>
      <c r="I6" s="124"/>
      <c r="J6" s="7"/>
    </row>
    <row r="7" spans="1:10" ht="17.399999999999999">
      <c r="A7" s="124"/>
      <c r="B7" s="126">
        <v>44983</v>
      </c>
      <c r="C7" s="129" t="s">
        <v>545</v>
      </c>
      <c r="D7" s="130"/>
      <c r="E7" s="130"/>
      <c r="F7" s="8" t="s">
        <v>29</v>
      </c>
      <c r="G7" s="7" t="s">
        <v>113</v>
      </c>
      <c r="H7" s="124"/>
      <c r="I7" s="124"/>
      <c r="J7" s="47" t="s">
        <v>175</v>
      </c>
    </row>
    <row r="8" spans="1:10" ht="15" customHeight="1">
      <c r="A8" s="124"/>
      <c r="B8" s="127"/>
      <c r="C8" s="124"/>
      <c r="D8" s="130"/>
      <c r="E8" s="130"/>
      <c r="F8" s="8" t="s">
        <v>29</v>
      </c>
      <c r="G8" s="7" t="s">
        <v>112</v>
      </c>
      <c r="H8" s="124"/>
      <c r="I8" s="124"/>
      <c r="J8" s="7"/>
    </row>
    <row r="9" spans="1:10" ht="15" customHeight="1">
      <c r="A9" s="124"/>
      <c r="B9" s="128"/>
      <c r="C9" s="125"/>
      <c r="D9" s="130"/>
      <c r="E9" s="131"/>
      <c r="F9" s="8" t="s">
        <v>29</v>
      </c>
      <c r="G9" s="43" t="s">
        <v>177</v>
      </c>
      <c r="H9" s="125"/>
      <c r="I9" s="125"/>
      <c r="J9" s="7"/>
    </row>
    <row r="10" spans="1:10" ht="15" customHeight="1">
      <c r="A10" s="124"/>
      <c r="B10" s="53">
        <v>45709</v>
      </c>
      <c r="C10" s="55" t="s">
        <v>640</v>
      </c>
      <c r="D10" s="131"/>
      <c r="E10" s="54" t="s">
        <v>641</v>
      </c>
      <c r="F10" s="8"/>
      <c r="G10" s="43"/>
      <c r="H10" s="46"/>
      <c r="I10" s="46"/>
      <c r="J10" s="7"/>
    </row>
    <row r="11" spans="1:10">
      <c r="A11" s="125"/>
      <c r="B11" s="42">
        <v>45171</v>
      </c>
      <c r="C11" s="7" t="s">
        <v>173</v>
      </c>
      <c r="D11" s="7" t="s">
        <v>118</v>
      </c>
      <c r="E11" s="7"/>
      <c r="F11" s="8" t="s">
        <v>29</v>
      </c>
      <c r="G11" s="7" t="s">
        <v>113</v>
      </c>
      <c r="H11" s="7"/>
      <c r="I11" s="7" t="s">
        <v>174</v>
      </c>
      <c r="J11" s="7"/>
    </row>
    <row r="12" spans="1:10" ht="16.5" customHeight="1">
      <c r="A12" s="123" t="s">
        <v>176</v>
      </c>
      <c r="B12" s="42">
        <v>45652</v>
      </c>
      <c r="C12" s="7" t="s">
        <v>121</v>
      </c>
      <c r="D12" s="7" t="s">
        <v>139</v>
      </c>
      <c r="E12" s="44"/>
      <c r="F12" s="132" t="s">
        <v>155</v>
      </c>
      <c r="G12" s="123" t="s">
        <v>138</v>
      </c>
      <c r="H12" s="123" t="s">
        <v>541</v>
      </c>
      <c r="I12" s="123" t="s">
        <v>156</v>
      </c>
      <c r="J12" s="123" t="s">
        <v>175</v>
      </c>
    </row>
    <row r="13" spans="1:10" ht="16.5" customHeight="1">
      <c r="A13" s="124"/>
      <c r="B13" s="42">
        <v>45540</v>
      </c>
      <c r="C13" s="7" t="s">
        <v>122</v>
      </c>
      <c r="D13" s="7" t="s">
        <v>140</v>
      </c>
      <c r="E13" s="45"/>
      <c r="F13" s="133"/>
      <c r="G13" s="124"/>
      <c r="H13" s="124"/>
      <c r="I13" s="124"/>
      <c r="J13" s="124"/>
    </row>
    <row r="14" spans="1:10" ht="16.5" customHeight="1">
      <c r="A14" s="124"/>
      <c r="B14" s="42">
        <v>45729</v>
      </c>
      <c r="C14" s="7" t="s">
        <v>123</v>
      </c>
      <c r="D14" s="7" t="s">
        <v>141</v>
      </c>
      <c r="E14" s="45"/>
      <c r="F14" s="133"/>
      <c r="G14" s="124"/>
      <c r="H14" s="124"/>
      <c r="I14" s="124"/>
      <c r="J14" s="124"/>
    </row>
    <row r="15" spans="1:10" ht="16.5" customHeight="1">
      <c r="A15" s="124"/>
      <c r="B15" s="42">
        <v>45819</v>
      </c>
      <c r="C15" s="7" t="s">
        <v>124</v>
      </c>
      <c r="D15" s="7" t="s">
        <v>656</v>
      </c>
      <c r="E15" s="45"/>
      <c r="F15" s="133"/>
      <c r="G15" s="124"/>
      <c r="H15" s="124"/>
      <c r="I15" s="124"/>
      <c r="J15" s="124"/>
    </row>
    <row r="16" spans="1:10" ht="16.5" customHeight="1">
      <c r="A16" s="124"/>
      <c r="B16" s="42">
        <v>45616</v>
      </c>
      <c r="C16" s="7" t="s">
        <v>125</v>
      </c>
      <c r="D16" s="7" t="s">
        <v>142</v>
      </c>
      <c r="E16" s="45"/>
      <c r="F16" s="133"/>
      <c r="G16" s="124"/>
      <c r="H16" s="124"/>
      <c r="I16" s="124"/>
      <c r="J16" s="124"/>
    </row>
    <row r="17" spans="1:10" ht="16.5" customHeight="1">
      <c r="A17" s="124"/>
      <c r="B17" s="42">
        <v>45838</v>
      </c>
      <c r="C17" s="7" t="s">
        <v>126</v>
      </c>
      <c r="D17" s="7" t="s">
        <v>143</v>
      </c>
      <c r="E17" s="45"/>
      <c r="F17" s="133"/>
      <c r="G17" s="124"/>
      <c r="H17" s="124"/>
      <c r="I17" s="124"/>
      <c r="J17" s="124"/>
    </row>
    <row r="18" spans="1:10" ht="16.5" customHeight="1">
      <c r="A18" s="124"/>
      <c r="B18" s="42">
        <v>45684</v>
      </c>
      <c r="C18" s="7" t="s">
        <v>127</v>
      </c>
      <c r="D18" s="7" t="s">
        <v>144</v>
      </c>
      <c r="E18" s="45"/>
      <c r="F18" s="133"/>
      <c r="G18" s="124"/>
      <c r="H18" s="124"/>
      <c r="I18" s="124"/>
      <c r="J18" s="124"/>
    </row>
    <row r="19" spans="1:10" ht="16.5" customHeight="1">
      <c r="A19" s="124"/>
      <c r="B19" s="42">
        <v>45845</v>
      </c>
      <c r="C19" s="7" t="s">
        <v>128</v>
      </c>
      <c r="D19" s="7" t="s">
        <v>145</v>
      </c>
      <c r="E19" s="45"/>
      <c r="F19" s="133"/>
      <c r="G19" s="124"/>
      <c r="H19" s="124"/>
      <c r="I19" s="124"/>
      <c r="J19" s="124"/>
    </row>
    <row r="20" spans="1:10" ht="16.5" customHeight="1">
      <c r="A20" s="124"/>
      <c r="B20" s="42">
        <v>45794</v>
      </c>
      <c r="C20" s="7" t="s">
        <v>129</v>
      </c>
      <c r="D20" s="7" t="s">
        <v>146</v>
      </c>
      <c r="E20" s="45"/>
      <c r="F20" s="133"/>
      <c r="G20" s="124"/>
      <c r="H20" s="124"/>
      <c r="I20" s="124"/>
      <c r="J20" s="124"/>
    </row>
    <row r="21" spans="1:10" ht="16.5" customHeight="1">
      <c r="A21" s="124"/>
      <c r="B21" s="42">
        <v>45832</v>
      </c>
      <c r="C21" s="7" t="s">
        <v>130</v>
      </c>
      <c r="D21" s="7" t="s">
        <v>147</v>
      </c>
      <c r="E21" s="45"/>
      <c r="F21" s="133"/>
      <c r="G21" s="124"/>
      <c r="H21" s="124"/>
      <c r="I21" s="124"/>
      <c r="J21" s="124"/>
    </row>
    <row r="22" spans="1:10" ht="16.5" customHeight="1">
      <c r="A22" s="124"/>
      <c r="B22" s="42">
        <v>45592</v>
      </c>
      <c r="C22" s="7" t="s">
        <v>131</v>
      </c>
      <c r="D22" s="7" t="s">
        <v>148</v>
      </c>
      <c r="E22" s="45"/>
      <c r="F22" s="133"/>
      <c r="G22" s="124"/>
      <c r="H22" s="124"/>
      <c r="I22" s="124"/>
      <c r="J22" s="124"/>
    </row>
    <row r="23" spans="1:10" ht="16.5" customHeight="1">
      <c r="A23" s="124"/>
      <c r="B23" s="42">
        <v>45682</v>
      </c>
      <c r="C23" s="7" t="s">
        <v>132</v>
      </c>
      <c r="D23" s="7" t="s">
        <v>149</v>
      </c>
      <c r="E23" s="45"/>
      <c r="F23" s="133"/>
      <c r="G23" s="124"/>
      <c r="H23" s="124"/>
      <c r="I23" s="124"/>
      <c r="J23" s="124"/>
    </row>
    <row r="24" spans="1:10" ht="16.5" customHeight="1">
      <c r="A24" s="124"/>
      <c r="B24" s="42">
        <v>45113</v>
      </c>
      <c r="C24" s="7" t="s">
        <v>133</v>
      </c>
      <c r="D24" s="7" t="s">
        <v>150</v>
      </c>
      <c r="E24" s="45"/>
      <c r="F24" s="133"/>
      <c r="G24" s="124"/>
      <c r="H24" s="124"/>
      <c r="I24" s="124"/>
      <c r="J24" s="124"/>
    </row>
    <row r="25" spans="1:10" ht="16.5" customHeight="1">
      <c r="A25" s="124"/>
      <c r="B25" s="42">
        <v>45134</v>
      </c>
      <c r="C25" s="7" t="s">
        <v>134</v>
      </c>
      <c r="D25" s="7" t="s">
        <v>151</v>
      </c>
      <c r="E25" s="45"/>
      <c r="F25" s="133"/>
      <c r="G25" s="124"/>
      <c r="H25" s="124"/>
      <c r="I25" s="124"/>
      <c r="J25" s="124"/>
    </row>
    <row r="26" spans="1:10" ht="16.5" customHeight="1">
      <c r="A26" s="124"/>
      <c r="B26" s="42">
        <v>45723</v>
      </c>
      <c r="C26" s="7" t="s">
        <v>135</v>
      </c>
      <c r="D26" s="7" t="s">
        <v>642</v>
      </c>
      <c r="E26" s="45"/>
      <c r="F26" s="133"/>
      <c r="G26" s="124"/>
      <c r="H26" s="124"/>
      <c r="I26" s="124"/>
      <c r="J26" s="124"/>
    </row>
    <row r="27" spans="1:10" ht="16.5" customHeight="1">
      <c r="A27" s="124"/>
      <c r="B27" s="42">
        <v>45500</v>
      </c>
      <c r="C27" s="7" t="s">
        <v>136</v>
      </c>
      <c r="D27" s="7" t="s">
        <v>152</v>
      </c>
      <c r="E27" s="45"/>
      <c r="F27" s="133"/>
      <c r="G27" s="124"/>
      <c r="H27" s="124"/>
      <c r="I27" s="124"/>
      <c r="J27" s="124"/>
    </row>
    <row r="28" spans="1:10" ht="16.5" customHeight="1">
      <c r="A28" s="125"/>
      <c r="B28" s="42">
        <v>45080</v>
      </c>
      <c r="C28" s="7" t="s">
        <v>137</v>
      </c>
      <c r="D28" s="7" t="s">
        <v>153</v>
      </c>
      <c r="E28" s="46"/>
      <c r="F28" s="134"/>
      <c r="G28" s="125"/>
      <c r="H28" s="125"/>
      <c r="I28" s="125"/>
      <c r="J28" s="125"/>
    </row>
    <row r="29" spans="1:10" ht="168">
      <c r="A29" s="7" t="s">
        <v>191</v>
      </c>
      <c r="B29" s="42">
        <v>45473</v>
      </c>
      <c r="C29" s="7" t="s">
        <v>619</v>
      </c>
      <c r="D29" s="49" t="s">
        <v>618</v>
      </c>
      <c r="E29" s="7">
        <v>123456</v>
      </c>
      <c r="F29" s="48" t="s">
        <v>616</v>
      </c>
      <c r="G29" s="49" t="s">
        <v>617</v>
      </c>
      <c r="H29" s="7"/>
      <c r="I29" s="7"/>
      <c r="J29" s="7"/>
    </row>
    <row r="30" spans="1:10">
      <c r="A30" s="7"/>
      <c r="B30" s="42">
        <v>46079</v>
      </c>
      <c r="C30" s="7" t="s">
        <v>171</v>
      </c>
      <c r="D30" s="7" t="s">
        <v>114</v>
      </c>
      <c r="E30" s="7"/>
      <c r="F30" s="8" t="s">
        <v>29</v>
      </c>
      <c r="G30" s="7" t="s">
        <v>113</v>
      </c>
      <c r="H30" s="7"/>
      <c r="I30" s="7"/>
      <c r="J30" s="7"/>
    </row>
    <row r="31" spans="1:10">
      <c r="A31" s="7"/>
      <c r="B31" s="42">
        <v>46027</v>
      </c>
      <c r="C31" s="7" t="s">
        <v>172</v>
      </c>
      <c r="D31" s="7" t="s">
        <v>115</v>
      </c>
      <c r="E31" s="7"/>
      <c r="F31" s="8" t="s">
        <v>29</v>
      </c>
      <c r="G31" s="7" t="s">
        <v>113</v>
      </c>
      <c r="H31" s="7"/>
      <c r="I31" s="7"/>
      <c r="J31" s="7"/>
    </row>
    <row r="32" spans="1:10">
      <c r="A32" s="7"/>
      <c r="B32" s="42">
        <v>46020</v>
      </c>
      <c r="C32" s="7" t="s">
        <v>171</v>
      </c>
      <c r="D32" s="7" t="s">
        <v>116</v>
      </c>
      <c r="E32" s="7"/>
      <c r="F32" s="8" t="s">
        <v>29</v>
      </c>
      <c r="G32" s="7" t="s">
        <v>113</v>
      </c>
      <c r="H32" s="7"/>
      <c r="I32" s="7"/>
      <c r="J32" s="7"/>
    </row>
    <row r="33" spans="1:10">
      <c r="A33" s="7"/>
      <c r="B33" s="42">
        <v>46155</v>
      </c>
      <c r="C33" s="7" t="s">
        <v>171</v>
      </c>
      <c r="D33" s="7" t="s">
        <v>117</v>
      </c>
      <c r="E33" s="7"/>
      <c r="F33" s="8" t="s">
        <v>29</v>
      </c>
      <c r="G33" s="7" t="s">
        <v>113</v>
      </c>
      <c r="H33" s="7"/>
      <c r="I33" s="7"/>
      <c r="J33" s="7"/>
    </row>
    <row r="34" spans="1:10">
      <c r="A34" s="7"/>
      <c r="B34" s="42">
        <v>45932</v>
      </c>
      <c r="C34" s="7" t="s">
        <v>171</v>
      </c>
      <c r="D34" s="7" t="s">
        <v>119</v>
      </c>
      <c r="E34" s="7"/>
      <c r="F34" s="8" t="s">
        <v>29</v>
      </c>
      <c r="G34" s="7" t="s">
        <v>113</v>
      </c>
      <c r="H34" s="7"/>
      <c r="I34" s="7"/>
      <c r="J34" s="7"/>
    </row>
    <row r="35" spans="1:10">
      <c r="A35" s="7"/>
      <c r="B35" s="42">
        <v>47676</v>
      </c>
      <c r="C35" s="7" t="s">
        <v>171</v>
      </c>
      <c r="D35" s="7" t="s">
        <v>120</v>
      </c>
      <c r="E35" s="7"/>
      <c r="F35" s="8" t="s">
        <v>29</v>
      </c>
      <c r="G35" s="7" t="s">
        <v>113</v>
      </c>
      <c r="H35" s="7"/>
      <c r="I35" s="7"/>
      <c r="J35" s="7"/>
    </row>
  </sheetData>
  <mergeCells count="15">
    <mergeCell ref="D4:D10"/>
    <mergeCell ref="J12:J28"/>
    <mergeCell ref="H12:H28"/>
    <mergeCell ref="F12:F28"/>
    <mergeCell ref="G12:G28"/>
    <mergeCell ref="E4:E9"/>
    <mergeCell ref="H4:H9"/>
    <mergeCell ref="I4:I9"/>
    <mergeCell ref="I12:I28"/>
    <mergeCell ref="A12:A28"/>
    <mergeCell ref="B4:B6"/>
    <mergeCell ref="C4:C6"/>
    <mergeCell ref="C7:C9"/>
    <mergeCell ref="B7:B9"/>
    <mergeCell ref="A4:A11"/>
  </mergeCells>
  <phoneticPr fontId="2" type="noConversion"/>
  <hyperlinks>
    <hyperlink ref="J7" r:id="rId1" xr:uid="{0DAC296E-486D-4C2E-A249-78D7FF9DFCEF}"/>
  </hyperlinks>
  <pageMargins left="0.7" right="0.7" top="0.75" bottom="0.75" header="0.3" footer="0.3"/>
  <pageSetup paperSize="9" scale="53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1"/>
  <sheetViews>
    <sheetView showGridLines="0" workbookViewId="0">
      <selection activeCell="C30" sqref="C30"/>
    </sheetView>
  </sheetViews>
  <sheetFormatPr defaultColWidth="9" defaultRowHeight="16.8"/>
  <cols>
    <col min="1" max="1" width="37" style="4" customWidth="1"/>
    <col min="2" max="2" width="12.69921875" style="9" customWidth="1"/>
    <col min="3" max="3" width="89.69921875" style="4" bestFit="1" customWidth="1"/>
    <col min="4" max="4" width="29" style="4" bestFit="1" customWidth="1"/>
    <col min="5" max="5" width="14.19921875" style="4" bestFit="1" customWidth="1"/>
    <col min="6" max="16384" width="9" style="4"/>
  </cols>
  <sheetData>
    <row r="1" spans="1:5">
      <c r="A1" s="6" t="s">
        <v>157</v>
      </c>
      <c r="B1" s="6" t="s">
        <v>526</v>
      </c>
      <c r="C1" s="6" t="s">
        <v>184</v>
      </c>
      <c r="D1" s="6" t="s">
        <v>185</v>
      </c>
      <c r="E1" s="6" t="s">
        <v>186</v>
      </c>
    </row>
    <row r="2" spans="1:5">
      <c r="A2" s="7" t="s">
        <v>183</v>
      </c>
      <c r="B2" s="27" t="s">
        <v>519</v>
      </c>
      <c r="C2" s="14" t="s">
        <v>180</v>
      </c>
      <c r="D2" s="14" t="s">
        <v>182</v>
      </c>
      <c r="E2" s="14" t="s">
        <v>181</v>
      </c>
    </row>
    <row r="3" spans="1:5">
      <c r="A3" s="7" t="s">
        <v>190</v>
      </c>
      <c r="B3" s="27" t="s">
        <v>519</v>
      </c>
      <c r="C3" s="14" t="s">
        <v>187</v>
      </c>
      <c r="D3" s="14" t="s">
        <v>189</v>
      </c>
      <c r="E3" s="14" t="s">
        <v>188</v>
      </c>
    </row>
    <row r="4" spans="1:5">
      <c r="A4" s="7" t="s">
        <v>193</v>
      </c>
      <c r="B4" s="27" t="s">
        <v>519</v>
      </c>
      <c r="C4" s="14" t="s">
        <v>192</v>
      </c>
      <c r="D4" s="14" t="s">
        <v>189</v>
      </c>
      <c r="E4" s="14" t="s">
        <v>189</v>
      </c>
    </row>
    <row r="5" spans="1:5">
      <c r="A5" s="7" t="s">
        <v>197</v>
      </c>
      <c r="B5" s="27" t="s">
        <v>519</v>
      </c>
      <c r="C5" s="14" t="s">
        <v>194</v>
      </c>
      <c r="D5" s="14" t="s">
        <v>195</v>
      </c>
      <c r="E5" s="14" t="s">
        <v>196</v>
      </c>
    </row>
    <row r="6" spans="1:5">
      <c r="A6" s="7" t="s">
        <v>199</v>
      </c>
      <c r="B6" s="27" t="s">
        <v>519</v>
      </c>
      <c r="C6" s="28" t="s">
        <v>198</v>
      </c>
      <c r="D6" s="14"/>
      <c r="E6" s="14"/>
    </row>
    <row r="7" spans="1:5">
      <c r="A7" s="7" t="s">
        <v>517</v>
      </c>
      <c r="B7" s="27" t="s">
        <v>520</v>
      </c>
      <c r="C7" s="14" t="s">
        <v>521</v>
      </c>
      <c r="D7" s="14" t="s">
        <v>522</v>
      </c>
      <c r="E7" s="7" t="s">
        <v>585</v>
      </c>
    </row>
    <row r="8" spans="1:5">
      <c r="A8" s="7" t="s">
        <v>525</v>
      </c>
      <c r="B8" s="27" t="s">
        <v>519</v>
      </c>
      <c r="C8" s="14" t="s">
        <v>523</v>
      </c>
      <c r="D8" s="14" t="s">
        <v>524</v>
      </c>
      <c r="E8" s="14"/>
    </row>
    <row r="9" spans="1:5">
      <c r="A9" s="7" t="s">
        <v>531</v>
      </c>
      <c r="B9" s="27" t="s">
        <v>528</v>
      </c>
      <c r="C9" s="14" t="s">
        <v>530</v>
      </c>
      <c r="D9" s="14" t="s">
        <v>529</v>
      </c>
      <c r="E9" s="14" t="s">
        <v>529</v>
      </c>
    </row>
    <row r="10" spans="1:5">
      <c r="A10" s="7" t="s">
        <v>533</v>
      </c>
      <c r="B10" s="27" t="s">
        <v>519</v>
      </c>
      <c r="C10" s="14" t="s">
        <v>532</v>
      </c>
      <c r="D10" s="14"/>
      <c r="E10" s="14"/>
    </row>
    <row r="11" spans="1:5">
      <c r="A11" s="7" t="s">
        <v>538</v>
      </c>
      <c r="B11" s="27" t="s">
        <v>519</v>
      </c>
      <c r="C11" s="28" t="s">
        <v>540</v>
      </c>
      <c r="D11" s="14" t="s">
        <v>534</v>
      </c>
      <c r="E11" s="14" t="s">
        <v>535</v>
      </c>
    </row>
    <row r="12" spans="1:5" ht="17.399999999999999">
      <c r="A12" s="7" t="s">
        <v>539</v>
      </c>
      <c r="B12" s="27" t="s">
        <v>519</v>
      </c>
      <c r="C12" s="47" t="s">
        <v>614</v>
      </c>
      <c r="D12" s="14" t="s">
        <v>534</v>
      </c>
      <c r="E12" s="7" t="s">
        <v>537</v>
      </c>
    </row>
    <row r="13" spans="1:5">
      <c r="A13" s="7"/>
      <c r="B13" s="27"/>
      <c r="C13" s="14"/>
      <c r="D13" s="14"/>
      <c r="E13" s="14"/>
    </row>
    <row r="14" spans="1:5">
      <c r="A14" s="7"/>
      <c r="B14" s="27"/>
      <c r="C14" s="14"/>
      <c r="D14" s="14"/>
      <c r="E14" s="14"/>
    </row>
    <row r="15" spans="1:5">
      <c r="A15" s="7"/>
      <c r="B15" s="27"/>
      <c r="C15" s="14"/>
      <c r="D15" s="14"/>
      <c r="E15" s="14"/>
    </row>
    <row r="16" spans="1:5">
      <c r="A16" s="7"/>
      <c r="B16" s="27"/>
      <c r="C16" s="14"/>
      <c r="D16" s="14"/>
      <c r="E16" s="14"/>
    </row>
    <row r="17" spans="1:5">
      <c r="A17" s="7"/>
      <c r="B17" s="27"/>
      <c r="C17" s="14"/>
      <c r="D17" s="14"/>
      <c r="E17" s="14"/>
    </row>
    <row r="18" spans="1:5">
      <c r="A18" s="7"/>
      <c r="B18" s="27"/>
      <c r="C18" s="14"/>
      <c r="D18" s="14"/>
      <c r="E18" s="14"/>
    </row>
    <row r="19" spans="1:5">
      <c r="A19" s="7"/>
      <c r="B19" s="27"/>
      <c r="C19" s="14"/>
      <c r="D19" s="14"/>
      <c r="E19" s="14"/>
    </row>
    <row r="20" spans="1:5">
      <c r="A20" s="7"/>
      <c r="B20" s="27"/>
      <c r="C20" s="14"/>
      <c r="D20" s="14"/>
      <c r="E20" s="14"/>
    </row>
    <row r="21" spans="1:5">
      <c r="A21" s="7"/>
      <c r="B21" s="27"/>
      <c r="C21" s="14"/>
      <c r="D21" s="14"/>
      <c r="E21" s="14"/>
    </row>
    <row r="22" spans="1:5">
      <c r="A22" s="7"/>
      <c r="B22" s="27"/>
      <c r="C22" s="14"/>
      <c r="D22" s="14"/>
      <c r="E22" s="14"/>
    </row>
    <row r="23" spans="1:5">
      <c r="A23" s="7"/>
      <c r="B23" s="27"/>
      <c r="C23" s="14"/>
      <c r="D23" s="14"/>
      <c r="E23" s="14"/>
    </row>
    <row r="24" spans="1:5">
      <c r="A24" s="7"/>
      <c r="B24" s="27"/>
      <c r="C24" s="14"/>
      <c r="D24" s="14"/>
      <c r="E24" s="14"/>
    </row>
    <row r="25" spans="1:5">
      <c r="A25" s="7"/>
      <c r="B25" s="27"/>
      <c r="C25" s="14"/>
      <c r="D25" s="14"/>
      <c r="E25" s="14"/>
    </row>
    <row r="26" spans="1:5">
      <c r="A26" s="7"/>
      <c r="B26" s="27"/>
      <c r="C26" s="14"/>
      <c r="D26" s="14"/>
      <c r="E26" s="14"/>
    </row>
    <row r="27" spans="1:5">
      <c r="A27" s="7"/>
      <c r="B27" s="27"/>
      <c r="C27" s="14"/>
      <c r="D27" s="14"/>
      <c r="E27" s="14"/>
    </row>
    <row r="29" spans="1:5">
      <c r="C29" s="4">
        <f>1024*4</f>
        <v>4096</v>
      </c>
    </row>
    <row r="30" spans="1:5">
      <c r="C30" s="4">
        <f>1024*5</f>
        <v>5120</v>
      </c>
    </row>
    <row r="31" spans="1:5">
      <c r="C31" s="4">
        <f>1024*6</f>
        <v>6144</v>
      </c>
    </row>
  </sheetData>
  <phoneticPr fontId="2" type="noConversion"/>
  <hyperlinks>
    <hyperlink ref="C12" r:id="rId1" xr:uid="{00000000-0004-0000-0300-000000000000}"/>
  </hyperlinks>
  <pageMargins left="0.25" right="0.25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7"/>
  <sheetViews>
    <sheetView showGridLines="0" topLeftCell="A17" workbookViewId="0">
      <selection activeCell="D7" sqref="D7"/>
    </sheetView>
  </sheetViews>
  <sheetFormatPr defaultColWidth="9" defaultRowHeight="16.8"/>
  <cols>
    <col min="1" max="1" width="12.69921875" style="4" bestFit="1" customWidth="1"/>
    <col min="2" max="2" width="17.296875" style="4" bestFit="1" customWidth="1"/>
    <col min="3" max="3" width="16" style="4" bestFit="1" customWidth="1"/>
    <col min="4" max="4" width="11.09765625" style="4" bestFit="1" customWidth="1"/>
    <col min="5" max="5" width="4.5" style="9" bestFit="1" customWidth="1"/>
    <col min="6" max="6" width="18.3984375" style="4" bestFit="1" customWidth="1"/>
    <col min="7" max="7" width="15" style="4" bestFit="1" customWidth="1"/>
    <col min="8" max="8" width="28.19921875" style="4" bestFit="1" customWidth="1"/>
    <col min="9" max="9" width="52.59765625" style="4" bestFit="1" customWidth="1"/>
    <col min="10" max="16384" width="9" style="4"/>
  </cols>
  <sheetData>
    <row r="1" spans="1:9">
      <c r="A1" s="5" t="s">
        <v>157</v>
      </c>
      <c r="B1" s="5" t="s">
        <v>314</v>
      </c>
      <c r="C1" s="5" t="s">
        <v>205</v>
      </c>
      <c r="D1" s="5" t="s">
        <v>200</v>
      </c>
      <c r="E1" s="6" t="s">
        <v>201</v>
      </c>
      <c r="F1" s="5" t="s">
        <v>202</v>
      </c>
      <c r="G1" s="5" t="s">
        <v>203</v>
      </c>
      <c r="H1" s="5" t="s">
        <v>204</v>
      </c>
      <c r="I1" s="5" t="s">
        <v>206</v>
      </c>
    </row>
    <row r="2" spans="1:9">
      <c r="A2" s="7" t="s">
        <v>78</v>
      </c>
      <c r="B2" s="7" t="s">
        <v>301</v>
      </c>
      <c r="C2" s="7" t="s">
        <v>394</v>
      </c>
      <c r="D2" s="10" t="s">
        <v>394</v>
      </c>
      <c r="E2" s="8"/>
      <c r="F2" s="15"/>
      <c r="G2" s="15"/>
      <c r="H2" s="15" t="s">
        <v>300</v>
      </c>
      <c r="I2" s="7" t="s">
        <v>302</v>
      </c>
    </row>
    <row r="3" spans="1:9">
      <c r="A3" s="7" t="s">
        <v>313</v>
      </c>
      <c r="B3" s="7" t="s">
        <v>291</v>
      </c>
      <c r="C3" s="7" t="s">
        <v>292</v>
      </c>
      <c r="D3" s="7" t="s">
        <v>286</v>
      </c>
      <c r="E3" s="8" t="s">
        <v>287</v>
      </c>
      <c r="F3" s="15" t="s">
        <v>288</v>
      </c>
      <c r="G3" s="15" t="s">
        <v>289</v>
      </c>
      <c r="H3" s="15" t="s">
        <v>290</v>
      </c>
      <c r="I3" s="7" t="s">
        <v>293</v>
      </c>
    </row>
    <row r="4" spans="1:9">
      <c r="A4" s="7" t="s">
        <v>307</v>
      </c>
      <c r="B4" s="7" t="s">
        <v>273</v>
      </c>
      <c r="C4" s="7" t="s">
        <v>274</v>
      </c>
      <c r="D4" s="7" t="s">
        <v>269</v>
      </c>
      <c r="E4" s="8" t="s">
        <v>215</v>
      </c>
      <c r="F4" s="15" t="s">
        <v>270</v>
      </c>
      <c r="G4" s="15" t="s">
        <v>271</v>
      </c>
      <c r="H4" s="15" t="s">
        <v>272</v>
      </c>
      <c r="I4" s="7" t="s">
        <v>275</v>
      </c>
    </row>
    <row r="5" spans="1:9">
      <c r="A5" s="7" t="s">
        <v>307</v>
      </c>
      <c r="B5" s="7" t="s">
        <v>131</v>
      </c>
      <c r="C5" s="7" t="s">
        <v>220</v>
      </c>
      <c r="D5" s="7" t="s">
        <v>257</v>
      </c>
      <c r="E5" s="8" t="s">
        <v>258</v>
      </c>
      <c r="F5" s="15"/>
      <c r="G5" s="15" t="s">
        <v>259</v>
      </c>
      <c r="H5" s="15"/>
      <c r="I5" s="7"/>
    </row>
    <row r="6" spans="1:9">
      <c r="A6" s="7" t="s">
        <v>307</v>
      </c>
      <c r="B6" s="7" t="s">
        <v>221</v>
      </c>
      <c r="C6" s="7"/>
      <c r="D6" s="7" t="s">
        <v>233</v>
      </c>
      <c r="E6" s="8"/>
      <c r="F6" s="15" t="s">
        <v>234</v>
      </c>
      <c r="G6" s="15"/>
      <c r="H6" s="15" t="s">
        <v>235</v>
      </c>
      <c r="I6" s="7" t="s">
        <v>309</v>
      </c>
    </row>
    <row r="7" spans="1:9">
      <c r="A7" s="29" t="s">
        <v>307</v>
      </c>
      <c r="B7" s="29" t="s">
        <v>221</v>
      </c>
      <c r="C7" s="29"/>
      <c r="D7" s="29" t="s">
        <v>620</v>
      </c>
      <c r="E7" s="50" t="s">
        <v>625</v>
      </c>
      <c r="F7" s="51"/>
      <c r="G7" s="51" t="s">
        <v>622</v>
      </c>
      <c r="H7" s="52" t="s">
        <v>621</v>
      </c>
      <c r="I7" s="29" t="s">
        <v>308</v>
      </c>
    </row>
    <row r="8" spans="1:9">
      <c r="A8" s="7" t="s">
        <v>307</v>
      </c>
      <c r="B8" s="7" t="s">
        <v>131</v>
      </c>
      <c r="C8" s="7" t="s">
        <v>220</v>
      </c>
      <c r="D8" s="7" t="s">
        <v>218</v>
      </c>
      <c r="E8" s="8" t="s">
        <v>215</v>
      </c>
      <c r="F8" s="15"/>
      <c r="G8" s="15" t="s">
        <v>219</v>
      </c>
      <c r="H8" s="15"/>
      <c r="I8" s="7"/>
    </row>
    <row r="9" spans="1:9">
      <c r="A9" s="7" t="s">
        <v>311</v>
      </c>
      <c r="B9" s="11" t="s">
        <v>337</v>
      </c>
      <c r="C9" s="11"/>
      <c r="D9" s="12" t="s">
        <v>392</v>
      </c>
      <c r="E9" s="13"/>
      <c r="F9" s="16"/>
      <c r="G9" s="16" t="s">
        <v>276</v>
      </c>
      <c r="H9" s="16" t="s">
        <v>277</v>
      </c>
      <c r="I9" s="11" t="s">
        <v>338</v>
      </c>
    </row>
    <row r="10" spans="1:9">
      <c r="A10" s="7" t="s">
        <v>311</v>
      </c>
      <c r="B10" s="11" t="s">
        <v>332</v>
      </c>
      <c r="C10" s="11"/>
      <c r="D10" s="11" t="s">
        <v>329</v>
      </c>
      <c r="E10" s="13" t="s">
        <v>330</v>
      </c>
      <c r="F10" s="16"/>
      <c r="G10" s="16" t="s">
        <v>331</v>
      </c>
      <c r="H10" s="16"/>
      <c r="I10" s="11" t="s">
        <v>333</v>
      </c>
    </row>
    <row r="11" spans="1:9">
      <c r="A11" s="7" t="s">
        <v>311</v>
      </c>
      <c r="B11" s="11" t="s">
        <v>384</v>
      </c>
      <c r="C11" s="11"/>
      <c r="D11" s="11" t="s">
        <v>381</v>
      </c>
      <c r="E11" s="13"/>
      <c r="F11" s="16"/>
      <c r="G11" s="16" t="s">
        <v>382</v>
      </c>
      <c r="H11" s="16" t="s">
        <v>383</v>
      </c>
      <c r="I11" s="11"/>
    </row>
    <row r="12" spans="1:9">
      <c r="A12" s="7" t="s">
        <v>311</v>
      </c>
      <c r="B12" s="11" t="s">
        <v>322</v>
      </c>
      <c r="C12" s="11"/>
      <c r="D12" s="11" t="s">
        <v>357</v>
      </c>
      <c r="E12" s="13"/>
      <c r="F12" s="16" t="s">
        <v>358</v>
      </c>
      <c r="G12" s="16" t="s">
        <v>359</v>
      </c>
      <c r="H12" s="16"/>
      <c r="I12" s="11" t="s">
        <v>360</v>
      </c>
    </row>
    <row r="13" spans="1:9">
      <c r="A13" s="7" t="s">
        <v>311</v>
      </c>
      <c r="B13" s="11" t="s">
        <v>322</v>
      </c>
      <c r="C13" s="11"/>
      <c r="D13" s="11" t="s">
        <v>320</v>
      </c>
      <c r="E13" s="13" t="s">
        <v>211</v>
      </c>
      <c r="F13" s="16"/>
      <c r="G13" s="16" t="s">
        <v>321</v>
      </c>
      <c r="H13" s="16"/>
      <c r="I13" s="11" t="s">
        <v>323</v>
      </c>
    </row>
    <row r="14" spans="1:9">
      <c r="A14" s="7" t="s">
        <v>311</v>
      </c>
      <c r="B14" s="11" t="s">
        <v>363</v>
      </c>
      <c r="C14" s="11" t="s">
        <v>364</v>
      </c>
      <c r="D14" s="11" t="s">
        <v>361</v>
      </c>
      <c r="E14" s="13" t="s">
        <v>241</v>
      </c>
      <c r="F14" s="16"/>
      <c r="G14" s="16" t="s">
        <v>362</v>
      </c>
      <c r="H14" s="16"/>
      <c r="I14" s="11"/>
    </row>
    <row r="15" spans="1:9">
      <c r="A15" s="7" t="s">
        <v>311</v>
      </c>
      <c r="B15" s="7" t="s">
        <v>263</v>
      </c>
      <c r="C15" s="7"/>
      <c r="D15" s="7" t="s">
        <v>260</v>
      </c>
      <c r="E15" s="8"/>
      <c r="F15" s="15" t="s">
        <v>261</v>
      </c>
      <c r="G15" s="15" t="s">
        <v>262</v>
      </c>
      <c r="H15" s="15"/>
      <c r="I15" s="7" t="s">
        <v>264</v>
      </c>
    </row>
    <row r="16" spans="1:9">
      <c r="A16" s="7" t="s">
        <v>311</v>
      </c>
      <c r="B16" s="11" t="s">
        <v>368</v>
      </c>
      <c r="C16" s="11"/>
      <c r="D16" s="11" t="s">
        <v>365</v>
      </c>
      <c r="E16" s="13" t="s">
        <v>241</v>
      </c>
      <c r="F16" s="16"/>
      <c r="G16" s="16" t="s">
        <v>366</v>
      </c>
      <c r="H16" s="16" t="s">
        <v>367</v>
      </c>
      <c r="I16" s="11" t="s">
        <v>369</v>
      </c>
    </row>
    <row r="17" spans="1:9">
      <c r="A17" s="7" t="s">
        <v>311</v>
      </c>
      <c r="B17" s="11" t="s">
        <v>368</v>
      </c>
      <c r="C17" s="11"/>
      <c r="D17" s="11" t="s">
        <v>389</v>
      </c>
      <c r="E17" s="13" t="s">
        <v>211</v>
      </c>
      <c r="F17" s="16"/>
      <c r="G17" s="16" t="s">
        <v>390</v>
      </c>
      <c r="H17" s="16" t="s">
        <v>391</v>
      </c>
      <c r="I17" s="11"/>
    </row>
    <row r="18" spans="1:9">
      <c r="A18" s="7" t="s">
        <v>311</v>
      </c>
      <c r="B18" s="11" t="s">
        <v>341</v>
      </c>
      <c r="C18" s="11"/>
      <c r="D18" s="11" t="s">
        <v>339</v>
      </c>
      <c r="E18" s="13" t="s">
        <v>211</v>
      </c>
      <c r="F18" s="16"/>
      <c r="G18" s="16" t="s">
        <v>340</v>
      </c>
      <c r="H18" s="16"/>
      <c r="I18" s="11"/>
    </row>
    <row r="19" spans="1:9">
      <c r="A19" s="7" t="s">
        <v>311</v>
      </c>
      <c r="B19" s="11" t="s">
        <v>341</v>
      </c>
      <c r="C19" s="11"/>
      <c r="D19" s="11" t="s">
        <v>373</v>
      </c>
      <c r="E19" s="13"/>
      <c r="F19" s="16" t="s">
        <v>374</v>
      </c>
      <c r="G19" s="16" t="s">
        <v>375</v>
      </c>
      <c r="H19" s="16"/>
      <c r="I19" s="11" t="s">
        <v>264</v>
      </c>
    </row>
    <row r="20" spans="1:9">
      <c r="A20" s="7" t="s">
        <v>311</v>
      </c>
      <c r="B20" s="11" t="s">
        <v>319</v>
      </c>
      <c r="C20" s="11"/>
      <c r="D20" s="11" t="s">
        <v>315</v>
      </c>
      <c r="E20" s="13" t="s">
        <v>316</v>
      </c>
      <c r="F20" s="16"/>
      <c r="G20" s="16" t="s">
        <v>317</v>
      </c>
      <c r="H20" s="16" t="s">
        <v>318</v>
      </c>
      <c r="I20" s="11"/>
    </row>
    <row r="21" spans="1:9">
      <c r="A21" s="7" t="s">
        <v>311</v>
      </c>
      <c r="B21" s="11" t="s">
        <v>350</v>
      </c>
      <c r="C21" s="11"/>
      <c r="D21" s="11" t="s">
        <v>347</v>
      </c>
      <c r="E21" s="13" t="s">
        <v>241</v>
      </c>
      <c r="F21" s="16"/>
      <c r="G21" s="16" t="s">
        <v>348</v>
      </c>
      <c r="H21" s="16" t="s">
        <v>349</v>
      </c>
      <c r="I21" s="11"/>
    </row>
    <row r="22" spans="1:9">
      <c r="A22" s="7" t="s">
        <v>311</v>
      </c>
      <c r="B22" s="11" t="s">
        <v>327</v>
      </c>
      <c r="C22" s="11"/>
      <c r="D22" s="11" t="s">
        <v>324</v>
      </c>
      <c r="E22" s="13"/>
      <c r="F22" s="16"/>
      <c r="G22" s="16" t="s">
        <v>325</v>
      </c>
      <c r="H22" s="16" t="s">
        <v>326</v>
      </c>
      <c r="I22" s="11" t="s">
        <v>328</v>
      </c>
    </row>
    <row r="23" spans="1:9">
      <c r="A23" s="7" t="s">
        <v>311</v>
      </c>
      <c r="B23" s="11" t="s">
        <v>380</v>
      </c>
      <c r="C23" s="11"/>
      <c r="D23" s="11" t="s">
        <v>376</v>
      </c>
      <c r="E23" s="13"/>
      <c r="F23" s="16" t="s">
        <v>377</v>
      </c>
      <c r="G23" s="16" t="s">
        <v>378</v>
      </c>
      <c r="H23" s="16" t="s">
        <v>379</v>
      </c>
      <c r="I23" s="11"/>
    </row>
    <row r="24" spans="1:9">
      <c r="A24" s="7" t="s">
        <v>311</v>
      </c>
      <c r="B24" s="11" t="s">
        <v>372</v>
      </c>
      <c r="C24" s="11"/>
      <c r="D24" s="11" t="s">
        <v>370</v>
      </c>
      <c r="E24" s="13"/>
      <c r="F24" s="16"/>
      <c r="G24" s="16" t="s">
        <v>371</v>
      </c>
      <c r="H24" s="16"/>
      <c r="I24" s="11"/>
    </row>
    <row r="25" spans="1:9">
      <c r="A25" s="7" t="s">
        <v>311</v>
      </c>
      <c r="B25" s="11" t="s">
        <v>336</v>
      </c>
      <c r="C25" s="11"/>
      <c r="D25" s="11" t="s">
        <v>334</v>
      </c>
      <c r="E25" s="13"/>
      <c r="F25" s="16"/>
      <c r="G25" s="16" t="s">
        <v>335</v>
      </c>
      <c r="H25" s="16"/>
      <c r="I25" s="11"/>
    </row>
    <row r="26" spans="1:9">
      <c r="A26" s="7" t="s">
        <v>311</v>
      </c>
      <c r="B26" s="11" t="s">
        <v>336</v>
      </c>
      <c r="C26" s="11" t="s">
        <v>356</v>
      </c>
      <c r="D26" s="11" t="s">
        <v>354</v>
      </c>
      <c r="E26" s="13" t="s">
        <v>316</v>
      </c>
      <c r="F26" s="16"/>
      <c r="G26" s="16" t="s">
        <v>355</v>
      </c>
      <c r="H26" s="16"/>
      <c r="I26" s="11"/>
    </row>
    <row r="27" spans="1:9">
      <c r="A27" s="7" t="s">
        <v>311</v>
      </c>
      <c r="B27" s="11" t="s">
        <v>388</v>
      </c>
      <c r="C27" s="11"/>
      <c r="D27" s="11" t="s">
        <v>385</v>
      </c>
      <c r="E27" s="13" t="s">
        <v>241</v>
      </c>
      <c r="F27" s="16"/>
      <c r="G27" s="16" t="s">
        <v>386</v>
      </c>
      <c r="H27" s="16" t="s">
        <v>387</v>
      </c>
      <c r="I27" s="11"/>
    </row>
    <row r="28" spans="1:9">
      <c r="A28" s="7" t="s">
        <v>311</v>
      </c>
      <c r="B28" s="11" t="s">
        <v>346</v>
      </c>
      <c r="C28" s="11"/>
      <c r="D28" s="11" t="s">
        <v>342</v>
      </c>
      <c r="E28" s="13"/>
      <c r="F28" s="16" t="s">
        <v>343</v>
      </c>
      <c r="G28" s="16" t="s">
        <v>344</v>
      </c>
      <c r="H28" s="16" t="s">
        <v>345</v>
      </c>
      <c r="I28" s="11"/>
    </row>
    <row r="29" spans="1:9">
      <c r="A29" s="7" t="s">
        <v>311</v>
      </c>
      <c r="B29" s="11" t="s">
        <v>346</v>
      </c>
      <c r="C29" s="11"/>
      <c r="D29" s="11" t="s">
        <v>351</v>
      </c>
      <c r="E29" s="13" t="s">
        <v>215</v>
      </c>
      <c r="F29" s="16" t="s">
        <v>352</v>
      </c>
      <c r="G29" s="16"/>
      <c r="H29" s="16" t="s">
        <v>353</v>
      </c>
      <c r="I29" s="11"/>
    </row>
    <row r="30" spans="1:9">
      <c r="A30" s="7" t="s">
        <v>303</v>
      </c>
      <c r="B30" s="7"/>
      <c r="C30" s="7"/>
      <c r="D30" s="7" t="s">
        <v>207</v>
      </c>
      <c r="E30" s="8"/>
      <c r="F30" s="15"/>
      <c r="G30" s="15" t="s">
        <v>208</v>
      </c>
      <c r="H30" s="15"/>
      <c r="I30" s="7" t="s">
        <v>209</v>
      </c>
    </row>
    <row r="31" spans="1:9">
      <c r="A31" s="29" t="s">
        <v>305</v>
      </c>
      <c r="B31" s="29" t="s">
        <v>232</v>
      </c>
      <c r="C31" s="29"/>
      <c r="D31" s="29" t="s">
        <v>227</v>
      </c>
      <c r="E31" s="50" t="s">
        <v>228</v>
      </c>
      <c r="F31" s="51" t="s">
        <v>229</v>
      </c>
      <c r="G31" s="51" t="s">
        <v>230</v>
      </c>
      <c r="H31" s="51" t="s">
        <v>231</v>
      </c>
      <c r="I31" s="29" t="s">
        <v>306</v>
      </c>
    </row>
    <row r="32" spans="1:9">
      <c r="A32" s="7" t="s">
        <v>305</v>
      </c>
      <c r="B32" s="7" t="s">
        <v>225</v>
      </c>
      <c r="C32" s="7"/>
      <c r="D32" s="29" t="s">
        <v>222</v>
      </c>
      <c r="E32" s="8"/>
      <c r="F32" s="15"/>
      <c r="G32" s="15" t="s">
        <v>223</v>
      </c>
      <c r="H32" s="15" t="s">
        <v>224</v>
      </c>
      <c r="I32" s="7" t="s">
        <v>226</v>
      </c>
    </row>
    <row r="33" spans="1:9">
      <c r="A33" s="7" t="s">
        <v>310</v>
      </c>
      <c r="B33" s="7" t="s">
        <v>238</v>
      </c>
      <c r="C33" s="7" t="s">
        <v>255</v>
      </c>
      <c r="D33" s="7" t="s">
        <v>296</v>
      </c>
      <c r="E33" s="8" t="s">
        <v>258</v>
      </c>
      <c r="F33" s="15" t="s">
        <v>297</v>
      </c>
      <c r="G33" s="15" t="s">
        <v>298</v>
      </c>
      <c r="H33" s="15" t="s">
        <v>299</v>
      </c>
      <c r="I33" s="7" t="s">
        <v>256</v>
      </c>
    </row>
    <row r="34" spans="1:9">
      <c r="A34" s="7" t="s">
        <v>310</v>
      </c>
      <c r="B34" s="7" t="s">
        <v>238</v>
      </c>
      <c r="C34" s="7"/>
      <c r="D34" s="7" t="s">
        <v>294</v>
      </c>
      <c r="E34" s="8" t="s">
        <v>241</v>
      </c>
      <c r="F34" s="15" t="s">
        <v>295</v>
      </c>
      <c r="G34" s="15"/>
      <c r="H34" s="15"/>
      <c r="I34" s="7" t="s">
        <v>239</v>
      </c>
    </row>
    <row r="35" spans="1:9">
      <c r="A35" s="7" t="s">
        <v>310</v>
      </c>
      <c r="B35" s="7" t="s">
        <v>238</v>
      </c>
      <c r="C35" s="7" t="s">
        <v>255</v>
      </c>
      <c r="D35" s="7" t="s">
        <v>252</v>
      </c>
      <c r="E35" s="8" t="s">
        <v>215</v>
      </c>
      <c r="F35" s="15" t="s">
        <v>253</v>
      </c>
      <c r="G35" s="15"/>
      <c r="H35" s="15" t="s">
        <v>254</v>
      </c>
      <c r="I35" s="7" t="s">
        <v>256</v>
      </c>
    </row>
    <row r="36" spans="1:9">
      <c r="A36" s="7" t="s">
        <v>310</v>
      </c>
      <c r="B36" s="7" t="s">
        <v>238</v>
      </c>
      <c r="C36" s="7"/>
      <c r="D36" s="7" t="s">
        <v>236</v>
      </c>
      <c r="E36" s="8"/>
      <c r="F36" s="15" t="s">
        <v>237</v>
      </c>
      <c r="G36" s="15"/>
      <c r="H36" s="15"/>
      <c r="I36" s="7" t="s">
        <v>239</v>
      </c>
    </row>
    <row r="37" spans="1:9">
      <c r="A37" s="7" t="s">
        <v>243</v>
      </c>
      <c r="B37" s="7" t="s">
        <v>121</v>
      </c>
      <c r="C37" s="7"/>
      <c r="D37" s="7" t="s">
        <v>240</v>
      </c>
      <c r="E37" s="8" t="s">
        <v>241</v>
      </c>
      <c r="F37" s="15" t="s">
        <v>242</v>
      </c>
      <c r="G37" s="15"/>
      <c r="H37" s="15"/>
      <c r="I37" s="7" t="s">
        <v>243</v>
      </c>
    </row>
    <row r="38" spans="1:9">
      <c r="A38" s="7" t="s">
        <v>304</v>
      </c>
      <c r="B38" s="7" t="s">
        <v>129</v>
      </c>
      <c r="C38" s="7"/>
      <c r="D38" s="7" t="s">
        <v>265</v>
      </c>
      <c r="E38" s="8" t="s">
        <v>266</v>
      </c>
      <c r="F38" s="15" t="s">
        <v>267</v>
      </c>
      <c r="G38" s="15"/>
      <c r="H38" s="15"/>
      <c r="I38" s="7" t="s">
        <v>268</v>
      </c>
    </row>
    <row r="39" spans="1:9">
      <c r="A39" s="7" t="s">
        <v>304</v>
      </c>
      <c r="B39" s="7" t="s">
        <v>122</v>
      </c>
      <c r="C39" s="7"/>
      <c r="D39" s="7" t="s">
        <v>247</v>
      </c>
      <c r="E39" s="8" t="s">
        <v>241</v>
      </c>
      <c r="F39" s="15" t="s">
        <v>248</v>
      </c>
      <c r="G39" s="15"/>
      <c r="H39" s="15"/>
      <c r="I39" s="7" t="s">
        <v>246</v>
      </c>
    </row>
    <row r="40" spans="1:9">
      <c r="A40" s="7" t="s">
        <v>304</v>
      </c>
      <c r="B40" s="7" t="s">
        <v>122</v>
      </c>
      <c r="C40" s="7"/>
      <c r="D40" s="7" t="s">
        <v>244</v>
      </c>
      <c r="E40" s="8" t="s">
        <v>211</v>
      </c>
      <c r="F40" s="15" t="s">
        <v>245</v>
      </c>
      <c r="G40" s="15"/>
      <c r="H40" s="15"/>
      <c r="I40" s="7" t="s">
        <v>246</v>
      </c>
    </row>
    <row r="41" spans="1:9">
      <c r="A41" s="7" t="s">
        <v>304</v>
      </c>
      <c r="B41" s="7" t="s">
        <v>122</v>
      </c>
      <c r="C41" s="7"/>
      <c r="D41" s="7" t="s">
        <v>210</v>
      </c>
      <c r="E41" s="8" t="s">
        <v>211</v>
      </c>
      <c r="F41" s="15" t="s">
        <v>212</v>
      </c>
      <c r="G41" s="15"/>
      <c r="H41" s="15"/>
      <c r="I41" s="7" t="s">
        <v>213</v>
      </c>
    </row>
    <row r="42" spans="1:9">
      <c r="A42" s="7" t="s">
        <v>304</v>
      </c>
      <c r="B42" s="7" t="s">
        <v>132</v>
      </c>
      <c r="C42" s="7"/>
      <c r="D42" s="7" t="s">
        <v>249</v>
      </c>
      <c r="E42" s="8" t="s">
        <v>215</v>
      </c>
      <c r="F42" s="15" t="s">
        <v>250</v>
      </c>
      <c r="G42" s="15"/>
      <c r="H42" s="15"/>
      <c r="I42" s="7" t="s">
        <v>251</v>
      </c>
    </row>
    <row r="43" spans="1:9">
      <c r="A43" s="7" t="s">
        <v>304</v>
      </c>
      <c r="B43" s="7" t="s">
        <v>132</v>
      </c>
      <c r="C43" s="7"/>
      <c r="D43" s="7" t="s">
        <v>214</v>
      </c>
      <c r="E43" s="8" t="s">
        <v>215</v>
      </c>
      <c r="F43" s="15" t="s">
        <v>216</v>
      </c>
      <c r="G43" s="15"/>
      <c r="H43" s="15"/>
      <c r="I43" s="7" t="s">
        <v>217</v>
      </c>
    </row>
    <row r="44" spans="1:9">
      <c r="A44" s="7" t="s">
        <v>312</v>
      </c>
      <c r="B44" s="7" t="s">
        <v>282</v>
      </c>
      <c r="C44" s="7"/>
      <c r="D44" s="7" t="s">
        <v>284</v>
      </c>
      <c r="E44" s="8"/>
      <c r="F44" s="15" t="s">
        <v>393</v>
      </c>
      <c r="G44" s="15"/>
      <c r="H44" s="15"/>
      <c r="I44" s="7" t="s">
        <v>285</v>
      </c>
    </row>
    <row r="45" spans="1:9">
      <c r="A45" s="7" t="s">
        <v>312</v>
      </c>
      <c r="B45" s="7" t="s">
        <v>282</v>
      </c>
      <c r="C45" s="7"/>
      <c r="D45" s="10" t="s">
        <v>278</v>
      </c>
      <c r="E45" s="8" t="s">
        <v>279</v>
      </c>
      <c r="F45" s="15" t="s">
        <v>280</v>
      </c>
      <c r="G45" s="15"/>
      <c r="H45" s="15" t="s">
        <v>281</v>
      </c>
      <c r="I45" s="7" t="s">
        <v>283</v>
      </c>
    </row>
    <row r="46" spans="1:9">
      <c r="A46" s="29" t="s">
        <v>623</v>
      </c>
      <c r="B46" s="29" t="s">
        <v>630</v>
      </c>
      <c r="C46" s="29" t="s">
        <v>627</v>
      </c>
      <c r="D46" s="29" t="s">
        <v>626</v>
      </c>
      <c r="E46" s="50" t="s">
        <v>624</v>
      </c>
      <c r="F46" s="51" t="s">
        <v>628</v>
      </c>
      <c r="G46" s="51"/>
      <c r="H46" s="51" t="s">
        <v>629</v>
      </c>
      <c r="I46" s="29" t="s">
        <v>623</v>
      </c>
    </row>
    <row r="47" spans="1:9">
      <c r="A47" s="7" t="s">
        <v>623</v>
      </c>
      <c r="B47" s="7" t="s">
        <v>630</v>
      </c>
      <c r="C47" s="7"/>
      <c r="D47" s="29" t="s">
        <v>631</v>
      </c>
      <c r="E47" s="8"/>
      <c r="F47" s="15"/>
      <c r="G47" s="15"/>
      <c r="H47" s="15" t="s">
        <v>632</v>
      </c>
      <c r="I47" s="7" t="s">
        <v>623</v>
      </c>
    </row>
  </sheetData>
  <sortState xmlns:xlrd2="http://schemas.microsoft.com/office/spreadsheetml/2017/richdata2" ref="B38:I43">
    <sortCondition ref="B38"/>
  </sortState>
  <phoneticPr fontId="2" type="noConversion"/>
  <pageMargins left="0.25" right="0.25" top="0.75" bottom="0.75" header="0.3" footer="0.3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0"/>
  <sheetViews>
    <sheetView showGridLines="0" workbookViewId="0">
      <selection activeCell="B16" sqref="B16"/>
    </sheetView>
  </sheetViews>
  <sheetFormatPr defaultColWidth="9" defaultRowHeight="16.8"/>
  <cols>
    <col min="1" max="1" width="35.5" style="4" bestFit="1" customWidth="1"/>
    <col min="2" max="2" width="40.796875" style="4" bestFit="1" customWidth="1"/>
    <col min="3" max="5" width="7.5" style="4" bestFit="1" customWidth="1"/>
    <col min="6" max="16384" width="9" style="4"/>
  </cols>
  <sheetData>
    <row r="1" spans="1:5" s="9" customFormat="1">
      <c r="A1" s="6" t="s">
        <v>185</v>
      </c>
      <c r="B1" s="6" t="s">
        <v>159</v>
      </c>
      <c r="C1" s="6" t="s">
        <v>435</v>
      </c>
      <c r="D1" s="6" t="s">
        <v>436</v>
      </c>
      <c r="E1" s="6" t="s">
        <v>437</v>
      </c>
    </row>
    <row r="2" spans="1:5">
      <c r="A2" s="14" t="s">
        <v>413</v>
      </c>
      <c r="B2" s="7" t="s">
        <v>414</v>
      </c>
      <c r="C2" s="7" t="s">
        <v>440</v>
      </c>
      <c r="D2" s="17">
        <v>0</v>
      </c>
      <c r="E2" s="14"/>
    </row>
    <row r="3" spans="1:5">
      <c r="A3" s="14" t="s">
        <v>419</v>
      </c>
      <c r="B3" s="7" t="s">
        <v>420</v>
      </c>
      <c r="C3" s="7" t="s">
        <v>439</v>
      </c>
      <c r="D3" s="17">
        <v>0</v>
      </c>
      <c r="E3" s="14"/>
    </row>
    <row r="4" spans="1:5">
      <c r="A4" s="14" t="s">
        <v>431</v>
      </c>
      <c r="B4" s="7" t="s">
        <v>432</v>
      </c>
      <c r="C4" s="7" t="s">
        <v>441</v>
      </c>
      <c r="D4" s="17">
        <v>0</v>
      </c>
      <c r="E4" s="17">
        <v>0.95833333333333337</v>
      </c>
    </row>
    <row r="5" spans="1:5">
      <c r="A5" s="14" t="s">
        <v>415</v>
      </c>
      <c r="B5" s="7" t="s">
        <v>416</v>
      </c>
      <c r="C5" s="7" t="s">
        <v>439</v>
      </c>
      <c r="D5" s="17">
        <v>0.20833333333333334</v>
      </c>
      <c r="E5" s="17">
        <v>0.83333333333333337</v>
      </c>
    </row>
    <row r="6" spans="1:5">
      <c r="A6" s="14" t="s">
        <v>407</v>
      </c>
      <c r="B6" s="7" t="s">
        <v>408</v>
      </c>
      <c r="C6" s="7" t="s">
        <v>433</v>
      </c>
      <c r="D6" s="17">
        <v>0.27083333333333331</v>
      </c>
      <c r="E6" s="14"/>
    </row>
    <row r="7" spans="1:5">
      <c r="A7" s="14" t="s">
        <v>401</v>
      </c>
      <c r="B7" s="7" t="s">
        <v>402</v>
      </c>
      <c r="C7" s="7" t="s">
        <v>434</v>
      </c>
      <c r="D7" s="17">
        <v>0.29166666666666669</v>
      </c>
      <c r="E7" s="14"/>
    </row>
    <row r="8" spans="1:5">
      <c r="A8" s="14" t="s">
        <v>405</v>
      </c>
      <c r="B8" s="7" t="s">
        <v>406</v>
      </c>
      <c r="C8" s="7" t="s">
        <v>438</v>
      </c>
      <c r="D8" s="17">
        <v>0.29166666666666669</v>
      </c>
      <c r="E8" s="17">
        <v>0.91666666666666663</v>
      </c>
    </row>
    <row r="9" spans="1:5">
      <c r="A9" s="14" t="s">
        <v>425</v>
      </c>
      <c r="B9" s="7" t="s">
        <v>426</v>
      </c>
      <c r="C9" s="7" t="s">
        <v>433</v>
      </c>
      <c r="D9" s="17">
        <v>0.29166666666666669</v>
      </c>
      <c r="E9" s="14"/>
    </row>
    <row r="10" spans="1:5">
      <c r="A10" s="14" t="s">
        <v>395</v>
      </c>
      <c r="B10" s="7" t="s">
        <v>396</v>
      </c>
      <c r="C10" s="7" t="s">
        <v>433</v>
      </c>
      <c r="D10" s="17">
        <v>0.3125</v>
      </c>
      <c r="E10" s="14"/>
    </row>
    <row r="11" spans="1:5">
      <c r="A11" s="14" t="s">
        <v>397</v>
      </c>
      <c r="B11" s="7" t="s">
        <v>398</v>
      </c>
      <c r="C11" s="7" t="s">
        <v>434</v>
      </c>
      <c r="D11" s="17">
        <v>0.33333333333333331</v>
      </c>
      <c r="E11" s="14"/>
    </row>
    <row r="12" spans="1:5">
      <c r="A12" s="14" t="s">
        <v>409</v>
      </c>
      <c r="B12" s="7" t="s">
        <v>410</v>
      </c>
      <c r="C12" s="7" t="s">
        <v>433</v>
      </c>
      <c r="D12" s="17">
        <v>0.33333333333333331</v>
      </c>
      <c r="E12" s="14"/>
    </row>
    <row r="13" spans="1:5">
      <c r="A13" s="14" t="s">
        <v>411</v>
      </c>
      <c r="B13" s="7" t="s">
        <v>412</v>
      </c>
      <c r="C13" s="7" t="s">
        <v>439</v>
      </c>
      <c r="D13" s="17">
        <v>0.33333333333333331</v>
      </c>
      <c r="E13" s="17">
        <v>0.91666666666666663</v>
      </c>
    </row>
    <row r="14" spans="1:5">
      <c r="A14" s="14" t="s">
        <v>423</v>
      </c>
      <c r="B14" s="7" t="s">
        <v>424</v>
      </c>
      <c r="C14" s="7" t="s">
        <v>434</v>
      </c>
      <c r="D14" s="17">
        <v>0.36805555555555558</v>
      </c>
      <c r="E14" s="14"/>
    </row>
    <row r="15" spans="1:5">
      <c r="A15" s="14" t="s">
        <v>427</v>
      </c>
      <c r="B15" s="7" t="s">
        <v>428</v>
      </c>
      <c r="C15" s="7" t="s">
        <v>441</v>
      </c>
      <c r="D15" s="17">
        <v>0.37847222222222227</v>
      </c>
      <c r="E15" s="17">
        <v>0.95833333333333337</v>
      </c>
    </row>
    <row r="16" spans="1:5">
      <c r="A16" s="14" t="s">
        <v>399</v>
      </c>
      <c r="B16" s="7" t="s">
        <v>400</v>
      </c>
      <c r="C16" s="7" t="s">
        <v>433</v>
      </c>
      <c r="D16" s="17">
        <v>0.39583333333333331</v>
      </c>
      <c r="E16" s="14"/>
    </row>
    <row r="17" spans="1:5">
      <c r="A17" s="14" t="s">
        <v>417</v>
      </c>
      <c r="B17" s="7" t="s">
        <v>418</v>
      </c>
      <c r="C17" s="7" t="s">
        <v>433</v>
      </c>
      <c r="D17" s="17">
        <v>0.5</v>
      </c>
      <c r="E17" s="14"/>
    </row>
    <row r="18" spans="1:5">
      <c r="A18" s="14" t="s">
        <v>403</v>
      </c>
      <c r="B18" s="7" t="s">
        <v>404</v>
      </c>
      <c r="C18" s="7" t="s">
        <v>433</v>
      </c>
      <c r="D18" s="17">
        <v>0.83333333333333337</v>
      </c>
      <c r="E18" s="14"/>
    </row>
    <row r="19" spans="1:5">
      <c r="A19" s="14" t="s">
        <v>421</v>
      </c>
      <c r="B19" s="7" t="s">
        <v>422</v>
      </c>
      <c r="C19" s="7" t="s">
        <v>433</v>
      </c>
      <c r="D19" s="17">
        <v>0.95833333333333337</v>
      </c>
      <c r="E19" s="14"/>
    </row>
    <row r="20" spans="1:5">
      <c r="A20" s="14" t="s">
        <v>429</v>
      </c>
      <c r="B20" s="7" t="s">
        <v>430</v>
      </c>
      <c r="C20" s="7" t="s">
        <v>433</v>
      </c>
      <c r="D20" s="17">
        <v>0.95833333333333337</v>
      </c>
      <c r="E20" s="14"/>
    </row>
  </sheetData>
  <phoneticPr fontId="2" type="noConversion"/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showGridLines="0" tabSelected="1" workbookViewId="0">
      <selection activeCell="B16" sqref="B16"/>
    </sheetView>
  </sheetViews>
  <sheetFormatPr defaultColWidth="9" defaultRowHeight="16.8"/>
  <cols>
    <col min="1" max="1" width="28.09765625" style="4" bestFit="1" customWidth="1"/>
    <col min="2" max="2" width="22" style="4" customWidth="1"/>
    <col min="3" max="3" width="47.5" style="4" customWidth="1"/>
    <col min="4" max="4" width="10.5" style="9" bestFit="1" customWidth="1"/>
    <col min="5" max="5" width="21" style="4" customWidth="1"/>
    <col min="6" max="16384" width="9" style="4"/>
  </cols>
  <sheetData>
    <row r="1" spans="1:7">
      <c r="A1" s="6" t="s">
        <v>465</v>
      </c>
      <c r="B1" s="6" t="s">
        <v>157</v>
      </c>
      <c r="C1" s="6" t="s">
        <v>464</v>
      </c>
      <c r="D1" s="6" t="s">
        <v>468</v>
      </c>
      <c r="E1" s="6" t="s">
        <v>466</v>
      </c>
    </row>
    <row r="2" spans="1:7">
      <c r="A2" s="7" t="s">
        <v>447</v>
      </c>
      <c r="B2" s="7" t="s">
        <v>462</v>
      </c>
      <c r="C2" s="7" t="s">
        <v>450</v>
      </c>
      <c r="D2" s="8" t="s">
        <v>469</v>
      </c>
      <c r="E2" s="7"/>
      <c r="G2" s="31"/>
    </row>
    <row r="3" spans="1:7">
      <c r="A3" s="38" t="s">
        <v>455</v>
      </c>
      <c r="B3" s="7" t="s">
        <v>461</v>
      </c>
      <c r="C3" s="7" t="s">
        <v>450</v>
      </c>
      <c r="D3" s="8" t="s">
        <v>469</v>
      </c>
      <c r="E3" s="7"/>
      <c r="G3" s="31"/>
    </row>
    <row r="4" spans="1:7">
      <c r="A4" s="37" t="s">
        <v>583</v>
      </c>
      <c r="B4" s="7" t="s">
        <v>456</v>
      </c>
      <c r="C4" s="7" t="s">
        <v>451</v>
      </c>
      <c r="D4" s="8" t="s">
        <v>469</v>
      </c>
      <c r="E4" s="7"/>
      <c r="G4" s="31"/>
    </row>
    <row r="5" spans="1:7">
      <c r="A5" s="7" t="s">
        <v>445</v>
      </c>
      <c r="B5" s="7" t="s">
        <v>459</v>
      </c>
      <c r="C5" s="7" t="s">
        <v>451</v>
      </c>
      <c r="D5" s="8" t="s">
        <v>469</v>
      </c>
      <c r="E5" s="7"/>
      <c r="G5" s="31"/>
    </row>
    <row r="6" spans="1:7">
      <c r="A6" s="7" t="s">
        <v>442</v>
      </c>
      <c r="B6" s="7" t="s">
        <v>459</v>
      </c>
      <c r="C6" s="7" t="s">
        <v>450</v>
      </c>
      <c r="D6" s="8" t="s">
        <v>469</v>
      </c>
      <c r="E6" s="7"/>
      <c r="G6" s="31"/>
    </row>
    <row r="7" spans="1:7">
      <c r="A7" s="7" t="s">
        <v>444</v>
      </c>
      <c r="B7" s="7" t="s">
        <v>459</v>
      </c>
      <c r="C7" s="7" t="s">
        <v>450</v>
      </c>
      <c r="D7" s="8" t="s">
        <v>469</v>
      </c>
      <c r="E7" s="7"/>
    </row>
    <row r="8" spans="1:7">
      <c r="A8" s="7" t="s">
        <v>446</v>
      </c>
      <c r="B8" s="7" t="s">
        <v>460</v>
      </c>
      <c r="C8" s="7" t="s">
        <v>450</v>
      </c>
      <c r="D8" s="8" t="s">
        <v>469</v>
      </c>
      <c r="E8" s="7"/>
      <c r="G8" s="31"/>
    </row>
    <row r="9" spans="1:7">
      <c r="A9" s="38" t="s">
        <v>467</v>
      </c>
      <c r="B9" s="7" t="s">
        <v>579</v>
      </c>
      <c r="C9" s="7" t="s">
        <v>450</v>
      </c>
      <c r="D9" s="8" t="s">
        <v>469</v>
      </c>
      <c r="E9" s="7"/>
    </row>
    <row r="10" spans="1:7">
      <c r="A10" s="38" t="s">
        <v>448</v>
      </c>
      <c r="B10" s="7" t="s">
        <v>458</v>
      </c>
      <c r="C10" s="7" t="s">
        <v>450</v>
      </c>
      <c r="D10" s="8" t="s">
        <v>469</v>
      </c>
      <c r="E10" s="7"/>
      <c r="G10" s="31"/>
    </row>
    <row r="11" spans="1:7">
      <c r="A11" s="38" t="s">
        <v>443</v>
      </c>
      <c r="B11" s="7" t="s">
        <v>457</v>
      </c>
      <c r="C11" s="7" t="s">
        <v>450</v>
      </c>
      <c r="D11" s="8" t="s">
        <v>469</v>
      </c>
      <c r="E11" s="7"/>
      <c r="G11" s="31"/>
    </row>
    <row r="12" spans="1:7">
      <c r="A12" s="38" t="s">
        <v>449</v>
      </c>
      <c r="B12" s="7" t="s">
        <v>582</v>
      </c>
      <c r="C12" s="7" t="s">
        <v>450</v>
      </c>
      <c r="D12" s="8" t="s">
        <v>469</v>
      </c>
      <c r="E12" s="7" t="s">
        <v>596</v>
      </c>
      <c r="G12" s="31"/>
    </row>
    <row r="13" spans="1:7">
      <c r="A13" s="38" t="s">
        <v>580</v>
      </c>
      <c r="B13" s="7" t="s">
        <v>582</v>
      </c>
      <c r="C13" s="7" t="s">
        <v>450</v>
      </c>
      <c r="D13" s="8" t="s">
        <v>469</v>
      </c>
      <c r="E13" s="7" t="s">
        <v>596</v>
      </c>
      <c r="G13" s="31"/>
    </row>
    <row r="14" spans="1:7">
      <c r="A14" s="38" t="s">
        <v>581</v>
      </c>
      <c r="B14" s="7" t="s">
        <v>582</v>
      </c>
      <c r="C14" s="7" t="s">
        <v>450</v>
      </c>
      <c r="D14" s="8" t="s">
        <v>469</v>
      </c>
      <c r="E14" s="7"/>
      <c r="G14" s="31"/>
    </row>
    <row r="15" spans="1:7">
      <c r="A15" s="142" t="s">
        <v>453</v>
      </c>
      <c r="B15" s="139" t="s">
        <v>721</v>
      </c>
      <c r="C15" s="139" t="s">
        <v>452</v>
      </c>
      <c r="D15" s="143" t="s">
        <v>469</v>
      </c>
      <c r="E15" s="139"/>
    </row>
    <row r="16" spans="1:7">
      <c r="A16" s="37" t="s">
        <v>584</v>
      </c>
      <c r="B16" s="7" t="s">
        <v>305</v>
      </c>
      <c r="C16" s="7" t="s">
        <v>450</v>
      </c>
      <c r="D16" s="8" t="s">
        <v>469</v>
      </c>
      <c r="E16" s="7"/>
    </row>
    <row r="17" spans="1:5">
      <c r="A17" s="41" t="s">
        <v>594</v>
      </c>
      <c r="B17" s="7" t="s">
        <v>595</v>
      </c>
      <c r="C17" s="7" t="s">
        <v>450</v>
      </c>
      <c r="D17" s="8" t="s">
        <v>469</v>
      </c>
      <c r="E17" s="7" t="s">
        <v>596</v>
      </c>
    </row>
    <row r="18" spans="1:5">
      <c r="A18" s="7" t="s">
        <v>454</v>
      </c>
      <c r="B18" s="7" t="s">
        <v>463</v>
      </c>
      <c r="C18" s="7" t="s">
        <v>451</v>
      </c>
      <c r="D18" s="8"/>
      <c r="E18" s="7"/>
    </row>
    <row r="19" spans="1:5">
      <c r="A19" s="7" t="s">
        <v>516</v>
      </c>
      <c r="B19" s="7" t="s">
        <v>517</v>
      </c>
      <c r="C19" s="7" t="s">
        <v>518</v>
      </c>
      <c r="D19" s="8"/>
      <c r="E19" s="7"/>
    </row>
    <row r="21" spans="1:5" ht="19.8">
      <c r="A21" s="39" t="s">
        <v>593</v>
      </c>
    </row>
    <row r="22" spans="1:5">
      <c r="A22" s="36" t="s">
        <v>574</v>
      </c>
      <c r="B22" s="36" t="s">
        <v>157</v>
      </c>
      <c r="C22" s="36" t="s">
        <v>464</v>
      </c>
    </row>
    <row r="23" spans="1:5">
      <c r="A23" s="33" t="s">
        <v>573</v>
      </c>
      <c r="B23" s="33" t="s">
        <v>575</v>
      </c>
      <c r="C23" s="40" t="s">
        <v>563</v>
      </c>
    </row>
    <row r="24" spans="1:5">
      <c r="A24" s="34"/>
      <c r="B24" s="34"/>
      <c r="C24" s="40" t="s">
        <v>564</v>
      </c>
    </row>
    <row r="25" spans="1:5">
      <c r="A25" s="34"/>
      <c r="B25" s="34"/>
      <c r="C25" s="40" t="s">
        <v>565</v>
      </c>
    </row>
    <row r="26" spans="1:5">
      <c r="A26" s="34"/>
      <c r="B26" s="34"/>
      <c r="C26" s="40" t="s">
        <v>566</v>
      </c>
    </row>
    <row r="27" spans="1:5">
      <c r="A27" s="34"/>
      <c r="B27" s="34"/>
      <c r="C27" s="40" t="s">
        <v>567</v>
      </c>
    </row>
    <row r="28" spans="1:5">
      <c r="A28" s="34"/>
      <c r="B28" s="35"/>
      <c r="C28" s="40" t="s">
        <v>568</v>
      </c>
    </row>
    <row r="29" spans="1:5">
      <c r="A29" s="34"/>
      <c r="B29" s="33" t="s">
        <v>576</v>
      </c>
      <c r="C29" s="40" t="s">
        <v>569</v>
      </c>
    </row>
    <row r="30" spans="1:5">
      <c r="A30" s="34"/>
      <c r="B30" s="35"/>
      <c r="C30" s="40" t="s">
        <v>570</v>
      </c>
    </row>
    <row r="31" spans="1:5">
      <c r="A31" s="34"/>
      <c r="B31" s="32" t="s">
        <v>578</v>
      </c>
      <c r="C31" s="40" t="s">
        <v>571</v>
      </c>
    </row>
    <row r="32" spans="1:5">
      <c r="A32" s="35"/>
      <c r="B32" s="32" t="s">
        <v>577</v>
      </c>
      <c r="C32" s="40" t="s">
        <v>572</v>
      </c>
    </row>
  </sheetData>
  <sortState xmlns:xlrd2="http://schemas.microsoft.com/office/spreadsheetml/2017/richdata2" ref="A2:F17">
    <sortCondition ref="F2"/>
  </sortState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zoomScale="145" zoomScaleNormal="145" workbookViewId="0">
      <selection activeCell="B9" sqref="B9"/>
    </sheetView>
  </sheetViews>
  <sheetFormatPr defaultRowHeight="18"/>
  <cols>
    <col min="1" max="1" width="26.69921875" bestFit="1" customWidth="1"/>
    <col min="2" max="2" width="22" style="136" bestFit="1" customWidth="1"/>
    <col min="3" max="3" width="78.69921875" bestFit="1" customWidth="1"/>
    <col min="4" max="4" width="10.5" bestFit="1" customWidth="1"/>
    <col min="5" max="5" width="7.09765625" bestFit="1" customWidth="1"/>
  </cols>
  <sheetData>
    <row r="1" spans="1:5" ht="17.399999999999999">
      <c r="A1" s="6" t="s">
        <v>465</v>
      </c>
      <c r="B1" s="6" t="s">
        <v>157</v>
      </c>
      <c r="C1" s="6" t="s">
        <v>464</v>
      </c>
      <c r="D1" s="6" t="s">
        <v>468</v>
      </c>
      <c r="E1" s="6" t="s">
        <v>466</v>
      </c>
    </row>
    <row r="2" spans="1:5" ht="17.399999999999999">
      <c r="A2" s="14" t="s">
        <v>548</v>
      </c>
      <c r="B2" s="7" t="s">
        <v>590</v>
      </c>
      <c r="C2" s="14" t="s">
        <v>553</v>
      </c>
      <c r="D2" s="8"/>
      <c r="E2" s="7"/>
    </row>
    <row r="3" spans="1:5" ht="17.399999999999999">
      <c r="A3" s="14" t="s">
        <v>549</v>
      </c>
      <c r="B3" s="7" t="s">
        <v>586</v>
      </c>
      <c r="C3" s="14" t="s">
        <v>554</v>
      </c>
      <c r="D3" s="8"/>
      <c r="E3" s="7"/>
    </row>
    <row r="4" spans="1:5" ht="17.399999999999999">
      <c r="A4" s="14" t="s">
        <v>550</v>
      </c>
      <c r="B4" s="7" t="s">
        <v>591</v>
      </c>
      <c r="C4" s="14" t="s">
        <v>555</v>
      </c>
      <c r="D4" s="8"/>
      <c r="E4" s="7"/>
    </row>
    <row r="5" spans="1:5" ht="17.399999999999999">
      <c r="A5" s="137" t="s">
        <v>551</v>
      </c>
      <c r="B5" s="138" t="s">
        <v>587</v>
      </c>
      <c r="C5" s="139" t="s">
        <v>556</v>
      </c>
      <c r="D5" s="140"/>
      <c r="E5" s="141"/>
    </row>
    <row r="6" spans="1:5" ht="17.399999999999999">
      <c r="A6" s="14" t="s">
        <v>557</v>
      </c>
      <c r="B6" s="7" t="s">
        <v>588</v>
      </c>
      <c r="C6" s="14" t="s">
        <v>558</v>
      </c>
      <c r="D6" s="8"/>
      <c r="E6" s="7"/>
    </row>
    <row r="7" spans="1:5" ht="17.399999999999999">
      <c r="A7" s="14" t="s">
        <v>559</v>
      </c>
      <c r="B7" s="7" t="s">
        <v>592</v>
      </c>
      <c r="C7" s="14" t="s">
        <v>560</v>
      </c>
      <c r="D7" s="8"/>
      <c r="E7" s="7"/>
    </row>
    <row r="8" spans="1:5" ht="17.399999999999999">
      <c r="A8" s="137" t="s">
        <v>552</v>
      </c>
      <c r="B8" s="138" t="s">
        <v>589</v>
      </c>
      <c r="C8" s="139" t="s">
        <v>561</v>
      </c>
      <c r="D8" s="140"/>
      <c r="E8" s="14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showGridLines="0" workbookViewId="0">
      <selection activeCell="B19" sqref="B19"/>
    </sheetView>
  </sheetViews>
  <sheetFormatPr defaultColWidth="9" defaultRowHeight="16.8"/>
  <cols>
    <col min="1" max="1" width="10.5" style="4" bestFit="1" customWidth="1"/>
    <col min="2" max="2" width="11.59765625" style="19" bestFit="1" customWidth="1"/>
    <col min="3" max="3" width="9.5" style="4" bestFit="1" customWidth="1"/>
    <col min="4" max="4" width="23.5" style="4" bestFit="1" customWidth="1"/>
    <col min="5" max="6" width="9" style="4"/>
    <col min="7" max="7" width="49.59765625" style="4" bestFit="1" customWidth="1"/>
    <col min="8" max="16384" width="9" style="4"/>
  </cols>
  <sheetData>
    <row r="1" spans="1:7">
      <c r="A1" s="6" t="s">
        <v>507</v>
      </c>
      <c r="B1" s="18" t="s">
        <v>470</v>
      </c>
      <c r="C1" s="6" t="s">
        <v>506</v>
      </c>
      <c r="D1" s="6" t="s">
        <v>471</v>
      </c>
      <c r="E1" s="6" t="s">
        <v>466</v>
      </c>
      <c r="F1" s="6" t="s">
        <v>512</v>
      </c>
      <c r="G1" s="6" t="s">
        <v>511</v>
      </c>
    </row>
    <row r="2" spans="1:7">
      <c r="A2" s="21">
        <v>4592</v>
      </c>
      <c r="B2" s="22">
        <v>1168119273</v>
      </c>
      <c r="C2" s="23" t="s">
        <v>472</v>
      </c>
      <c r="D2" s="20" t="s">
        <v>473</v>
      </c>
      <c r="E2" s="7"/>
      <c r="F2" s="7"/>
      <c r="G2" s="7" t="s">
        <v>508</v>
      </c>
    </row>
    <row r="3" spans="1:7">
      <c r="A3" s="21">
        <v>47682</v>
      </c>
      <c r="B3" s="22">
        <v>1208111436</v>
      </c>
      <c r="C3" s="24" t="s">
        <v>474</v>
      </c>
      <c r="D3" s="20" t="s">
        <v>475</v>
      </c>
      <c r="E3" s="7"/>
      <c r="F3" s="7" t="s">
        <v>513</v>
      </c>
      <c r="G3" s="7"/>
    </row>
    <row r="4" spans="1:7">
      <c r="A4" s="21">
        <v>47269</v>
      </c>
      <c r="B4" s="22">
        <v>2038143780</v>
      </c>
      <c r="C4" s="24" t="s">
        <v>476</v>
      </c>
      <c r="D4" s="20" t="s">
        <v>477</v>
      </c>
      <c r="E4" s="7"/>
      <c r="F4" s="7" t="s">
        <v>514</v>
      </c>
      <c r="G4" s="7"/>
    </row>
    <row r="5" spans="1:7">
      <c r="A5" s="21">
        <v>6821</v>
      </c>
      <c r="B5" s="22">
        <v>1208142676</v>
      </c>
      <c r="C5" s="135" t="s">
        <v>478</v>
      </c>
      <c r="D5" s="20" t="s">
        <v>479</v>
      </c>
      <c r="E5" s="7"/>
      <c r="F5" s="7"/>
      <c r="G5" s="7"/>
    </row>
    <row r="6" spans="1:7">
      <c r="A6" s="21">
        <v>95793</v>
      </c>
      <c r="B6" s="22">
        <v>1378647261</v>
      </c>
      <c r="C6" s="135"/>
      <c r="D6" s="20" t="s">
        <v>480</v>
      </c>
      <c r="E6" s="7"/>
      <c r="F6" s="7"/>
      <c r="G6" s="7"/>
    </row>
    <row r="7" spans="1:7">
      <c r="A7" s="21">
        <v>1113</v>
      </c>
      <c r="B7" s="22" t="s">
        <v>527</v>
      </c>
      <c r="C7" s="24" t="s">
        <v>481</v>
      </c>
      <c r="D7" s="20" t="s">
        <v>482</v>
      </c>
      <c r="E7" s="7"/>
      <c r="F7" s="7"/>
      <c r="G7" s="7"/>
    </row>
    <row r="8" spans="1:7">
      <c r="A8" s="21">
        <v>4831</v>
      </c>
      <c r="B8" s="22">
        <v>3038117108</v>
      </c>
      <c r="C8" s="24" t="s">
        <v>483</v>
      </c>
      <c r="D8" s="20" t="s">
        <v>484</v>
      </c>
      <c r="E8" s="7"/>
      <c r="F8" s="7"/>
      <c r="G8" s="7"/>
    </row>
    <row r="9" spans="1:7">
      <c r="A9" s="21">
        <v>1921</v>
      </c>
      <c r="B9" s="22">
        <v>2028116577</v>
      </c>
      <c r="C9" s="24" t="s">
        <v>485</v>
      </c>
      <c r="D9" s="20" t="s">
        <v>486</v>
      </c>
      <c r="E9" s="7"/>
      <c r="F9" s="7"/>
      <c r="G9" s="7"/>
    </row>
    <row r="10" spans="1:7">
      <c r="A10" s="21">
        <v>97127</v>
      </c>
      <c r="B10" s="22">
        <v>1048655679</v>
      </c>
      <c r="C10" s="24" t="s">
        <v>487</v>
      </c>
      <c r="D10" s="20" t="s">
        <v>488</v>
      </c>
      <c r="E10" s="7"/>
      <c r="F10" s="7"/>
      <c r="G10" s="7"/>
    </row>
    <row r="11" spans="1:7">
      <c r="A11" s="21">
        <v>645</v>
      </c>
      <c r="B11" s="22">
        <v>2208843431</v>
      </c>
      <c r="C11" s="24" t="s">
        <v>489</v>
      </c>
      <c r="D11" s="20" t="s">
        <v>490</v>
      </c>
      <c r="E11" s="7"/>
      <c r="F11" s="7" t="s">
        <v>515</v>
      </c>
      <c r="G11" s="7" t="s">
        <v>509</v>
      </c>
    </row>
    <row r="12" spans="1:7">
      <c r="A12" s="21">
        <v>3837</v>
      </c>
      <c r="B12" s="22">
        <v>1168106399</v>
      </c>
      <c r="C12" s="23" t="s">
        <v>491</v>
      </c>
      <c r="D12" s="11" t="s">
        <v>380</v>
      </c>
      <c r="E12" s="29" t="s">
        <v>492</v>
      </c>
      <c r="F12" s="7"/>
      <c r="G12" s="7"/>
    </row>
    <row r="13" spans="1:7">
      <c r="A13" s="25">
        <v>89276</v>
      </c>
      <c r="B13" s="26">
        <v>1238151422</v>
      </c>
      <c r="C13" s="24" t="s">
        <v>493</v>
      </c>
      <c r="D13" s="11" t="s">
        <v>494</v>
      </c>
      <c r="E13" s="29" t="s">
        <v>492</v>
      </c>
      <c r="F13" s="7"/>
      <c r="G13" s="7"/>
    </row>
    <row r="14" spans="1:7">
      <c r="A14" s="21">
        <v>327</v>
      </c>
      <c r="B14" s="22">
        <v>1078614075</v>
      </c>
      <c r="C14" s="23" t="s">
        <v>495</v>
      </c>
      <c r="D14" s="11" t="s">
        <v>496</v>
      </c>
      <c r="E14" s="7"/>
      <c r="F14" s="7"/>
      <c r="G14" s="7"/>
    </row>
    <row r="15" spans="1:7">
      <c r="A15" s="21">
        <v>32120</v>
      </c>
      <c r="B15" s="22">
        <v>1078718122</v>
      </c>
      <c r="C15" s="24" t="s">
        <v>497</v>
      </c>
      <c r="D15" s="11" t="s">
        <v>498</v>
      </c>
      <c r="E15" s="7"/>
      <c r="F15" s="7"/>
      <c r="G15" s="7"/>
    </row>
    <row r="16" spans="1:7">
      <c r="A16" s="21">
        <v>21106</v>
      </c>
      <c r="B16" s="22">
        <v>1388147634</v>
      </c>
      <c r="C16" s="135" t="s">
        <v>499</v>
      </c>
      <c r="D16" s="11" t="s">
        <v>500</v>
      </c>
      <c r="E16" s="7"/>
      <c r="F16" s="7"/>
      <c r="G16" s="7"/>
    </row>
    <row r="17" spans="1:7">
      <c r="A17" s="21">
        <v>22023</v>
      </c>
      <c r="B17" s="22">
        <v>1388147556</v>
      </c>
      <c r="C17" s="135"/>
      <c r="D17" s="11" t="s">
        <v>501</v>
      </c>
      <c r="E17" s="7"/>
      <c r="F17" s="7"/>
      <c r="G17" s="7"/>
    </row>
    <row r="18" spans="1:7">
      <c r="A18" s="25">
        <v>5399</v>
      </c>
      <c r="B18" s="26">
        <v>1198110062</v>
      </c>
      <c r="C18" s="24" t="s">
        <v>502</v>
      </c>
      <c r="D18" s="11" t="s">
        <v>368</v>
      </c>
      <c r="E18" s="29" t="s">
        <v>492</v>
      </c>
      <c r="F18" s="7"/>
      <c r="G18" s="7"/>
    </row>
    <row r="19" spans="1:7">
      <c r="A19" s="21">
        <v>100349</v>
      </c>
      <c r="B19" s="22">
        <v>1318555320</v>
      </c>
      <c r="C19" s="135" t="s">
        <v>503</v>
      </c>
      <c r="D19" s="20" t="s">
        <v>504</v>
      </c>
      <c r="E19" s="7"/>
      <c r="F19" s="7"/>
      <c r="G19" s="7" t="s">
        <v>510</v>
      </c>
    </row>
    <row r="20" spans="1:7">
      <c r="A20" s="21">
        <v>117969</v>
      </c>
      <c r="B20" s="22">
        <v>7238601673</v>
      </c>
      <c r="C20" s="135"/>
      <c r="D20" s="20" t="s">
        <v>505</v>
      </c>
      <c r="E20" s="7"/>
      <c r="F20" s="7"/>
      <c r="G20" s="7" t="s">
        <v>510</v>
      </c>
    </row>
    <row r="26" spans="1:7">
      <c r="G26" s="4">
        <f>931*0.07</f>
        <v>65.17</v>
      </c>
    </row>
  </sheetData>
  <mergeCells count="3">
    <mergeCell ref="C5:C6"/>
    <mergeCell ref="C16:C17"/>
    <mergeCell ref="C19:C2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서버계정정보</vt:lpstr>
      <vt:lpstr>IDC 서버위치(NEW)</vt:lpstr>
      <vt:lpstr>인증서관리</vt:lpstr>
      <vt:lpstr>업무관련웹주소와계정</vt:lpstr>
      <vt:lpstr>거래처담당자</vt:lpstr>
      <vt:lpstr>디비(7)작업에이전트</vt:lpstr>
      <vt:lpstr>통신서버(3)에이전트</vt:lpstr>
      <vt:lpstr>백오피스(69)예약작업목록</vt:lpstr>
      <vt:lpstr>담보보증채권사목록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Ryan Min</cp:lastModifiedBy>
  <cp:revision>0</cp:revision>
  <cp:lastPrinted>2021-02-04T08:37:08Z</cp:lastPrinted>
  <dcterms:created xsi:type="dcterms:W3CDTF">2018-01-05T02:08:01Z</dcterms:created>
  <dcterms:modified xsi:type="dcterms:W3CDTF">2025-06-23T03:37:31Z</dcterms:modified>
  <dc:language>ko-KR</dc:language>
</cp:coreProperties>
</file>