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709"/>
  <workbookPr codeName="ThisWorkbook" autoCompressPictures="0"/>
  <bookViews>
    <workbookView xWindow="960" yWindow="0" windowWidth="25600" windowHeight="14140" tabRatio="882" activeTab="6"/>
  </bookViews>
  <sheets>
    <sheet name="Total Call(33)" sheetId="100" r:id="rId1"/>
    <sheet name="Résolution Call(34)" sheetId="101" r:id="rId2"/>
    <sheet name="Télécom Academy(35)" sheetId="103" r:id="rId3"/>
    <sheet name="Total Call(36)" sheetId="104" r:id="rId4"/>
    <sheet name="Publi6(37)" sheetId="105" r:id="rId5"/>
    <sheet name="2M(38)" sheetId="106" r:id="rId6"/>
    <sheet name="Total Call(39)" sheetId="107" r:id="rId7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22" i="107" l="1"/>
  <c r="D25" i="107"/>
  <c r="D26" i="107"/>
  <c r="D27" i="107"/>
  <c r="D22" i="106"/>
  <c r="D25" i="106"/>
  <c r="D26" i="106"/>
  <c r="D27" i="106"/>
  <c r="D30" i="105"/>
  <c r="D25" i="105"/>
  <c r="D24" i="105"/>
  <c r="D23" i="105"/>
  <c r="D31" i="105"/>
  <c r="D32" i="105"/>
  <c r="D22" i="104"/>
  <c r="D25" i="104"/>
  <c r="D26" i="104"/>
  <c r="D27" i="104"/>
  <c r="D31" i="103"/>
  <c r="D30" i="103"/>
  <c r="D27" i="103"/>
  <c r="D26" i="103"/>
  <c r="D25" i="103"/>
  <c r="D24" i="103"/>
  <c r="D23" i="103"/>
  <c r="D22" i="103"/>
  <c r="D21" i="103"/>
  <c r="D20" i="103"/>
  <c r="D32" i="103"/>
  <c r="D31" i="101"/>
  <c r="D30" i="101"/>
  <c r="D27" i="101"/>
  <c r="D26" i="101"/>
  <c r="D25" i="101"/>
  <c r="D24" i="101"/>
  <c r="D23" i="101"/>
  <c r="D22" i="101"/>
  <c r="D21" i="101"/>
  <c r="D20" i="101"/>
  <c r="D32" i="101"/>
  <c r="D32" i="100"/>
  <c r="D29" i="100"/>
  <c r="D28" i="100"/>
  <c r="D27" i="100"/>
  <c r="D26" i="100"/>
  <c r="D25" i="100"/>
  <c r="D24" i="100"/>
  <c r="D23" i="100"/>
  <c r="D22" i="100"/>
  <c r="D33" i="100"/>
  <c r="D34" i="100"/>
</calcChain>
</file>

<file path=xl/sharedStrings.xml><?xml version="1.0" encoding="utf-8"?>
<sst xmlns="http://schemas.openxmlformats.org/spreadsheetml/2006/main" count="124" uniqueCount="56">
  <si>
    <t>Designation</t>
  </si>
  <si>
    <t>Quantité</t>
  </si>
  <si>
    <t>Prix HT/U</t>
  </si>
  <si>
    <t>Total HT</t>
  </si>
  <si>
    <t>TVA 20%</t>
  </si>
  <si>
    <t>Total TTC</t>
  </si>
  <si>
    <t>Forfait</t>
  </si>
  <si>
    <t>Client : Résolution Call</t>
  </si>
  <si>
    <t>Angle rue Rachidi et rue Oued Zem, Mohammedia</t>
  </si>
  <si>
    <t>ICE N° : 001535596000006</t>
  </si>
  <si>
    <t>Client : Total Call</t>
  </si>
  <si>
    <t>Lotissement Attaoufik (Sidi Maarouf), Casablanca 20100</t>
  </si>
  <si>
    <t>ICE N° : 000211105000079</t>
  </si>
  <si>
    <t>T-shirt Polycoton blanc avec impression sublimation côté cœur et dos selon modèle reçu</t>
  </si>
  <si>
    <t>Muti fil de connexion téléphone avec impression logo 1 couleur dispo</t>
  </si>
  <si>
    <t>Pop grip pour téléphone avec impression logo 1 couleur</t>
  </si>
  <si>
    <t>Graine plante durable saisonnière avec pot en carton + terre</t>
  </si>
  <si>
    <t>Bd Adèle Mortelle (en plusieurs versions) disponible pour le moment</t>
  </si>
  <si>
    <t>Sac en toile beige avec impression 1 côtés sérigraphie 7 couleurs</t>
  </si>
  <si>
    <t>Ballon rouge</t>
  </si>
  <si>
    <t>Ballon blanc avec impression 1 couleur</t>
  </si>
  <si>
    <r>
      <t>Facture N°</t>
    </r>
    <r>
      <rPr>
        <sz val="11"/>
        <color theme="1"/>
        <rFont val="Verdana"/>
      </rPr>
      <t xml:space="preserve"> : 033/10/2020</t>
    </r>
  </si>
  <si>
    <r>
      <t>BC N° :</t>
    </r>
    <r>
      <rPr>
        <sz val="11"/>
        <color theme="1"/>
        <rFont val="Verdana"/>
      </rPr>
      <t xml:space="preserve"> TCL-200930-SMA-0007</t>
    </r>
  </si>
  <si>
    <r>
      <rPr>
        <b/>
        <sz val="11"/>
        <color theme="1"/>
        <rFont val="Verdana"/>
      </rPr>
      <t>BC N°</t>
    </r>
    <r>
      <rPr>
        <sz val="11"/>
        <color theme="1"/>
        <rFont val="Verdana"/>
      </rPr>
      <t xml:space="preserve"> : RCL-200930-OAH-0005</t>
    </r>
  </si>
  <si>
    <t>Le : 01/10/2020</t>
  </si>
  <si>
    <t>Client : Télécom Academy</t>
  </si>
  <si>
    <t>Lotissement Attaoufik
Lot n°9 et 10, immeuble Le Shadow Sidi Maarouf - CASABLANCA MAROC</t>
  </si>
  <si>
    <t>ICE N° : 000223609000031</t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</si>
  <si>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034/10/2020</t>
    </r>
  </si>
  <si>
    <r>
      <rPr>
        <b/>
        <sz val="11"/>
        <color theme="1"/>
        <rFont val="Verdana"/>
      </rPr>
      <t>Facture N°</t>
    </r>
    <r>
      <rPr>
        <sz val="11"/>
        <color theme="1"/>
        <rFont val="Verdana"/>
      </rPr>
      <t xml:space="preserve"> : 035/10/2020</t>
    </r>
  </si>
  <si>
    <r>
      <rPr>
        <b/>
        <sz val="11"/>
        <color theme="1"/>
        <rFont val="Verdana"/>
      </rPr>
      <t xml:space="preserve">BC N°: </t>
    </r>
    <r>
      <rPr>
        <sz val="11"/>
        <color theme="1"/>
        <rFont val="Verdana"/>
      </rPr>
      <t xml:space="preserve"> TAC-200930-SMA-0006</t>
    </r>
  </si>
  <si>
    <r>
      <t>Facture N°</t>
    </r>
    <r>
      <rPr>
        <sz val="11"/>
        <color theme="1"/>
        <rFont val="Verdana"/>
      </rPr>
      <t xml:space="preserve"> : 036/11/2020</t>
    </r>
  </si>
  <si>
    <t>Le : 04/11/2020</t>
  </si>
  <si>
    <r>
      <t>BC N° :</t>
    </r>
    <r>
      <rPr>
        <sz val="11"/>
        <color theme="1"/>
        <rFont val="Verdana"/>
      </rPr>
      <t xml:space="preserve"> TCL-201027-SMA-0014</t>
    </r>
  </si>
  <si>
    <t>Impression affiche format A2 papier 170gr mat 
Impression HD une face</t>
  </si>
  <si>
    <t>Le : 09/11/2020</t>
  </si>
  <si>
    <r>
      <t>Facture N°</t>
    </r>
    <r>
      <rPr>
        <sz val="11"/>
        <color theme="1"/>
        <rFont val="Verdana"/>
      </rPr>
      <t xml:space="preserve"> : 037/11/2020</t>
    </r>
  </si>
  <si>
    <t>Client : Publi6</t>
  </si>
  <si>
    <t>Evénement SUN PHARMA DAY - Le 07 Novembre 2020</t>
  </si>
  <si>
    <t>Stand photo 2x3m</t>
  </si>
  <si>
    <t>Hôtesse d'accueil avec tenue et transport</t>
  </si>
  <si>
    <t>Comptoir d'accueil personnalisé</t>
  </si>
  <si>
    <t>Main d'œuvre</t>
  </si>
  <si>
    <t>Installation et désinstallation à Bouznika</t>
  </si>
  <si>
    <t>N°42 Boulevard Abdelmoumen, Casablanca 20360</t>
  </si>
  <si>
    <t>ICE N° : 001529928000073</t>
  </si>
  <si>
    <r>
      <t>Facture N°</t>
    </r>
    <r>
      <rPr>
        <sz val="11"/>
        <color theme="1"/>
        <rFont val="Verdana"/>
      </rPr>
      <t xml:space="preserve"> : 038/11/2020</t>
    </r>
  </si>
  <si>
    <t>Client : SOREAD 2M</t>
  </si>
  <si>
    <t>Km 7,3, Route de Rabat, Casablanca 20250</t>
  </si>
  <si>
    <t>ICE N° : 001679493000025</t>
  </si>
  <si>
    <t>Production pin's en métal doré</t>
  </si>
  <si>
    <r>
      <t>Facture N°</t>
    </r>
    <r>
      <rPr>
        <sz val="11"/>
        <color theme="1"/>
        <rFont val="Verdana"/>
      </rPr>
      <t xml:space="preserve"> : 039/11/2020</t>
    </r>
  </si>
  <si>
    <t>Le : 30/11/2020</t>
  </si>
  <si>
    <t>BC N° : TCL-201117-NAR-0010</t>
  </si>
  <si>
    <t>Rond distanciation impression sur vinyle premier choix avec plastification spéciale antiderapante pour  le sol  dimensions 30cm de diamètre</t>
  </si>
  <si>
    <t>Durée de vie : 2 à 3 mois (Le carrelage doit être lisse et bien nettoyé avant la pose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</si>
</sst>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M_A_D_-;\-* #,##0.00\ _M_A_D_-;_-* &quot;-&quot;??\ _M_A_D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Verdana"/>
    </font>
    <font>
      <b/>
      <sz val="12"/>
      <color theme="1"/>
      <name val="Calibri"/>
      <family val="2"/>
      <scheme val="minor"/>
    </font>
    <font>
      <b/>
      <sz val="11"/>
      <color theme="1"/>
      <name val="Verdana"/>
    </font>
    <font>
      <i/>
      <sz val="11"/>
      <color rgb="FFFF0000"/>
      <name val="Calibri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7">
    <xf numFmtId="0" fontId="0" fillId="0" borderId="0"/>
    <xf numFmtId="0" fontId="14" fillId="0" borderId="0"/>
    <xf numFmtId="164" fontId="1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 applyFill="1" applyAlignment="1"/>
    <xf numFmtId="0" fontId="0" fillId="3" borderId="1" xfId="0" applyFill="1" applyBorder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64" fontId="0" fillId="0" borderId="1" xfId="16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164" fontId="0" fillId="0" borderId="0" xfId="17" applyFont="1" applyBorder="1" applyAlignment="1">
      <alignment horizontal="center" vertical="center"/>
    </xf>
    <xf numFmtId="164" fontId="16" fillId="3" borderId="1" xfId="17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164" fontId="16" fillId="3" borderId="1" xfId="2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164" fontId="0" fillId="0" borderId="0" xfId="16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4" fontId="0" fillId="0" borderId="1" xfId="23" applyFont="1" applyBorder="1" applyAlignment="1">
      <alignment horizontal="center" vertical="center"/>
    </xf>
    <xf numFmtId="164" fontId="0" fillId="0" borderId="0" xfId="24" applyFont="1" applyBorder="1" applyAlignment="1">
      <alignment horizontal="center" vertical="center"/>
    </xf>
    <xf numFmtId="164" fontId="16" fillId="3" borderId="1" xfId="24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1" xfId="0" applyFont="1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17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" xfId="16" applyFont="1" applyBorder="1" applyAlignment="1">
      <alignment horizontal="center" vertical="center"/>
    </xf>
    <xf numFmtId="164" fontId="0" fillId="0" borderId="3" xfId="16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6" applyFont="1" applyBorder="1" applyAlignment="1">
      <alignment horizontal="center" vertical="center"/>
    </xf>
  </cellXfs>
  <cellStyles count="27">
    <cellStyle name="Lien hypertexte" xfId="21" builtinId="8" hidden="1"/>
    <cellStyle name="Lien hypertexte" xfId="25" builtinId="8" hidden="1"/>
    <cellStyle name="Lien hypertexte visité" xfId="22" builtinId="9" hidden="1"/>
    <cellStyle name="Lien hypertexte visité" xfId="26" builtinId="9" hidden="1"/>
    <cellStyle name="Milliers" xfId="16" builtinId="3"/>
    <cellStyle name="Milliers 10" xfId="18"/>
    <cellStyle name="Milliers 11" xfId="23"/>
    <cellStyle name="Milliers 2" xfId="2"/>
    <cellStyle name="Milliers 2 2" xfId="7"/>
    <cellStyle name="Milliers 2 2 2" xfId="11"/>
    <cellStyle name="Milliers 2 2 2 2" xfId="14"/>
    <cellStyle name="Milliers 2 2 2 2 2" xfId="20"/>
    <cellStyle name="Milliers 3" xfId="3"/>
    <cellStyle name="Milliers 4" xfId="4"/>
    <cellStyle name="Milliers 5" xfId="5"/>
    <cellStyle name="Milliers 6" xfId="6"/>
    <cellStyle name="Milliers 6 2" xfId="10"/>
    <cellStyle name="Milliers 6 2 2" xfId="13"/>
    <cellStyle name="Milliers 6 2 2 2" xfId="17"/>
    <cellStyle name="Milliers 6 2 2 3" xfId="19"/>
    <cellStyle name="Milliers 6 2 2 4" xfId="24"/>
    <cellStyle name="Milliers 7" xfId="8"/>
    <cellStyle name="Milliers 8" xfId="9"/>
    <cellStyle name="Milliers 9" xfId="12"/>
    <cellStyle name="Milliers 9 2" xfId="15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822714" cy="1061004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9975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2822714</xdr:colOff>
      <xdr:row>5</xdr:row>
      <xdr:rowOff>45004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9975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822714" cy="1061004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822714" cy="1061004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822714" cy="1061004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822714" cy="1061004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22714" cy="10610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61"/>
  <sheetViews>
    <sheetView topLeftCell="A15" workbookViewId="0">
      <selection activeCell="C10" sqref="C10"/>
    </sheetView>
  </sheetViews>
  <sheetFormatPr baseColWidth="10" defaultRowHeight="15" x14ac:dyDescent="0"/>
  <cols>
    <col min="1" max="1" width="43.6640625" customWidth="1"/>
    <col min="2" max="2" width="11.83203125" customWidth="1"/>
    <col min="3" max="3" width="16.5" customWidth="1"/>
    <col min="4" max="4" width="20.33203125" customWidth="1"/>
  </cols>
  <sheetData>
    <row r="9" spans="1:4">
      <c r="C9" s="29" t="s">
        <v>24</v>
      </c>
      <c r="D9" s="29"/>
    </row>
    <row r="16" spans="1:4" ht="28" customHeight="1">
      <c r="A16" s="19" t="s">
        <v>21</v>
      </c>
      <c r="B16" s="5"/>
      <c r="C16" s="30" t="s">
        <v>10</v>
      </c>
      <c r="D16" s="30"/>
    </row>
    <row r="17" spans="1:4" ht="34" customHeight="1">
      <c r="A17" s="19" t="s">
        <v>22</v>
      </c>
      <c r="C17" s="31" t="s">
        <v>11</v>
      </c>
      <c r="D17" s="31"/>
    </row>
    <row r="18" spans="1:4" ht="34" customHeight="1">
      <c r="C18" s="31" t="s">
        <v>12</v>
      </c>
      <c r="D18" s="31"/>
    </row>
    <row r="19" spans="1:4" ht="28" customHeight="1">
      <c r="C19" s="10"/>
    </row>
    <row r="20" spans="1:4">
      <c r="A20" s="6" t="s">
        <v>0</v>
      </c>
      <c r="B20" s="6" t="s">
        <v>1</v>
      </c>
      <c r="C20" s="6" t="s">
        <v>2</v>
      </c>
      <c r="D20" s="6" t="s">
        <v>3</v>
      </c>
    </row>
    <row r="22" spans="1:4" ht="34" customHeight="1">
      <c r="A22" s="12" t="s">
        <v>13</v>
      </c>
      <c r="B22" s="13">
        <v>1280</v>
      </c>
      <c r="C22" s="15">
        <v>50</v>
      </c>
      <c r="D22" s="15">
        <f>B22*C22</f>
        <v>64000</v>
      </c>
    </row>
    <row r="23" spans="1:4" ht="34" customHeight="1">
      <c r="A23" s="23" t="s">
        <v>14</v>
      </c>
      <c r="B23" s="13">
        <v>1280</v>
      </c>
      <c r="C23" s="15">
        <v>29.7</v>
      </c>
      <c r="D23" s="15">
        <f t="shared" ref="D23:D29" si="0">B23*C23</f>
        <v>38016</v>
      </c>
    </row>
    <row r="24" spans="1:4" ht="34" customHeight="1">
      <c r="A24" s="23" t="s">
        <v>15</v>
      </c>
      <c r="B24" s="13">
        <v>1280</v>
      </c>
      <c r="C24" s="15">
        <v>10.8</v>
      </c>
      <c r="D24" s="15">
        <f t="shared" si="0"/>
        <v>13824</v>
      </c>
    </row>
    <row r="25" spans="1:4" ht="34" customHeight="1">
      <c r="A25" s="23" t="s">
        <v>16</v>
      </c>
      <c r="B25" s="13">
        <v>1280</v>
      </c>
      <c r="C25" s="15">
        <v>45</v>
      </c>
      <c r="D25" s="15">
        <f t="shared" si="0"/>
        <v>57600</v>
      </c>
    </row>
    <row r="26" spans="1:4" ht="34" customHeight="1">
      <c r="A26" s="23" t="s">
        <v>17</v>
      </c>
      <c r="B26" s="13">
        <v>25</v>
      </c>
      <c r="C26" s="15">
        <v>185</v>
      </c>
      <c r="D26" s="15">
        <f t="shared" si="0"/>
        <v>4625</v>
      </c>
    </row>
    <row r="27" spans="1:4" ht="34" customHeight="1">
      <c r="A27" s="12" t="s">
        <v>18</v>
      </c>
      <c r="B27" s="13">
        <v>1280</v>
      </c>
      <c r="C27" s="15">
        <v>29</v>
      </c>
      <c r="D27" s="15">
        <f t="shared" si="0"/>
        <v>37120</v>
      </c>
    </row>
    <row r="28" spans="1:4" ht="34" customHeight="1">
      <c r="A28" s="12" t="s">
        <v>19</v>
      </c>
      <c r="B28" s="13">
        <v>1500</v>
      </c>
      <c r="C28" s="15">
        <v>1</v>
      </c>
      <c r="D28" s="15">
        <f t="shared" si="0"/>
        <v>1500</v>
      </c>
    </row>
    <row r="29" spans="1:4" ht="34" customHeight="1">
      <c r="A29" s="12" t="s">
        <v>20</v>
      </c>
      <c r="B29" s="13">
        <v>1500</v>
      </c>
      <c r="C29" s="15">
        <v>3.8</v>
      </c>
      <c r="D29" s="15">
        <f t="shared" si="0"/>
        <v>5700</v>
      </c>
    </row>
    <row r="30" spans="1:4">
      <c r="A30" s="14"/>
      <c r="B30" s="11"/>
      <c r="C30" s="22"/>
      <c r="D30" s="22"/>
    </row>
    <row r="31" spans="1:4">
      <c r="A31" s="2"/>
      <c r="B31" s="4"/>
      <c r="C31" s="4"/>
    </row>
    <row r="32" spans="1:4">
      <c r="A32" s="2"/>
      <c r="B32" s="4"/>
      <c r="C32" s="8" t="s">
        <v>3</v>
      </c>
      <c r="D32" s="20">
        <f>SUM(D22:D31)</f>
        <v>222385</v>
      </c>
    </row>
    <row r="33" spans="1:4">
      <c r="A33" s="2"/>
      <c r="B33" s="4"/>
      <c r="C33" s="8" t="s">
        <v>4</v>
      </c>
      <c r="D33" s="20">
        <f>D32*20%</f>
        <v>44477</v>
      </c>
    </row>
    <row r="34" spans="1:4">
      <c r="A34" s="3"/>
      <c r="B34" s="4"/>
      <c r="C34" s="8" t="s">
        <v>5</v>
      </c>
      <c r="D34" s="20">
        <f>D32+D33</f>
        <v>266862</v>
      </c>
    </row>
    <row r="35" spans="1:4">
      <c r="A35" s="3"/>
      <c r="B35" s="4"/>
      <c r="C35" s="4"/>
    </row>
    <row r="36" spans="1:4">
      <c r="A36" s="9"/>
      <c r="B36" s="4"/>
      <c r="C36" s="4"/>
    </row>
    <row r="37" spans="1:4">
      <c r="A37" s="3"/>
      <c r="B37" s="4"/>
      <c r="C37" s="4"/>
    </row>
    <row r="38" spans="1:4">
      <c r="A38" s="3"/>
      <c r="B38" s="4"/>
      <c r="C38" s="4"/>
    </row>
    <row r="39" spans="1:4">
      <c r="A39" s="3"/>
      <c r="B39" s="4"/>
      <c r="C39" s="4"/>
    </row>
    <row r="40" spans="1:4">
      <c r="A40" s="3"/>
      <c r="B40" s="4"/>
      <c r="C40" s="4"/>
    </row>
    <row r="41" spans="1:4">
      <c r="A41" s="3"/>
      <c r="B41" s="4"/>
      <c r="C41" s="4"/>
    </row>
    <row r="42" spans="1:4">
      <c r="A42" s="3"/>
      <c r="B42" s="4"/>
      <c r="C42" s="4"/>
    </row>
    <row r="43" spans="1:4">
      <c r="A43" s="3"/>
      <c r="B43" s="4"/>
      <c r="C43" s="4"/>
    </row>
    <row r="44" spans="1:4">
      <c r="A44" s="3"/>
      <c r="B44" s="4"/>
      <c r="C44" s="4"/>
    </row>
    <row r="45" spans="1:4">
      <c r="A45" s="3"/>
      <c r="B45" s="4"/>
      <c r="C45" s="4"/>
    </row>
    <row r="46" spans="1:4">
      <c r="A46" s="3"/>
      <c r="B46" s="4"/>
      <c r="C46" s="4"/>
    </row>
    <row r="47" spans="1:4">
      <c r="A47" s="3"/>
      <c r="B47" s="4"/>
      <c r="C47" s="4"/>
    </row>
    <row r="48" spans="1:4">
      <c r="A48" s="3"/>
      <c r="B48" s="4"/>
      <c r="C48" s="4"/>
    </row>
    <row r="49" spans="1:3">
      <c r="A49" s="3"/>
      <c r="B49" s="4"/>
      <c r="C49" s="4"/>
    </row>
    <row r="50" spans="1:3">
      <c r="A50" s="3"/>
      <c r="B50" s="4"/>
      <c r="C50" s="4"/>
    </row>
    <row r="51" spans="1:3">
      <c r="A51" s="3"/>
      <c r="B51" s="4"/>
      <c r="C51" s="4"/>
    </row>
    <row r="52" spans="1:3">
      <c r="A52" s="3"/>
      <c r="B52" s="4"/>
      <c r="C52" s="4"/>
    </row>
    <row r="53" spans="1:3">
      <c r="A53" s="3"/>
      <c r="B53" s="4"/>
      <c r="C53" s="4"/>
    </row>
    <row r="54" spans="1:3">
      <c r="A54" s="3"/>
      <c r="B54" s="4"/>
      <c r="C54" s="4"/>
    </row>
    <row r="55" spans="1:3">
      <c r="A55" s="3"/>
      <c r="B55" s="4"/>
      <c r="C55" s="4"/>
    </row>
    <row r="56" spans="1:3">
      <c r="A56" s="3"/>
      <c r="B56" s="4"/>
      <c r="C56" s="4"/>
    </row>
    <row r="57" spans="1:3">
      <c r="B57" s="1"/>
      <c r="C57" s="1"/>
    </row>
    <row r="58" spans="1:3">
      <c r="B58" s="1"/>
      <c r="C58" s="1"/>
    </row>
    <row r="59" spans="1:3">
      <c r="B59" s="1"/>
      <c r="C59" s="1"/>
    </row>
    <row r="60" spans="1:3">
      <c r="B60" s="1"/>
      <c r="C60" s="1"/>
    </row>
    <row r="61" spans="1:3">
      <c r="B61" s="1"/>
      <c r="C61" s="1"/>
    </row>
  </sheetData>
  <mergeCells count="4">
    <mergeCell ref="C9:D9"/>
    <mergeCell ref="C16:D16"/>
    <mergeCell ref="C17:D17"/>
    <mergeCell ref="C18:D18"/>
  </mergeCells>
  <phoneticPr fontId="19" type="noConversion"/>
  <pageMargins left="0.7" right="0.7" top="0.75" bottom="0.75" header="0.3" footer="0.3"/>
  <pageSetup paperSize="9" scale="84" orientation="portrait" horizontalDpi="4294967292" verticalDpi="4294967292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8"/>
  <sheetViews>
    <sheetView topLeftCell="A7" workbookViewId="0">
      <selection activeCell="A15" sqref="A15"/>
    </sheetView>
  </sheetViews>
  <sheetFormatPr baseColWidth="10" defaultRowHeight="15" x14ac:dyDescent="0"/>
  <cols>
    <col min="1" max="1" width="43.6640625" customWidth="1"/>
    <col min="2" max="2" width="9" customWidth="1"/>
    <col min="3" max="3" width="15.6640625" customWidth="1"/>
    <col min="4" max="4" width="23.33203125" customWidth="1"/>
  </cols>
  <sheetData>
    <row r="9" spans="1:4" ht="20" customHeight="1">
      <c r="C9" s="29" t="s">
        <v>24</v>
      </c>
      <c r="D9" s="29"/>
    </row>
    <row r="14" spans="1:4" ht="27" customHeight="1">
      <c r="A14" s="7" t="s">
        <v>28</v>
      </c>
      <c r="B14" s="5"/>
      <c r="C14" s="30" t="s">
        <v>7</v>
      </c>
      <c r="D14" s="30"/>
    </row>
    <row r="15" spans="1:4" ht="49" customHeight="1">
      <c r="A15" s="7" t="s">
        <v>23</v>
      </c>
      <c r="C15" s="31" t="s">
        <v>8</v>
      </c>
      <c r="D15" s="31"/>
    </row>
    <row r="16" spans="1:4" ht="34" customHeight="1">
      <c r="C16" s="31" t="s">
        <v>9</v>
      </c>
      <c r="D16" s="31"/>
    </row>
    <row r="17" spans="1:4" ht="28" customHeight="1">
      <c r="C17" s="10"/>
    </row>
    <row r="18" spans="1:4">
      <c r="A18" s="6" t="s">
        <v>0</v>
      </c>
      <c r="B18" s="6" t="s">
        <v>1</v>
      </c>
      <c r="C18" s="6" t="s">
        <v>2</v>
      </c>
      <c r="D18" s="6" t="s">
        <v>3</v>
      </c>
    </row>
    <row r="20" spans="1:4" ht="38" customHeight="1">
      <c r="A20" s="12" t="s">
        <v>13</v>
      </c>
      <c r="B20" s="13">
        <v>670</v>
      </c>
      <c r="C20" s="15">
        <v>50</v>
      </c>
      <c r="D20" s="15">
        <f>B20*C20</f>
        <v>33500</v>
      </c>
    </row>
    <row r="21" spans="1:4" ht="38" customHeight="1">
      <c r="A21" s="23" t="s">
        <v>14</v>
      </c>
      <c r="B21" s="13">
        <v>670</v>
      </c>
      <c r="C21" s="15">
        <v>29.7</v>
      </c>
      <c r="D21" s="15">
        <f t="shared" ref="D21:D27" si="0">B21*C21</f>
        <v>19899</v>
      </c>
    </row>
    <row r="22" spans="1:4" ht="38" customHeight="1">
      <c r="A22" s="23" t="s">
        <v>15</v>
      </c>
      <c r="B22" s="13">
        <v>670</v>
      </c>
      <c r="C22" s="15">
        <v>10.8</v>
      </c>
      <c r="D22" s="15">
        <f t="shared" si="0"/>
        <v>7236.0000000000009</v>
      </c>
    </row>
    <row r="23" spans="1:4" ht="38" customHeight="1">
      <c r="A23" s="23" t="s">
        <v>16</v>
      </c>
      <c r="B23" s="13">
        <v>670</v>
      </c>
      <c r="C23" s="15">
        <v>45</v>
      </c>
      <c r="D23" s="15">
        <f t="shared" si="0"/>
        <v>30150</v>
      </c>
    </row>
    <row r="24" spans="1:4" ht="38" customHeight="1">
      <c r="A24" s="23" t="s">
        <v>17</v>
      </c>
      <c r="B24" s="13">
        <v>15</v>
      </c>
      <c r="C24" s="15">
        <v>185</v>
      </c>
      <c r="D24" s="15">
        <f t="shared" si="0"/>
        <v>2775</v>
      </c>
    </row>
    <row r="25" spans="1:4" ht="38" customHeight="1">
      <c r="A25" s="12" t="s">
        <v>18</v>
      </c>
      <c r="B25" s="13">
        <v>670</v>
      </c>
      <c r="C25" s="15">
        <v>29</v>
      </c>
      <c r="D25" s="15">
        <f t="shared" si="0"/>
        <v>19430</v>
      </c>
    </row>
    <row r="26" spans="1:4" ht="38" customHeight="1">
      <c r="A26" s="12" t="s">
        <v>19</v>
      </c>
      <c r="B26" s="13">
        <v>500</v>
      </c>
      <c r="C26" s="15">
        <v>1</v>
      </c>
      <c r="D26" s="15">
        <f t="shared" si="0"/>
        <v>500</v>
      </c>
    </row>
    <row r="27" spans="1:4" ht="38" customHeight="1">
      <c r="A27" s="12" t="s">
        <v>20</v>
      </c>
      <c r="B27" s="13">
        <v>500</v>
      </c>
      <c r="C27" s="15">
        <v>3.9</v>
      </c>
      <c r="D27" s="15">
        <f t="shared" si="0"/>
        <v>1950</v>
      </c>
    </row>
    <row r="28" spans="1:4">
      <c r="A28" s="16"/>
      <c r="B28" s="11"/>
      <c r="C28" s="17"/>
    </row>
    <row r="29" spans="1:4">
      <c r="A29" s="2"/>
      <c r="B29" s="4"/>
      <c r="C29" s="4"/>
    </row>
    <row r="30" spans="1:4">
      <c r="A30" s="2"/>
      <c r="B30" s="4"/>
      <c r="C30" s="8" t="s">
        <v>3</v>
      </c>
      <c r="D30" s="18">
        <f>SUM(D20:D29)</f>
        <v>115440</v>
      </c>
    </row>
    <row r="31" spans="1:4">
      <c r="A31" s="2"/>
      <c r="B31" s="4"/>
      <c r="C31" s="8" t="s">
        <v>4</v>
      </c>
      <c r="D31" s="18">
        <f>D30*20%</f>
        <v>23088</v>
      </c>
    </row>
    <row r="32" spans="1:4">
      <c r="A32" s="3"/>
      <c r="B32" s="4"/>
      <c r="C32" s="8" t="s">
        <v>5</v>
      </c>
      <c r="D32" s="18">
        <f>D30+D31</f>
        <v>138528</v>
      </c>
    </row>
    <row r="33" spans="1:2">
      <c r="A33" s="9"/>
      <c r="B33" s="4"/>
    </row>
    <row r="34" spans="1:2">
      <c r="A34" s="3"/>
      <c r="B34" s="4"/>
    </row>
    <row r="35" spans="1:2">
      <c r="A35" s="3"/>
      <c r="B35" s="4"/>
    </row>
    <row r="36" spans="1:2">
      <c r="A36" s="3"/>
      <c r="B36" s="4"/>
    </row>
    <row r="37" spans="1:2">
      <c r="A37" s="3"/>
      <c r="B37" s="4"/>
    </row>
    <row r="38" spans="1:2">
      <c r="A38" s="3"/>
      <c r="B38" s="4"/>
    </row>
    <row r="39" spans="1:2">
      <c r="A39" s="3"/>
      <c r="B39" s="4"/>
    </row>
    <row r="40" spans="1:2">
      <c r="A40" s="3"/>
      <c r="B40" s="4"/>
    </row>
    <row r="41" spans="1:2">
      <c r="A41" s="3"/>
      <c r="B41" s="4"/>
    </row>
    <row r="42" spans="1:2">
      <c r="A42" s="3"/>
      <c r="B42" s="4"/>
    </row>
    <row r="43" spans="1:2">
      <c r="A43" s="3"/>
      <c r="B43" s="4"/>
    </row>
    <row r="44" spans="1:2">
      <c r="A44" s="3"/>
      <c r="B44" s="4"/>
    </row>
    <row r="45" spans="1:2">
      <c r="A45" s="3"/>
      <c r="B45" s="4"/>
    </row>
    <row r="46" spans="1:2">
      <c r="A46" s="3"/>
      <c r="B46" s="4"/>
    </row>
    <row r="47" spans="1:2">
      <c r="A47" s="3"/>
      <c r="B47" s="4"/>
    </row>
    <row r="48" spans="1:2">
      <c r="A48" s="3"/>
      <c r="B48" s="4"/>
    </row>
    <row r="49" spans="1:2">
      <c r="A49" s="3"/>
      <c r="B49" s="4"/>
    </row>
    <row r="50" spans="1:2">
      <c r="A50" s="3"/>
      <c r="B50" s="4"/>
    </row>
    <row r="51" spans="1:2">
      <c r="A51" s="3"/>
      <c r="B51" s="4"/>
    </row>
    <row r="52" spans="1:2">
      <c r="A52" s="3"/>
      <c r="B52" s="4"/>
    </row>
    <row r="53" spans="1:2">
      <c r="A53" s="3"/>
      <c r="B53" s="4"/>
    </row>
    <row r="54" spans="1:2">
      <c r="B54" s="1"/>
    </row>
    <row r="55" spans="1:2">
      <c r="B55" s="1"/>
    </row>
    <row r="56" spans="1:2">
      <c r="B56" s="1"/>
    </row>
    <row r="57" spans="1:2">
      <c r="B57" s="1"/>
    </row>
    <row r="58" spans="1:2">
      <c r="B58" s="1"/>
    </row>
  </sheetData>
  <mergeCells count="4">
    <mergeCell ref="C9:D9"/>
    <mergeCell ref="C14:D14"/>
    <mergeCell ref="C15:D15"/>
    <mergeCell ref="C16:D16"/>
  </mergeCells>
  <phoneticPr fontId="19" type="noConversion"/>
  <pageMargins left="0.7" right="0.7" top="0.75" bottom="0.75" header="0.3" footer="0.3"/>
  <pageSetup paperSize="9" scale="75" orientation="portrait" horizontalDpi="4294967292" verticalDpi="4294967292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8"/>
  <sheetViews>
    <sheetView topLeftCell="A6" workbookViewId="0">
      <selection activeCell="G24" sqref="G24"/>
    </sheetView>
  </sheetViews>
  <sheetFormatPr baseColWidth="10" defaultRowHeight="15" x14ac:dyDescent="0"/>
  <cols>
    <col min="1" max="1" width="43.6640625" customWidth="1"/>
    <col min="2" max="2" width="13.5" customWidth="1"/>
    <col min="3" max="3" width="16.1640625" customWidth="1"/>
    <col min="4" max="4" width="21.5" customWidth="1"/>
  </cols>
  <sheetData>
    <row r="9" spans="1:4" ht="20" customHeight="1">
      <c r="C9" s="29" t="s">
        <v>24</v>
      </c>
      <c r="D9" s="29"/>
    </row>
    <row r="14" spans="1:4" ht="27" customHeight="1">
      <c r="A14" s="7" t="s">
        <v>29</v>
      </c>
      <c r="B14" s="5"/>
      <c r="C14" s="30" t="s">
        <v>25</v>
      </c>
      <c r="D14" s="30"/>
    </row>
    <row r="15" spans="1:4" ht="49" customHeight="1">
      <c r="A15" s="7" t="s">
        <v>30</v>
      </c>
      <c r="C15" s="31" t="s">
        <v>26</v>
      </c>
      <c r="D15" s="31"/>
    </row>
    <row r="16" spans="1:4" ht="34" customHeight="1">
      <c r="C16" s="31" t="s">
        <v>27</v>
      </c>
      <c r="D16" s="31"/>
    </row>
    <row r="17" spans="1:4" ht="28" customHeight="1">
      <c r="C17" s="10"/>
    </row>
    <row r="18" spans="1:4">
      <c r="A18" s="6" t="s">
        <v>0</v>
      </c>
      <c r="B18" s="6" t="s">
        <v>1</v>
      </c>
      <c r="C18" s="6" t="s">
        <v>2</v>
      </c>
      <c r="D18" s="6" t="s">
        <v>3</v>
      </c>
    </row>
    <row r="20" spans="1:4" ht="38" customHeight="1">
      <c r="A20" s="12" t="s">
        <v>13</v>
      </c>
      <c r="B20" s="13">
        <v>100</v>
      </c>
      <c r="C20" s="24">
        <v>50</v>
      </c>
      <c r="D20" s="24">
        <f>B20*C20</f>
        <v>5000</v>
      </c>
    </row>
    <row r="21" spans="1:4" ht="38" customHeight="1">
      <c r="A21" s="23" t="s">
        <v>14</v>
      </c>
      <c r="B21" s="13">
        <v>100</v>
      </c>
      <c r="C21" s="24">
        <v>29.7</v>
      </c>
      <c r="D21" s="24">
        <f t="shared" ref="D21:D27" si="0">B21*C21</f>
        <v>2970</v>
      </c>
    </row>
    <row r="22" spans="1:4" ht="38" customHeight="1">
      <c r="A22" s="23" t="s">
        <v>15</v>
      </c>
      <c r="B22" s="13">
        <v>100</v>
      </c>
      <c r="C22" s="24">
        <v>10.8</v>
      </c>
      <c r="D22" s="24">
        <f t="shared" si="0"/>
        <v>1080</v>
      </c>
    </row>
    <row r="23" spans="1:4" ht="38" customHeight="1">
      <c r="A23" s="23" t="s">
        <v>16</v>
      </c>
      <c r="B23" s="13">
        <v>100</v>
      </c>
      <c r="C23" s="24">
        <v>45</v>
      </c>
      <c r="D23" s="24">
        <f t="shared" si="0"/>
        <v>4500</v>
      </c>
    </row>
    <row r="24" spans="1:4" ht="38" customHeight="1">
      <c r="A24" s="23" t="s">
        <v>17</v>
      </c>
      <c r="B24" s="13">
        <v>10</v>
      </c>
      <c r="C24" s="24">
        <v>185</v>
      </c>
      <c r="D24" s="24">
        <f t="shared" si="0"/>
        <v>1850</v>
      </c>
    </row>
    <row r="25" spans="1:4" ht="38" customHeight="1">
      <c r="A25" s="12" t="s">
        <v>18</v>
      </c>
      <c r="B25" s="13">
        <v>100</v>
      </c>
      <c r="C25" s="24">
        <v>29</v>
      </c>
      <c r="D25" s="24">
        <f t="shared" si="0"/>
        <v>2900</v>
      </c>
    </row>
    <row r="26" spans="1:4" ht="38" customHeight="1">
      <c r="A26" s="12" t="s">
        <v>19</v>
      </c>
      <c r="B26" s="13">
        <v>300</v>
      </c>
      <c r="C26" s="24">
        <v>1</v>
      </c>
      <c r="D26" s="24">
        <f t="shared" si="0"/>
        <v>300</v>
      </c>
    </row>
    <row r="27" spans="1:4" ht="38" customHeight="1">
      <c r="A27" s="12" t="s">
        <v>20</v>
      </c>
      <c r="B27" s="13">
        <v>300</v>
      </c>
      <c r="C27" s="24">
        <v>3.9</v>
      </c>
      <c r="D27" s="24">
        <f t="shared" si="0"/>
        <v>1170</v>
      </c>
    </row>
    <row r="28" spans="1:4">
      <c r="A28" s="14"/>
      <c r="B28" s="11"/>
      <c r="C28" s="11"/>
      <c r="D28" s="25"/>
    </row>
    <row r="29" spans="1:4">
      <c r="A29" s="2"/>
      <c r="B29" s="4"/>
      <c r="C29" s="4"/>
    </row>
    <row r="30" spans="1:4">
      <c r="A30" s="2"/>
      <c r="B30" s="4"/>
      <c r="C30" s="8" t="s">
        <v>3</v>
      </c>
      <c r="D30" s="26">
        <f>SUM(D20:D29)</f>
        <v>19770</v>
      </c>
    </row>
    <row r="31" spans="1:4">
      <c r="A31" s="2"/>
      <c r="B31" s="4"/>
      <c r="C31" s="8" t="s">
        <v>4</v>
      </c>
      <c r="D31" s="26">
        <f>D30*20%</f>
        <v>3954</v>
      </c>
    </row>
    <row r="32" spans="1:4">
      <c r="A32" s="3"/>
      <c r="B32" s="4"/>
      <c r="C32" s="8" t="s">
        <v>5</v>
      </c>
      <c r="D32" s="26">
        <f>D30+D31</f>
        <v>23724</v>
      </c>
    </row>
    <row r="33" spans="1:3">
      <c r="A33" s="9"/>
      <c r="B33" s="4"/>
      <c r="C33" s="4"/>
    </row>
    <row r="34" spans="1:3">
      <c r="A34" s="3"/>
      <c r="B34" s="4"/>
      <c r="C34" s="4"/>
    </row>
    <row r="35" spans="1:3">
      <c r="A35" s="3"/>
      <c r="B35" s="4"/>
      <c r="C35" s="4"/>
    </row>
    <row r="36" spans="1:3">
      <c r="A36" s="3"/>
      <c r="B36" s="4"/>
      <c r="C36" s="4"/>
    </row>
    <row r="37" spans="1:3">
      <c r="A37" s="3"/>
      <c r="B37" s="4"/>
      <c r="C37" s="4"/>
    </row>
    <row r="38" spans="1:3">
      <c r="A38" s="3"/>
      <c r="B38" s="4"/>
      <c r="C38" s="4"/>
    </row>
    <row r="39" spans="1:3">
      <c r="A39" s="3"/>
      <c r="B39" s="4"/>
      <c r="C39" s="4"/>
    </row>
    <row r="40" spans="1:3">
      <c r="A40" s="3"/>
      <c r="B40" s="4"/>
      <c r="C40" s="4"/>
    </row>
    <row r="41" spans="1:3">
      <c r="A41" s="3"/>
      <c r="B41" s="4"/>
      <c r="C41" s="4"/>
    </row>
    <row r="42" spans="1:3">
      <c r="A42" s="3"/>
      <c r="B42" s="4"/>
      <c r="C42" s="4"/>
    </row>
    <row r="43" spans="1:3">
      <c r="A43" s="3"/>
      <c r="B43" s="4"/>
      <c r="C43" s="4"/>
    </row>
    <row r="44" spans="1:3">
      <c r="A44" s="3"/>
      <c r="B44" s="4"/>
      <c r="C44" s="4"/>
    </row>
    <row r="45" spans="1:3">
      <c r="A45" s="3"/>
      <c r="B45" s="4"/>
      <c r="C45" s="4"/>
    </row>
    <row r="46" spans="1:3">
      <c r="A46" s="3"/>
      <c r="B46" s="4"/>
      <c r="C46" s="4"/>
    </row>
    <row r="47" spans="1:3">
      <c r="A47" s="3"/>
      <c r="B47" s="4"/>
      <c r="C47" s="4"/>
    </row>
    <row r="48" spans="1:3">
      <c r="A48" s="3"/>
      <c r="B48" s="4"/>
      <c r="C48" s="4"/>
    </row>
    <row r="49" spans="1:3">
      <c r="A49" s="3"/>
      <c r="B49" s="4"/>
      <c r="C49" s="4"/>
    </row>
    <row r="50" spans="1:3">
      <c r="A50" s="3"/>
      <c r="B50" s="4"/>
      <c r="C50" s="4"/>
    </row>
    <row r="51" spans="1:3">
      <c r="A51" s="3"/>
      <c r="B51" s="4"/>
      <c r="C51" s="4"/>
    </row>
    <row r="52" spans="1:3">
      <c r="A52" s="3"/>
      <c r="B52" s="4"/>
      <c r="C52" s="4"/>
    </row>
    <row r="53" spans="1:3">
      <c r="A53" s="3"/>
      <c r="B53" s="4"/>
      <c r="C53" s="4"/>
    </row>
    <row r="54" spans="1:3">
      <c r="B54" s="1"/>
      <c r="C54" s="1"/>
    </row>
    <row r="55" spans="1:3">
      <c r="B55" s="1"/>
      <c r="C55" s="1"/>
    </row>
    <row r="56" spans="1:3">
      <c r="B56" s="1"/>
      <c r="C56" s="1"/>
    </row>
    <row r="57" spans="1:3">
      <c r="B57" s="1"/>
      <c r="C57" s="1"/>
    </row>
    <row r="58" spans="1:3">
      <c r="B58" s="1"/>
      <c r="C58" s="1"/>
    </row>
  </sheetData>
  <mergeCells count="4">
    <mergeCell ref="C9:D9"/>
    <mergeCell ref="C14:D14"/>
    <mergeCell ref="C15:D15"/>
    <mergeCell ref="C16:D16"/>
  </mergeCells>
  <phoneticPr fontId="19" type="noConversion"/>
  <pageMargins left="0.7" right="0.7" top="0.75" bottom="0.75" header="0.3" footer="0.3"/>
  <pageSetup paperSize="9" scale="75" orientation="portrait" horizontalDpi="4294967292" verticalDpi="4294967292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4"/>
  <sheetViews>
    <sheetView topLeftCell="A6" workbookViewId="0">
      <selection activeCell="A22" sqref="A22"/>
    </sheetView>
  </sheetViews>
  <sheetFormatPr baseColWidth="10" defaultRowHeight="15" x14ac:dyDescent="0"/>
  <cols>
    <col min="1" max="1" width="43.6640625" customWidth="1"/>
    <col min="2" max="2" width="11.83203125" customWidth="1"/>
    <col min="3" max="3" width="16.5" customWidth="1"/>
    <col min="4" max="4" width="20.33203125" customWidth="1"/>
  </cols>
  <sheetData>
    <row r="9" spans="1:4">
      <c r="C9" s="29" t="s">
        <v>32</v>
      </c>
      <c r="D9" s="29"/>
    </row>
    <row r="16" spans="1:4" ht="28" customHeight="1">
      <c r="A16" s="19" t="s">
        <v>31</v>
      </c>
      <c r="B16" s="5"/>
      <c r="C16" s="30" t="s">
        <v>10</v>
      </c>
      <c r="D16" s="30"/>
    </row>
    <row r="17" spans="1:4" ht="34" customHeight="1">
      <c r="A17" s="19" t="s">
        <v>33</v>
      </c>
      <c r="C17" s="31" t="s">
        <v>11</v>
      </c>
      <c r="D17" s="31"/>
    </row>
    <row r="18" spans="1:4" ht="34" customHeight="1">
      <c r="C18" s="31" t="s">
        <v>12</v>
      </c>
      <c r="D18" s="31"/>
    </row>
    <row r="19" spans="1:4" ht="28" customHeight="1">
      <c r="C19" s="10"/>
    </row>
    <row r="20" spans="1:4">
      <c r="A20" s="6" t="s">
        <v>0</v>
      </c>
      <c r="B20" s="6" t="s">
        <v>1</v>
      </c>
      <c r="C20" s="6" t="s">
        <v>2</v>
      </c>
      <c r="D20" s="6" t="s">
        <v>3</v>
      </c>
    </row>
    <row r="22" spans="1:4" ht="57" customHeight="1">
      <c r="A22" s="12" t="s">
        <v>34</v>
      </c>
      <c r="B22" s="13">
        <v>10</v>
      </c>
      <c r="C22" s="15">
        <v>50</v>
      </c>
      <c r="D22" s="15">
        <f>B22*C22</f>
        <v>500</v>
      </c>
    </row>
    <row r="23" spans="1:4">
      <c r="A23" s="14"/>
      <c r="B23" s="11"/>
      <c r="C23" s="22"/>
      <c r="D23" s="22"/>
    </row>
    <row r="24" spans="1:4">
      <c r="A24" s="2"/>
      <c r="B24" s="4"/>
      <c r="C24" s="4"/>
    </row>
    <row r="25" spans="1:4">
      <c r="A25" s="2"/>
      <c r="B25" s="4"/>
      <c r="C25" s="8" t="s">
        <v>3</v>
      </c>
      <c r="D25" s="20">
        <f>SUM(D22:D24)</f>
        <v>500</v>
      </c>
    </row>
    <row r="26" spans="1:4">
      <c r="A26" s="2"/>
      <c r="B26" s="4"/>
      <c r="C26" s="8" t="s">
        <v>4</v>
      </c>
      <c r="D26" s="20">
        <f>D25*20%</f>
        <v>100</v>
      </c>
    </row>
    <row r="27" spans="1:4">
      <c r="A27" s="3"/>
      <c r="B27" s="4"/>
      <c r="C27" s="8" t="s">
        <v>5</v>
      </c>
      <c r="D27" s="20">
        <f>D25+D26</f>
        <v>600</v>
      </c>
    </row>
    <row r="28" spans="1:4">
      <c r="A28" s="3"/>
      <c r="B28" s="4"/>
      <c r="C28" s="4"/>
    </row>
    <row r="29" spans="1:4">
      <c r="A29" s="9"/>
      <c r="B29" s="4"/>
      <c r="C29" s="4"/>
    </row>
    <row r="30" spans="1:4">
      <c r="A30" s="3"/>
      <c r="B30" s="4"/>
      <c r="C30" s="4"/>
    </row>
    <row r="31" spans="1:4">
      <c r="A31" s="3"/>
      <c r="B31" s="4"/>
      <c r="C31" s="4"/>
    </row>
    <row r="32" spans="1:4">
      <c r="A32" s="3"/>
      <c r="B32" s="4"/>
      <c r="C32" s="4"/>
    </row>
    <row r="33" spans="1:3">
      <c r="A33" s="3"/>
      <c r="B33" s="4"/>
      <c r="C33" s="4"/>
    </row>
    <row r="34" spans="1:3">
      <c r="A34" s="3"/>
      <c r="B34" s="4"/>
      <c r="C34" s="4"/>
    </row>
    <row r="35" spans="1:3">
      <c r="A35" s="3"/>
      <c r="B35" s="4"/>
      <c r="C35" s="4"/>
    </row>
    <row r="36" spans="1:3">
      <c r="A36" s="3"/>
      <c r="B36" s="4"/>
      <c r="C36" s="4"/>
    </row>
    <row r="37" spans="1:3">
      <c r="A37" s="3"/>
      <c r="B37" s="4"/>
      <c r="C37" s="4"/>
    </row>
    <row r="38" spans="1:3">
      <c r="A38" s="3"/>
      <c r="B38" s="4"/>
      <c r="C38" s="4"/>
    </row>
    <row r="39" spans="1:3">
      <c r="A39" s="3"/>
      <c r="B39" s="4"/>
      <c r="C39" s="4"/>
    </row>
    <row r="40" spans="1:3">
      <c r="A40" s="3"/>
      <c r="B40" s="4"/>
      <c r="C40" s="4"/>
    </row>
    <row r="41" spans="1:3">
      <c r="A41" s="3"/>
      <c r="B41" s="4"/>
      <c r="C41" s="4"/>
    </row>
    <row r="42" spans="1:3">
      <c r="A42" s="3"/>
      <c r="B42" s="4"/>
      <c r="C42" s="4"/>
    </row>
    <row r="43" spans="1:3">
      <c r="A43" s="3"/>
      <c r="B43" s="4"/>
      <c r="C43" s="4"/>
    </row>
    <row r="44" spans="1:3">
      <c r="A44" s="3"/>
      <c r="B44" s="4"/>
      <c r="C44" s="4"/>
    </row>
    <row r="45" spans="1:3">
      <c r="A45" s="3"/>
      <c r="B45" s="4"/>
      <c r="C45" s="4"/>
    </row>
    <row r="46" spans="1:3">
      <c r="A46" s="3"/>
      <c r="B46" s="4"/>
      <c r="C46" s="4"/>
    </row>
    <row r="47" spans="1:3">
      <c r="A47" s="3"/>
      <c r="B47" s="4"/>
      <c r="C47" s="4"/>
    </row>
    <row r="48" spans="1:3">
      <c r="A48" s="3"/>
      <c r="B48" s="4"/>
      <c r="C48" s="4"/>
    </row>
    <row r="49" spans="1:3">
      <c r="A49" s="3"/>
      <c r="B49" s="4"/>
      <c r="C49" s="4"/>
    </row>
    <row r="50" spans="1:3">
      <c r="B50" s="1"/>
      <c r="C50" s="1"/>
    </row>
    <row r="51" spans="1:3">
      <c r="B51" s="1"/>
      <c r="C51" s="1"/>
    </row>
    <row r="52" spans="1:3">
      <c r="B52" s="1"/>
      <c r="C52" s="1"/>
    </row>
    <row r="53" spans="1:3">
      <c r="B53" s="1"/>
      <c r="C53" s="1"/>
    </row>
    <row r="54" spans="1:3">
      <c r="B54" s="1"/>
      <c r="C54" s="1"/>
    </row>
  </sheetData>
  <mergeCells count="4">
    <mergeCell ref="C9:D9"/>
    <mergeCell ref="C16:D16"/>
    <mergeCell ref="C17:D17"/>
    <mergeCell ref="C18:D18"/>
  </mergeCells>
  <phoneticPr fontId="19" type="noConversion"/>
  <pageMargins left="0.7" right="0.7" top="0.75" bottom="0.75" header="0.3" footer="0.3"/>
  <pageSetup paperSize="9" scale="84" orientation="portrait" horizontalDpi="4294967292" verticalDpi="4294967292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9"/>
  <sheetViews>
    <sheetView topLeftCell="A19" workbookViewId="0">
      <selection activeCell="G19" sqref="G19"/>
    </sheetView>
  </sheetViews>
  <sheetFormatPr baseColWidth="10" defaultRowHeight="15" x14ac:dyDescent="0"/>
  <cols>
    <col min="1" max="1" width="43.6640625" customWidth="1"/>
    <col min="2" max="2" width="11.83203125" customWidth="1"/>
    <col min="3" max="3" width="16.5" customWidth="1"/>
    <col min="4" max="4" width="20.33203125" customWidth="1"/>
  </cols>
  <sheetData>
    <row r="9" spans="1:4">
      <c r="C9" s="29" t="s">
        <v>35</v>
      </c>
      <c r="D9" s="29"/>
    </row>
    <row r="16" spans="1:4" ht="28" customHeight="1">
      <c r="A16" s="19" t="s">
        <v>36</v>
      </c>
      <c r="B16" s="5"/>
      <c r="C16" s="30" t="s">
        <v>37</v>
      </c>
      <c r="D16" s="30"/>
    </row>
    <row r="17" spans="1:4" ht="34" customHeight="1">
      <c r="A17" s="21"/>
      <c r="C17" s="31" t="s">
        <v>44</v>
      </c>
      <c r="D17" s="31"/>
    </row>
    <row r="18" spans="1:4" ht="34" customHeight="1">
      <c r="C18" s="31" t="s">
        <v>45</v>
      </c>
      <c r="D18" s="31"/>
    </row>
    <row r="19" spans="1:4" ht="28" customHeight="1">
      <c r="C19" s="10"/>
    </row>
    <row r="20" spans="1:4">
      <c r="A20" s="6" t="s">
        <v>0</v>
      </c>
      <c r="B20" s="6" t="s">
        <v>1</v>
      </c>
      <c r="C20" s="6" t="s">
        <v>2</v>
      </c>
      <c r="D20" s="6" t="s">
        <v>3</v>
      </c>
    </row>
    <row r="22" spans="1:4" ht="33" customHeight="1">
      <c r="A22" s="27" t="s">
        <v>38</v>
      </c>
    </row>
    <row r="23" spans="1:4" ht="34" customHeight="1">
      <c r="A23" s="12" t="s">
        <v>39</v>
      </c>
      <c r="B23" s="13">
        <v>1</v>
      </c>
      <c r="C23" s="15">
        <v>2000</v>
      </c>
      <c r="D23" s="15">
        <f>B23*C23</f>
        <v>2000</v>
      </c>
    </row>
    <row r="24" spans="1:4" ht="34" customHeight="1">
      <c r="A24" s="12" t="s">
        <v>40</v>
      </c>
      <c r="B24" s="13">
        <v>2</v>
      </c>
      <c r="C24" s="15">
        <v>1000</v>
      </c>
      <c r="D24" s="15">
        <f>B24*C24</f>
        <v>2000</v>
      </c>
    </row>
    <row r="25" spans="1:4" ht="34" customHeight="1">
      <c r="A25" s="12" t="s">
        <v>41</v>
      </c>
      <c r="B25" s="13">
        <v>2</v>
      </c>
      <c r="C25" s="15">
        <v>750</v>
      </c>
      <c r="D25" s="15">
        <f>B25*C25</f>
        <v>1500</v>
      </c>
    </row>
    <row r="26" spans="1:4" ht="34" customHeight="1">
      <c r="A26" s="12" t="s">
        <v>42</v>
      </c>
      <c r="B26" s="32">
        <v>1</v>
      </c>
      <c r="C26" s="34" t="s">
        <v>6</v>
      </c>
      <c r="D26" s="34">
        <v>5500</v>
      </c>
    </row>
    <row r="27" spans="1:4" ht="34" customHeight="1">
      <c r="A27" s="12" t="s">
        <v>43</v>
      </c>
      <c r="B27" s="33"/>
      <c r="C27" s="35"/>
      <c r="D27" s="35"/>
    </row>
    <row r="28" spans="1:4">
      <c r="A28" s="14"/>
      <c r="B28" s="11"/>
      <c r="C28" s="22"/>
      <c r="D28" s="22"/>
    </row>
    <row r="29" spans="1:4">
      <c r="A29" s="2"/>
      <c r="B29" s="4"/>
      <c r="C29" s="4"/>
    </row>
    <row r="30" spans="1:4">
      <c r="A30" s="2"/>
      <c r="B30" s="4"/>
      <c r="C30" s="8" t="s">
        <v>3</v>
      </c>
      <c r="D30" s="20">
        <f>SUM(D23:D29)</f>
        <v>11000</v>
      </c>
    </row>
    <row r="31" spans="1:4">
      <c r="A31" s="2"/>
      <c r="B31" s="4"/>
      <c r="C31" s="8" t="s">
        <v>4</v>
      </c>
      <c r="D31" s="20">
        <f>D30*20%</f>
        <v>2200</v>
      </c>
    </row>
    <row r="32" spans="1:4">
      <c r="A32" s="3"/>
      <c r="B32" s="4"/>
      <c r="C32" s="8" t="s">
        <v>5</v>
      </c>
      <c r="D32" s="20">
        <f>D30+D31</f>
        <v>13200</v>
      </c>
    </row>
    <row r="33" spans="1:3">
      <c r="A33" s="3"/>
      <c r="B33" s="4"/>
      <c r="C33" s="4"/>
    </row>
    <row r="34" spans="1:3">
      <c r="A34" s="9"/>
      <c r="B34" s="4"/>
      <c r="C34" s="4"/>
    </row>
    <row r="35" spans="1:3">
      <c r="A35" s="3"/>
      <c r="B35" s="4"/>
      <c r="C35" s="4"/>
    </row>
    <row r="36" spans="1:3">
      <c r="A36" s="3"/>
      <c r="B36" s="4"/>
      <c r="C36" s="4"/>
    </row>
    <row r="37" spans="1:3">
      <c r="A37" s="3"/>
      <c r="B37" s="4"/>
      <c r="C37" s="4"/>
    </row>
    <row r="38" spans="1:3">
      <c r="A38" s="3"/>
      <c r="B38" s="4"/>
      <c r="C38" s="4"/>
    </row>
    <row r="39" spans="1:3">
      <c r="A39" s="3"/>
      <c r="B39" s="4"/>
      <c r="C39" s="4"/>
    </row>
    <row r="40" spans="1:3">
      <c r="A40" s="3"/>
      <c r="B40" s="4"/>
      <c r="C40" s="4"/>
    </row>
    <row r="41" spans="1:3">
      <c r="A41" s="3"/>
      <c r="B41" s="4"/>
      <c r="C41" s="4"/>
    </row>
    <row r="42" spans="1:3">
      <c r="A42" s="3"/>
      <c r="B42" s="4"/>
      <c r="C42" s="4"/>
    </row>
    <row r="43" spans="1:3">
      <c r="A43" s="3"/>
      <c r="B43" s="4"/>
      <c r="C43" s="4"/>
    </row>
    <row r="44" spans="1:3">
      <c r="A44" s="3"/>
      <c r="B44" s="4"/>
      <c r="C44" s="4"/>
    </row>
    <row r="45" spans="1:3">
      <c r="A45" s="3"/>
      <c r="B45" s="4"/>
      <c r="C45" s="4"/>
    </row>
    <row r="46" spans="1:3">
      <c r="A46" s="3"/>
      <c r="B46" s="4"/>
      <c r="C46" s="4"/>
    </row>
    <row r="47" spans="1:3">
      <c r="A47" s="3"/>
      <c r="B47" s="4"/>
      <c r="C47" s="4"/>
    </row>
    <row r="48" spans="1:3">
      <c r="A48" s="3"/>
      <c r="B48" s="4"/>
      <c r="C48" s="4"/>
    </row>
    <row r="49" spans="1:3">
      <c r="A49" s="3"/>
      <c r="B49" s="4"/>
      <c r="C49" s="4"/>
    </row>
    <row r="50" spans="1:3">
      <c r="A50" s="3"/>
      <c r="B50" s="4"/>
      <c r="C50" s="4"/>
    </row>
    <row r="51" spans="1:3">
      <c r="A51" s="3"/>
      <c r="B51" s="4"/>
      <c r="C51" s="4"/>
    </row>
    <row r="52" spans="1:3">
      <c r="A52" s="3"/>
      <c r="B52" s="4"/>
      <c r="C52" s="4"/>
    </row>
    <row r="53" spans="1:3">
      <c r="A53" s="3"/>
      <c r="B53" s="4"/>
      <c r="C53" s="4"/>
    </row>
    <row r="54" spans="1:3">
      <c r="A54" s="3"/>
      <c r="B54" s="4"/>
      <c r="C54" s="4"/>
    </row>
    <row r="55" spans="1:3">
      <c r="B55" s="1"/>
      <c r="C55" s="1"/>
    </row>
    <row r="56" spans="1:3">
      <c r="B56" s="1"/>
      <c r="C56" s="1"/>
    </row>
    <row r="57" spans="1:3">
      <c r="B57" s="1"/>
      <c r="C57" s="1"/>
    </row>
    <row r="58" spans="1:3">
      <c r="B58" s="1"/>
      <c r="C58" s="1"/>
    </row>
    <row r="59" spans="1:3">
      <c r="B59" s="1"/>
      <c r="C59" s="1"/>
    </row>
  </sheetData>
  <mergeCells count="7">
    <mergeCell ref="B26:B27"/>
    <mergeCell ref="C26:C27"/>
    <mergeCell ref="D26:D27"/>
    <mergeCell ref="C9:D9"/>
    <mergeCell ref="C16:D16"/>
    <mergeCell ref="C17:D17"/>
    <mergeCell ref="C18:D18"/>
  </mergeCells>
  <phoneticPr fontId="19" type="noConversion"/>
  <pageMargins left="0.7" right="0.7" top="0.75" bottom="0.75" header="0.3" footer="0.3"/>
  <pageSetup paperSize="9" scale="84" orientation="portrait" horizontalDpi="4294967292" verticalDpi="4294967292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4"/>
  <sheetViews>
    <sheetView topLeftCell="A12" workbookViewId="0">
      <selection activeCell="A18" sqref="A18"/>
    </sheetView>
  </sheetViews>
  <sheetFormatPr baseColWidth="10" defaultRowHeight="15" x14ac:dyDescent="0"/>
  <cols>
    <col min="1" max="1" width="43.6640625" customWidth="1"/>
    <col min="2" max="2" width="11.83203125" customWidth="1"/>
    <col min="3" max="3" width="16.5" customWidth="1"/>
    <col min="4" max="4" width="20.33203125" customWidth="1"/>
  </cols>
  <sheetData>
    <row r="9" spans="1:4">
      <c r="C9" s="29" t="s">
        <v>35</v>
      </c>
      <c r="D9" s="29"/>
    </row>
    <row r="16" spans="1:4" ht="28" customHeight="1">
      <c r="A16" s="19" t="s">
        <v>46</v>
      </c>
      <c r="B16" s="5"/>
      <c r="C16" s="30" t="s">
        <v>47</v>
      </c>
      <c r="D16" s="30"/>
    </row>
    <row r="17" spans="1:4" ht="34" customHeight="1">
      <c r="A17" s="21"/>
      <c r="C17" s="31" t="s">
        <v>48</v>
      </c>
      <c r="D17" s="31"/>
    </row>
    <row r="18" spans="1:4" ht="34" customHeight="1">
      <c r="C18" s="31" t="s">
        <v>49</v>
      </c>
      <c r="D18" s="31"/>
    </row>
    <row r="19" spans="1:4" ht="28" customHeight="1">
      <c r="C19" s="10"/>
    </row>
    <row r="20" spans="1:4">
      <c r="A20" s="6" t="s">
        <v>0</v>
      </c>
      <c r="B20" s="6" t="s">
        <v>1</v>
      </c>
      <c r="C20" s="6" t="s">
        <v>2</v>
      </c>
      <c r="D20" s="6" t="s">
        <v>3</v>
      </c>
    </row>
    <row r="22" spans="1:4" ht="34" customHeight="1">
      <c r="A22" s="23" t="s">
        <v>50</v>
      </c>
      <c r="B22" s="13">
        <v>200</v>
      </c>
      <c r="C22" s="13">
        <v>15.5</v>
      </c>
      <c r="D22" s="15">
        <f t="shared" ref="D22" si="0">B22*C22</f>
        <v>3100</v>
      </c>
    </row>
    <row r="23" spans="1:4">
      <c r="A23" s="14"/>
      <c r="B23" s="11"/>
      <c r="C23" s="22"/>
      <c r="D23" s="22"/>
    </row>
    <row r="24" spans="1:4">
      <c r="A24" s="2"/>
      <c r="B24" s="4"/>
      <c r="C24" s="4"/>
    </row>
    <row r="25" spans="1:4">
      <c r="A25" s="2"/>
      <c r="B25" s="4"/>
      <c r="C25" s="8" t="s">
        <v>3</v>
      </c>
      <c r="D25" s="20">
        <f>SUM(D22:D24)</f>
        <v>3100</v>
      </c>
    </row>
    <row r="26" spans="1:4">
      <c r="A26" s="2"/>
      <c r="B26" s="4"/>
      <c r="C26" s="8" t="s">
        <v>4</v>
      </c>
      <c r="D26" s="20">
        <f>D25*20%</f>
        <v>620</v>
      </c>
    </row>
    <row r="27" spans="1:4">
      <c r="A27" s="3"/>
      <c r="B27" s="4"/>
      <c r="C27" s="8" t="s">
        <v>5</v>
      </c>
      <c r="D27" s="20">
        <f>D25+D26</f>
        <v>3720</v>
      </c>
    </row>
    <row r="28" spans="1:4">
      <c r="A28" s="3"/>
      <c r="B28" s="4"/>
      <c r="C28" s="4"/>
    </row>
    <row r="29" spans="1:4">
      <c r="A29" s="9"/>
      <c r="B29" s="4"/>
      <c r="C29" s="4"/>
    </row>
    <row r="30" spans="1:4">
      <c r="A30" s="3"/>
      <c r="B30" s="4"/>
      <c r="C30" s="4"/>
    </row>
    <row r="31" spans="1:4">
      <c r="A31" s="3"/>
      <c r="B31" s="4"/>
      <c r="C31" s="4"/>
    </row>
    <row r="32" spans="1:4">
      <c r="A32" s="3"/>
      <c r="B32" s="4"/>
      <c r="C32" s="4"/>
    </row>
    <row r="33" spans="1:3">
      <c r="A33" s="3"/>
      <c r="B33" s="4"/>
      <c r="C33" s="4"/>
    </row>
    <row r="34" spans="1:3">
      <c r="A34" s="3"/>
      <c r="B34" s="4"/>
      <c r="C34" s="4"/>
    </row>
    <row r="35" spans="1:3">
      <c r="A35" s="3"/>
      <c r="B35" s="4"/>
      <c r="C35" s="4"/>
    </row>
    <row r="36" spans="1:3">
      <c r="A36" s="3"/>
      <c r="B36" s="4"/>
      <c r="C36" s="4"/>
    </row>
    <row r="37" spans="1:3">
      <c r="A37" s="3"/>
      <c r="B37" s="4"/>
      <c r="C37" s="4"/>
    </row>
    <row r="38" spans="1:3">
      <c r="A38" s="3"/>
      <c r="B38" s="4"/>
      <c r="C38" s="4"/>
    </row>
    <row r="39" spans="1:3">
      <c r="A39" s="3"/>
      <c r="B39" s="4"/>
      <c r="C39" s="4"/>
    </row>
    <row r="40" spans="1:3">
      <c r="A40" s="3"/>
      <c r="B40" s="4"/>
      <c r="C40" s="4"/>
    </row>
    <row r="41" spans="1:3">
      <c r="A41" s="3"/>
      <c r="B41" s="4"/>
      <c r="C41" s="4"/>
    </row>
    <row r="42" spans="1:3">
      <c r="A42" s="3"/>
      <c r="B42" s="4"/>
      <c r="C42" s="4"/>
    </row>
    <row r="43" spans="1:3">
      <c r="A43" s="3"/>
      <c r="B43" s="4"/>
      <c r="C43" s="4"/>
    </row>
    <row r="44" spans="1:3">
      <c r="A44" s="3"/>
      <c r="B44" s="4"/>
      <c r="C44" s="4"/>
    </row>
    <row r="45" spans="1:3">
      <c r="A45" s="3"/>
      <c r="B45" s="4"/>
      <c r="C45" s="4"/>
    </row>
    <row r="46" spans="1:3">
      <c r="A46" s="3"/>
      <c r="B46" s="4"/>
      <c r="C46" s="4"/>
    </row>
    <row r="47" spans="1:3">
      <c r="A47" s="3"/>
      <c r="B47" s="4"/>
      <c r="C47" s="4"/>
    </row>
    <row r="48" spans="1:3">
      <c r="A48" s="3"/>
      <c r="B48" s="4"/>
      <c r="C48" s="4"/>
    </row>
    <row r="49" spans="1:3">
      <c r="A49" s="3"/>
      <c r="B49" s="4"/>
      <c r="C49" s="4"/>
    </row>
    <row r="50" spans="1:3">
      <c r="B50" s="1"/>
      <c r="C50" s="1"/>
    </row>
    <row r="51" spans="1:3">
      <c r="B51" s="1"/>
      <c r="C51" s="1"/>
    </row>
    <row r="52" spans="1:3">
      <c r="B52" s="1"/>
      <c r="C52" s="1"/>
    </row>
    <row r="53" spans="1:3">
      <c r="B53" s="1"/>
      <c r="C53" s="1"/>
    </row>
    <row r="54" spans="1:3">
      <c r="B54" s="1"/>
      <c r="C54" s="1"/>
    </row>
  </sheetData>
  <mergeCells count="4">
    <mergeCell ref="C9:D9"/>
    <mergeCell ref="C16:D16"/>
    <mergeCell ref="C17:D17"/>
    <mergeCell ref="C18:D18"/>
  </mergeCells>
  <phoneticPr fontId="19" type="noConversion"/>
  <pageMargins left="0.7" right="0.7" top="0.75" bottom="0.75" header="0.3" footer="0.3"/>
  <pageSetup paperSize="9" scale="84" orientation="portrait" horizontalDpi="4294967292" verticalDpi="4294967292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54"/>
  <sheetViews>
    <sheetView tabSelected="1" topLeftCell="A5" workbookViewId="0">
      <selection activeCell="B26" sqref="B26"/>
    </sheetView>
  </sheetViews>
  <sheetFormatPr baseColWidth="10" defaultRowHeight="15" x14ac:dyDescent="0"/>
  <cols>
    <col min="1" max="1" width="43.6640625" customWidth="1"/>
    <col min="2" max="2" width="11.83203125" customWidth="1"/>
    <col min="3" max="3" width="16.5" customWidth="1"/>
    <col min="4" max="4" width="20.33203125" customWidth="1"/>
  </cols>
  <sheetData>
    <row r="9" spans="1:4">
      <c r="C9" s="29" t="s">
        <v>52</v>
      </c>
      <c r="D9" s="29"/>
    </row>
    <row r="16" spans="1:4" ht="28" customHeight="1">
      <c r="A16" s="19" t="s">
        <v>51</v>
      </c>
      <c r="B16" s="5"/>
      <c r="C16" s="30" t="s">
        <v>10</v>
      </c>
      <c r="D16" s="30"/>
    </row>
    <row r="17" spans="1:4" ht="34" customHeight="1">
      <c r="A17" s="19" t="s">
        <v>53</v>
      </c>
      <c r="C17" s="31" t="s">
        <v>11</v>
      </c>
      <c r="D17" s="31"/>
    </row>
    <row r="18" spans="1:4" ht="34" customHeight="1">
      <c r="C18" s="31" t="s">
        <v>12</v>
      </c>
      <c r="D18" s="31"/>
    </row>
    <row r="19" spans="1:4" ht="28" customHeight="1">
      <c r="C19" s="10"/>
    </row>
    <row r="20" spans="1:4">
      <c r="A20" s="6" t="s">
        <v>0</v>
      </c>
      <c r="B20" s="6" t="s">
        <v>1</v>
      </c>
      <c r="C20" s="6" t="s">
        <v>2</v>
      </c>
      <c r="D20" s="6" t="s">
        <v>3</v>
      </c>
    </row>
    <row r="22" spans="1:4" ht="57" customHeight="1">
      <c r="A22" s="12" t="s">
        <v>54</v>
      </c>
      <c r="B22" s="36">
        <v>80</v>
      </c>
      <c r="C22" s="37">
        <v>35</v>
      </c>
      <c r="D22" s="37">
        <f>B22*C22</f>
        <v>2800</v>
      </c>
    </row>
    <row r="23" spans="1:4" ht="30">
      <c r="A23" s="28" t="s">
        <v>55</v>
      </c>
      <c r="B23" s="36"/>
      <c r="C23" s="37"/>
      <c r="D23" s="37"/>
    </row>
    <row r="24" spans="1:4">
      <c r="A24" s="2"/>
      <c r="B24" s="4"/>
      <c r="C24" s="4"/>
    </row>
    <row r="25" spans="1:4">
      <c r="A25" s="2"/>
      <c r="B25" s="4"/>
      <c r="C25" s="8" t="s">
        <v>3</v>
      </c>
      <c r="D25" s="20">
        <f>SUM(D22:D24)</f>
        <v>2800</v>
      </c>
    </row>
    <row r="26" spans="1:4">
      <c r="A26" s="2"/>
      <c r="B26" s="4"/>
      <c r="C26" s="8" t="s">
        <v>4</v>
      </c>
      <c r="D26" s="20">
        <f>D25*20%</f>
        <v>560</v>
      </c>
    </row>
    <row r="27" spans="1:4">
      <c r="A27" s="3"/>
      <c r="B27" s="4"/>
      <c r="C27" s="8" t="s">
        <v>5</v>
      </c>
      <c r="D27" s="20">
        <f>D25+D26</f>
        <v>3360</v>
      </c>
    </row>
    <row r="28" spans="1:4">
      <c r="A28" s="3"/>
      <c r="B28" s="4"/>
      <c r="C28" s="4"/>
    </row>
    <row r="29" spans="1:4">
      <c r="A29" s="9"/>
      <c r="B29" s="4"/>
      <c r="C29" s="4"/>
    </row>
    <row r="30" spans="1:4">
      <c r="A30" s="3"/>
      <c r="B30" s="4"/>
      <c r="C30" s="4"/>
    </row>
    <row r="31" spans="1:4">
      <c r="A31" s="3"/>
      <c r="B31" s="4"/>
      <c r="C31" s="4"/>
    </row>
    <row r="32" spans="1:4">
      <c r="A32" s="3"/>
      <c r="B32" s="4"/>
      <c r="C32" s="4"/>
    </row>
    <row r="33" spans="1:3">
      <c r="A33" s="3"/>
      <c r="B33" s="4"/>
      <c r="C33" s="4"/>
    </row>
    <row r="34" spans="1:3">
      <c r="A34" s="3"/>
      <c r="B34" s="4"/>
      <c r="C34" s="4"/>
    </row>
    <row r="35" spans="1:3">
      <c r="A35" s="3"/>
      <c r="B35" s="4"/>
      <c r="C35" s="4"/>
    </row>
    <row r="36" spans="1:3">
      <c r="A36" s="3"/>
      <c r="B36" s="4"/>
      <c r="C36" s="4"/>
    </row>
    <row r="37" spans="1:3">
      <c r="A37" s="3"/>
      <c r="B37" s="4"/>
      <c r="C37" s="4"/>
    </row>
    <row r="38" spans="1:3">
      <c r="A38" s="3"/>
      <c r="B38" s="4"/>
      <c r="C38" s="4"/>
    </row>
    <row r="39" spans="1:3">
      <c r="A39" s="3"/>
      <c r="B39" s="4"/>
      <c r="C39" s="4"/>
    </row>
    <row r="40" spans="1:3">
      <c r="A40" s="3"/>
      <c r="B40" s="4"/>
      <c r="C40" s="4"/>
    </row>
    <row r="41" spans="1:3">
      <c r="A41" s="3"/>
      <c r="B41" s="4"/>
      <c r="C41" s="4"/>
    </row>
    <row r="42" spans="1:3">
      <c r="A42" s="3"/>
      <c r="B42" s="4"/>
      <c r="C42" s="4"/>
    </row>
    <row r="43" spans="1:3">
      <c r="A43" s="3"/>
      <c r="B43" s="4"/>
      <c r="C43" s="4"/>
    </row>
    <row r="44" spans="1:3">
      <c r="A44" s="3"/>
      <c r="B44" s="4"/>
      <c r="C44" s="4"/>
    </row>
    <row r="45" spans="1:3">
      <c r="A45" s="3"/>
      <c r="B45" s="4"/>
      <c r="C45" s="4"/>
    </row>
    <row r="46" spans="1:3">
      <c r="A46" s="3"/>
      <c r="B46" s="4"/>
      <c r="C46" s="4"/>
    </row>
    <row r="47" spans="1:3">
      <c r="A47" s="3"/>
      <c r="B47" s="4"/>
      <c r="C47" s="4"/>
    </row>
    <row r="48" spans="1:3">
      <c r="A48" s="3"/>
      <c r="B48" s="4"/>
      <c r="C48" s="4"/>
    </row>
    <row r="49" spans="1:3">
      <c r="A49" s="3"/>
      <c r="B49" s="4"/>
      <c r="C49" s="4"/>
    </row>
    <row r="50" spans="1:3">
      <c r="B50" s="1"/>
      <c r="C50" s="1"/>
    </row>
    <row r="51" spans="1:3">
      <c r="B51" s="1"/>
      <c r="C51" s="1"/>
    </row>
    <row r="52" spans="1:3">
      <c r="B52" s="1"/>
      <c r="C52" s="1"/>
    </row>
    <row r="53" spans="1:3">
      <c r="B53" s="1"/>
      <c r="C53" s="1"/>
    </row>
    <row r="54" spans="1:3">
      <c r="B54" s="1"/>
      <c r="C54" s="1"/>
    </row>
  </sheetData>
  <mergeCells count="7">
    <mergeCell ref="C9:D9"/>
    <mergeCell ref="C16:D16"/>
    <mergeCell ref="C17:D17"/>
    <mergeCell ref="C18:D18"/>
    <mergeCell ref="B22:B23"/>
    <mergeCell ref="C22:C23"/>
    <mergeCell ref="D22:D23"/>
  </mergeCells>
  <pageMargins left="0.7" right="0.7" top="0.75" bottom="0.75" header="0.3" footer="0.3"/>
  <pageSetup paperSize="9" scale="84" orientation="portrait" horizontalDpi="4294967292" verticalDpi="4294967292"/>
  <headerFooter>
    <oddFooter>&amp;C&amp;"Verdana,Normal"&amp;11 72 Pixels Agency SARL AU, RC N° 314219 - Patente N° 35891880 - I.F N° 15200170_x000D_ICE N° 001571220000010&amp;"-,Normal"&amp;12_x000D_</oddFooter>
  </headerFooter>
  <colBreaks count="1" manualBreakCount="1">
    <brk id="4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Total Call(33)</vt:lpstr>
      <vt:lpstr>Résolution Call(34)</vt:lpstr>
      <vt:lpstr>Télécom Academy(35)</vt:lpstr>
      <vt:lpstr>Total Call(36)</vt:lpstr>
      <vt:lpstr>Publi6(37)</vt:lpstr>
      <vt:lpstr>2M(38)</vt:lpstr>
      <vt:lpstr>Total Call(39)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user</cp:lastModifiedBy>
  <cp:lastPrinted>2020-11-09T18:05:35Z</cp:lastPrinted>
  <dcterms:created xsi:type="dcterms:W3CDTF">2018-01-08T21:04:09Z</dcterms:created>
  <dcterms:modified xsi:type="dcterms:W3CDTF">2020-11-30T04:42:15Z</dcterms:modified>
</cp:coreProperties>
</file>