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1"/>
  <workbookPr defaultThemeVersion="166925"/>
  <mc:AlternateContent xmlns:mc="http://schemas.openxmlformats.org/markup-compatibility/2006">
    <mc:Choice Requires="x15">
      <x15ac:absPath xmlns:x15ac="http://schemas.microsoft.com/office/spreadsheetml/2010/11/ac" url="/Volumes/GoogleDrive/My Drive/2. Teaching/LaTeX/HCI Latex/4-Human Factors/"/>
    </mc:Choice>
  </mc:AlternateContent>
  <xr:revisionPtr revIDLastSave="0" documentId="13_ncr:40009_{6B0E964C-BF36-134C-B0A2-FAD3E1DCBFE1}" xr6:coauthVersionLast="46" xr6:coauthVersionMax="46" xr10:uidLastSave="{00000000-0000-0000-0000-000000000000}"/>
  <bookViews>
    <workbookView xWindow="380" yWindow="500" windowWidth="28040" windowHeight="16940" activeTab="1"/>
  </bookViews>
  <sheets>
    <sheet name="muller" sheetId="1" r:id="rId1"/>
    <sheet name="learn" sheetId="2" r:id="rId2"/>
    <sheet name="right vs. left" sheetId="3" r:id="rId3"/>
    <sheet name="diff-r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4" l="1"/>
  <c r="J4" i="4"/>
  <c r="J5" i="3"/>
  <c r="J4" i="3"/>
  <c r="J4" i="2"/>
  <c r="J13" i="2"/>
  <c r="J12" i="2"/>
  <c r="J11" i="2"/>
  <c r="J10" i="2"/>
  <c r="J9" i="2"/>
  <c r="J8" i="2"/>
  <c r="J7" i="2"/>
  <c r="J6" i="2"/>
  <c r="J5" i="2"/>
</calcChain>
</file>

<file path=xl/sharedStrings.xml><?xml version="1.0" encoding="utf-8"?>
<sst xmlns="http://schemas.openxmlformats.org/spreadsheetml/2006/main" count="457" uniqueCount="36">
  <si>
    <t>subnum</t>
  </si>
  <si>
    <t>trial</t>
  </si>
  <si>
    <t>diff</t>
  </si>
  <si>
    <t>resp</t>
  </si>
  <si>
    <t>corr</t>
  </si>
  <si>
    <t>abstime</t>
  </si>
  <si>
    <t>rt</t>
  </si>
  <si>
    <t>&lt;rshift&gt;</t>
  </si>
  <si>
    <t>&lt;lshift&gt;</t>
  </si>
  <si>
    <t>blocks</t>
  </si>
  <si>
    <t>Trials</t>
  </si>
  <si>
    <t>1-10</t>
  </si>
  <si>
    <t>11-20</t>
  </si>
  <si>
    <t>21-30</t>
  </si>
  <si>
    <t>31-40</t>
  </si>
  <si>
    <t>41-50</t>
  </si>
  <si>
    <t>51-60</t>
  </si>
  <si>
    <t>61-70</t>
  </si>
  <si>
    <t>71-80</t>
  </si>
  <si>
    <t>81-90</t>
  </si>
  <si>
    <t>91-100</t>
  </si>
  <si>
    <t>﻿Question: Does people get better after practice? That is, can 
humans improve their raw visual skills by practicing?</t>
  </si>
  <si>
    <t>Direction</t>
  </si>
  <si>
    <t>rshift</t>
  </si>
  <si>
    <t>lshift</t>
  </si>
  <si>
    <t>Accuracy</t>
  </si>
  <si>
    <t>﻿Question: Does people have different capabilities between left and right vision?  Or this is a composite ability?</t>
  </si>
  <si>
    <t>﻿Question: Time-accuracy is a common tradeoff in HCI.  Can you observe the same tradeoff in this experiment?</t>
  </si>
  <si>
    <t>Hypothesis: Human raw abilities is more fluid when we are young but become more crystalized and harder to change after a certain age.  Of course, we expect the raw ability to deteriate after a certain age as well.</t>
  </si>
  <si>
    <t>Hypothesis: Left and right vision are controlled by different symmetrical brain region thus there can be possibility that there are differences.  However, it is also possible that human vision is controlled by some central component.</t>
  </si>
  <si>
    <r>
      <rPr>
        <b/>
        <sz val="12"/>
        <color theme="1"/>
        <rFont val="Calibri"/>
        <family val="2"/>
        <scheme val="minor"/>
      </rPr>
      <t>Conclusion</t>
    </r>
    <r>
      <rPr>
        <sz val="12"/>
        <color theme="1"/>
        <rFont val="Calibri"/>
        <family val="2"/>
        <scheme val="minor"/>
      </rPr>
      <t xml:space="preserve">:  By eyeballing, a strong difference can be observed, supporting the hypothesis that left and right vision are controlled by different brain region.  A T-test will give us confirmation that indeed there is a significant difference.  Since this is only one person, this requires further scrutiny.  </t>
    </r>
  </si>
  <si>
    <r>
      <rPr>
        <b/>
        <sz val="12"/>
        <color theme="1"/>
        <rFont val="Calibri"/>
        <family val="2"/>
        <scheme val="minor"/>
      </rPr>
      <t>Comment</t>
    </r>
    <r>
      <rPr>
        <sz val="12"/>
        <color theme="1"/>
        <rFont val="Calibri"/>
        <family val="2"/>
        <scheme val="minor"/>
      </rPr>
      <t xml:space="preserve">: Using grouped trials as blocks provide accurate average gain.  Using 1 or 2 trials may not provide accurate measure of human performance as humans may encounter  possible mind slips or accidental mistakes.
</t>
    </r>
    <r>
      <rPr>
        <b/>
        <sz val="12"/>
        <color theme="1"/>
        <rFont val="Calibri"/>
        <family val="2"/>
        <scheme val="minor"/>
      </rPr>
      <t>Conclusion</t>
    </r>
    <r>
      <rPr>
        <sz val="12"/>
        <color theme="1"/>
        <rFont val="Calibri"/>
        <family val="2"/>
        <scheme val="minor"/>
      </rPr>
      <t>: The analysis seems to support the hypothesis given there are no significant gain.  A further ANOVA analysis will confirm the results that there is no significance between subsequent blocks.  Since this is only one person, a further scrutiny is needed.</t>
    </r>
  </si>
  <si>
    <t>1</t>
  </si>
  <si>
    <t>0</t>
  </si>
  <si>
    <r>
      <rPr>
        <b/>
        <sz val="12"/>
        <color theme="1"/>
        <rFont val="Calibri"/>
        <family val="2"/>
        <scheme val="minor"/>
      </rPr>
      <t>Comment</t>
    </r>
    <r>
      <rPr>
        <sz val="12"/>
        <color theme="1"/>
        <rFont val="Calibri"/>
        <family val="2"/>
        <scheme val="minor"/>
      </rPr>
      <t xml:space="preserve">: A scatterplot may be used but since our corr is simply a binary state, the scatterplot would look weird and uninformative.  Instead, grouping corr into 1 and 0 can gives us better idea.
</t>
    </r>
    <r>
      <rPr>
        <b/>
        <sz val="12"/>
        <color theme="1"/>
        <rFont val="Calibri"/>
        <family val="2"/>
        <scheme val="minor"/>
      </rPr>
      <t>Conclusion</t>
    </r>
    <r>
      <rPr>
        <sz val="12"/>
        <color theme="1"/>
        <rFont val="Calibri"/>
        <family val="2"/>
        <scheme val="minor"/>
      </rPr>
      <t>: The analysis fails to support the hypothesis.  By eyeballing, the standard error bar almost overlaps between the two bars, thus indicating that they may not be really significant.  A further T-test is needed to confirm the insignificance.  Also, more participants are required to confirm.</t>
    </r>
  </si>
  <si>
    <t>Hypothesis: Time-accuracy is a natural phenemonon common to HCI.  Thus we expect that there is a strong time-accuracy tradeoff in this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</si>
</sst>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C0000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49" fontId="0" fillId="0" borderId="0" xfId="0" applyNumberFormat="1"/>
    <xf numFmtId="49" fontId="17" fillId="33" borderId="0" xfId="0" applyNumberFormat="1" applyFont="1" applyFill="1"/>
    <xf numFmtId="0" fontId="17" fillId="34" borderId="0" xfId="0" applyFont="1" applyFill="1"/>
    <xf numFmtId="0" fontId="0" fillId="35" borderId="0" xfId="0" applyFill="1" applyAlignment="1">
      <alignment horizontal="left" vertical="center" wrapText="1"/>
    </xf>
    <xf numFmtId="49" fontId="16" fillId="36" borderId="0" xfId="0" applyNumberFormat="1" applyFont="1" applyFill="1" applyAlignment="1">
      <alignment horizontal="center" wrapText="1"/>
    </xf>
    <xf numFmtId="168" fontId="0" fillId="0" borderId="0" xfId="0" applyNumberFormat="1"/>
    <xf numFmtId="0" fontId="0" fillId="0" borderId="0" xfId="0" applyFill="1" applyAlignment="1">
      <alignment vertical="center" wrapText="1"/>
    </xf>
    <xf numFmtId="49" fontId="0" fillId="0" borderId="0" xfId="0" applyNumberFormat="1" applyFill="1"/>
    <xf numFmtId="168" fontId="0" fillId="0" borderId="0" xfId="0" applyNumberFormat="1" applyFill="1"/>
    <xf numFmtId="49" fontId="16" fillId="37" borderId="0" xfId="0" applyNumberFormat="1"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Learnabiity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28575" cap="rnd">
                <a:solidFill>
                  <a:srgbClr val="FF0000"/>
                </a:solidFill>
                <a:prstDash val="sysDot"/>
              </a:ln>
              <a:effectLst/>
            </c:spPr>
            <c:trendlineType val="linear"/>
            <c:dispRSqr val="1"/>
            <c:dispEq val="1"/>
            <c:trendlineLbl>
              <c:layout>
                <c:manualLayout>
                  <c:x val="-8.6326468806783765E-3"/>
                  <c:y val="-9.179933294364404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trendlineLbl>
          </c:trendline>
          <c:errBars>
            <c:errBarType val="both"/>
            <c:errValType val="stdErr"/>
            <c:noEndCap val="0"/>
            <c:spPr>
              <a:noFill/>
              <a:ln w="9525" cap="flat" cmpd="sng" algn="ctr">
                <a:solidFill>
                  <a:schemeClr val="tx1">
                    <a:lumMod val="65000"/>
                    <a:lumOff val="35000"/>
                  </a:schemeClr>
                </a:solidFill>
                <a:round/>
              </a:ln>
              <a:effectLst/>
            </c:spPr>
          </c:errBars>
          <c:cat>
            <c:strRef>
              <c:f>learn!$I$4:$I$13</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learn!$J$4:$J$13</c:f>
              <c:numCache>
                <c:formatCode>0.0000</c:formatCode>
                <c:ptCount val="10"/>
                <c:pt idx="0">
                  <c:v>0.5</c:v>
                </c:pt>
                <c:pt idx="1">
                  <c:v>0.5</c:v>
                </c:pt>
                <c:pt idx="2">
                  <c:v>0.6</c:v>
                </c:pt>
                <c:pt idx="3">
                  <c:v>0.5</c:v>
                </c:pt>
                <c:pt idx="4">
                  <c:v>0.6</c:v>
                </c:pt>
                <c:pt idx="5">
                  <c:v>0.6</c:v>
                </c:pt>
                <c:pt idx="6">
                  <c:v>0.5</c:v>
                </c:pt>
                <c:pt idx="7">
                  <c:v>0.5</c:v>
                </c:pt>
                <c:pt idx="8">
                  <c:v>0.5</c:v>
                </c:pt>
                <c:pt idx="9">
                  <c:v>0.6</c:v>
                </c:pt>
              </c:numCache>
            </c:numRef>
          </c:val>
          <c:extLst>
            <c:ext xmlns:c16="http://schemas.microsoft.com/office/drawing/2014/chart" uri="{C3380CC4-5D6E-409C-BE32-E72D297353CC}">
              <c16:uniqueId val="{00000000-DFE2-F24F-AEF6-6FC15BCDE748}"/>
            </c:ext>
          </c:extLst>
        </c:ser>
        <c:dLbls>
          <c:showLegendKey val="0"/>
          <c:showVal val="0"/>
          <c:showCatName val="0"/>
          <c:showSerName val="0"/>
          <c:showPercent val="0"/>
          <c:showBubbleSize val="0"/>
        </c:dLbls>
        <c:gapWidth val="219"/>
        <c:overlap val="-27"/>
        <c:axId val="1240363087"/>
        <c:axId val="1144484255"/>
      </c:barChart>
      <c:catAx>
        <c:axId val="1240363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144484255"/>
        <c:crosses val="autoZero"/>
        <c:auto val="1"/>
        <c:lblAlgn val="ctr"/>
        <c:lblOffset val="100"/>
        <c:noMultiLvlLbl val="0"/>
      </c:catAx>
      <c:valAx>
        <c:axId val="1144484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24036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Left vs Right Vision Capabiity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'right vs. left'!$I$4:$I$5</c:f>
              <c:strCache>
                <c:ptCount val="2"/>
                <c:pt idx="0">
                  <c:v>rshift</c:v>
                </c:pt>
                <c:pt idx="1">
                  <c:v>lshift</c:v>
                </c:pt>
              </c:strCache>
            </c:strRef>
          </c:cat>
          <c:val>
            <c:numRef>
              <c:f>'right vs. left'!$J$4:$J$5</c:f>
              <c:numCache>
                <c:formatCode>0.0000</c:formatCode>
                <c:ptCount val="2"/>
                <c:pt idx="0">
                  <c:v>0.54</c:v>
                </c:pt>
                <c:pt idx="1">
                  <c:v>0.02</c:v>
                </c:pt>
              </c:numCache>
            </c:numRef>
          </c:val>
          <c:extLst>
            <c:ext xmlns:c16="http://schemas.microsoft.com/office/drawing/2014/chart" uri="{C3380CC4-5D6E-409C-BE32-E72D297353CC}">
              <c16:uniqueId val="{00000000-349A-3A4B-BDC5-33A003544E1D}"/>
            </c:ext>
          </c:extLst>
        </c:ser>
        <c:dLbls>
          <c:showLegendKey val="0"/>
          <c:showVal val="0"/>
          <c:showCatName val="0"/>
          <c:showSerName val="0"/>
          <c:showPercent val="0"/>
          <c:showBubbleSize val="0"/>
        </c:dLbls>
        <c:gapWidth val="219"/>
        <c:overlap val="-27"/>
        <c:axId val="1191793903"/>
        <c:axId val="1163419007"/>
      </c:barChart>
      <c:catAx>
        <c:axId val="119179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Direction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163419007"/>
        <c:crosses val="autoZero"/>
        <c:auto val="1"/>
        <c:lblAlgn val="ctr"/>
        <c:lblOffset val="100"/>
        <c:noMultiLvlLbl val="0"/>
      </c:catAx>
      <c:valAx>
        <c:axId val="116341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19179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 vs. Reaction</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barChart>
        <c:barDir val="col"/>
        <c:grouping val="clustered"/>
        <c:varyColors val="0"/>
        <c:ser>
          <c:idx val="0"/>
          <c:order val="0"/>
          <c:tx>
            <c:strRef>
              <c:f>'diff-rt'!$J$3</c:f>
              <c:strCache>
                <c:ptCount val="1"/>
                <c:pt idx="0">
                  <c:v>rt</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'diff-rt'!$I$4:$I$5</c:f>
              <c:strCache>
                <c:ptCount val="2"/>
                <c:pt idx="0">
                  <c:v>1</c:v>
                </c:pt>
                <c:pt idx="1">
                  <c:v>0</c:v>
                </c:pt>
              </c:strCache>
            </c:strRef>
          </c:cat>
          <c:val>
            <c:numRef>
              <c:f>'diff-rt'!$J$4:$J$5</c:f>
              <c:numCache>
                <c:formatCode>0.0000</c:formatCode>
                <c:ptCount val="2"/>
                <c:pt idx="0">
                  <c:v>143.84</c:v>
                </c:pt>
                <c:pt idx="1">
                  <c:v>127.32</c:v>
                </c:pt>
              </c:numCache>
            </c:numRef>
          </c:val>
          <c:extLst>
            <c:ext xmlns:c16="http://schemas.microsoft.com/office/drawing/2014/chart" uri="{C3380CC4-5D6E-409C-BE32-E72D297353CC}">
              <c16:uniqueId val="{00000000-82B2-0A44-8869-76B21D006093}"/>
            </c:ext>
          </c:extLst>
        </c:ser>
        <c:dLbls>
          <c:showLegendKey val="0"/>
          <c:showVal val="0"/>
          <c:showCatName val="0"/>
          <c:showSerName val="0"/>
          <c:showPercent val="0"/>
          <c:showBubbleSize val="0"/>
        </c:dLbls>
        <c:gapWidth val="219"/>
        <c:overlap val="-27"/>
        <c:axId val="1239437871"/>
        <c:axId val="1195819695"/>
      </c:barChart>
      <c:catAx>
        <c:axId val="123943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1 = Correct, 0 = Incorrect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195819695"/>
        <c:crosses val="autoZero"/>
        <c:auto val="1"/>
        <c:lblAlgn val="ctr"/>
        <c:lblOffset val="100"/>
        <c:noMultiLvlLbl val="0"/>
      </c:catAx>
      <c:valAx>
        <c:axId val="119581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Reaction</a:t>
                </a:r>
                <a:r>
                  <a:rPr lang="en-US" baseline="0"/>
                  <a:t>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H"/>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23943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787400</xdr:colOff>
      <xdr:row>14</xdr:row>
      <xdr:rowOff>12700</xdr:rowOff>
    </xdr:from>
    <xdr:to>
      <xdr:col>15</xdr:col>
      <xdr:colOff>812800</xdr:colOff>
      <xdr:row>28</xdr:row>
      <xdr:rowOff>76200</xdr:rowOff>
    </xdr:to>
    <xdr:graphicFrame macro="">
      <xdr:nvGraphicFramePr>
        <xdr:cNvPr id="3" name="Chart 2">
          <a:extLst>
            <a:ext uri="{FF2B5EF4-FFF2-40B4-BE49-F238E27FC236}">
              <a16:creationId xmlns:a16="http://schemas.microsoft.com/office/drawing/2014/main" id="{48D5BA16-CE28-6A4E-9F2A-C00364F53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10</xdr:row>
      <xdr:rowOff>50800</xdr:rowOff>
    </xdr:from>
    <xdr:to>
      <xdr:col>15</xdr:col>
      <xdr:colOff>812800</xdr:colOff>
      <xdr:row>25</xdr:row>
      <xdr:rowOff>63500</xdr:rowOff>
    </xdr:to>
    <xdr:graphicFrame macro="">
      <xdr:nvGraphicFramePr>
        <xdr:cNvPr id="3" name="Chart 2">
          <a:extLst>
            <a:ext uri="{FF2B5EF4-FFF2-40B4-BE49-F238E27FC236}">
              <a16:creationId xmlns:a16="http://schemas.microsoft.com/office/drawing/2014/main" id="{EECF36BA-A6B2-3E45-A378-022EE0B50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16</xdr:row>
      <xdr:rowOff>0</xdr:rowOff>
    </xdr:from>
    <xdr:to>
      <xdr:col>15</xdr:col>
      <xdr:colOff>812800</xdr:colOff>
      <xdr:row>30</xdr:row>
      <xdr:rowOff>76200</xdr:rowOff>
    </xdr:to>
    <xdr:graphicFrame macro="">
      <xdr:nvGraphicFramePr>
        <xdr:cNvPr id="5" name="Chart 4">
          <a:extLst>
            <a:ext uri="{FF2B5EF4-FFF2-40B4-BE49-F238E27FC236}">
              <a16:creationId xmlns:a16="http://schemas.microsoft.com/office/drawing/2014/main" id="{67C3CBFE-0C5F-804E-B488-ABA6C5F1C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XFD1048576"/>
    </sheetView>
  </sheetViews>
  <sheetFormatPr baseColWidth="10" defaultRowHeight="16" x14ac:dyDescent="0.2"/>
  <sheetData>
    <row r="1" spans="1:7" x14ac:dyDescent="0.2">
      <c r="A1" t="s">
        <v>0</v>
      </c>
      <c r="B1" t="s">
        <v>1</v>
      </c>
      <c r="C1" t="s">
        <v>2</v>
      </c>
      <c r="D1" t="s">
        <v>3</v>
      </c>
      <c r="E1" t="s">
        <v>4</v>
      </c>
      <c r="F1" t="s">
        <v>5</v>
      </c>
      <c r="G1" t="s">
        <v>6</v>
      </c>
    </row>
    <row r="2" spans="1:7" x14ac:dyDescent="0.2">
      <c r="A2">
        <v>1</v>
      </c>
      <c r="B2">
        <v>1</v>
      </c>
      <c r="C2">
        <v>-26</v>
      </c>
      <c r="D2" t="s">
        <v>7</v>
      </c>
      <c r="E2">
        <v>1</v>
      </c>
      <c r="F2">
        <v>35619</v>
      </c>
      <c r="G2">
        <v>2055</v>
      </c>
    </row>
    <row r="3" spans="1:7" x14ac:dyDescent="0.2">
      <c r="A3">
        <v>1</v>
      </c>
      <c r="B3">
        <v>2</v>
      </c>
      <c r="C3">
        <v>-30</v>
      </c>
      <c r="D3" t="s">
        <v>8</v>
      </c>
      <c r="E3">
        <v>0</v>
      </c>
      <c r="F3">
        <v>38431</v>
      </c>
      <c r="G3">
        <v>452</v>
      </c>
    </row>
    <row r="4" spans="1:7" x14ac:dyDescent="0.2">
      <c r="A4">
        <v>1</v>
      </c>
      <c r="B4">
        <v>3</v>
      </c>
      <c r="C4">
        <v>-40</v>
      </c>
      <c r="D4" t="s">
        <v>8</v>
      </c>
      <c r="E4">
        <v>0</v>
      </c>
      <c r="F4">
        <v>39642</v>
      </c>
      <c r="G4">
        <v>528</v>
      </c>
    </row>
    <row r="5" spans="1:7" x14ac:dyDescent="0.2">
      <c r="A5">
        <v>1</v>
      </c>
      <c r="B5">
        <v>4</v>
      </c>
      <c r="C5">
        <v>-34</v>
      </c>
      <c r="D5" t="s">
        <v>7</v>
      </c>
      <c r="E5">
        <v>1</v>
      </c>
      <c r="F5">
        <v>40927</v>
      </c>
      <c r="G5">
        <v>309</v>
      </c>
    </row>
    <row r="6" spans="1:7" x14ac:dyDescent="0.2">
      <c r="A6">
        <v>1</v>
      </c>
      <c r="B6">
        <v>5</v>
      </c>
      <c r="C6">
        <v>-22</v>
      </c>
      <c r="D6" t="s">
        <v>7</v>
      </c>
      <c r="E6">
        <v>1</v>
      </c>
      <c r="F6">
        <v>41993</v>
      </c>
      <c r="G6">
        <v>364</v>
      </c>
    </row>
    <row r="7" spans="1:7" x14ac:dyDescent="0.2">
      <c r="A7">
        <v>1</v>
      </c>
      <c r="B7">
        <v>6</v>
      </c>
      <c r="C7">
        <v>-28</v>
      </c>
      <c r="D7" t="s">
        <v>8</v>
      </c>
      <c r="E7">
        <v>0</v>
      </c>
      <c r="F7">
        <v>43115</v>
      </c>
      <c r="G7">
        <v>276</v>
      </c>
    </row>
    <row r="8" spans="1:7" x14ac:dyDescent="0.2">
      <c r="A8">
        <v>1</v>
      </c>
      <c r="B8">
        <v>7</v>
      </c>
      <c r="C8">
        <v>-43</v>
      </c>
      <c r="D8" t="s">
        <v>8</v>
      </c>
      <c r="E8">
        <v>0</v>
      </c>
      <c r="F8">
        <v>44148</v>
      </c>
      <c r="G8">
        <v>358</v>
      </c>
    </row>
    <row r="9" spans="1:7" x14ac:dyDescent="0.2">
      <c r="A9">
        <v>1</v>
      </c>
      <c r="B9">
        <v>8</v>
      </c>
      <c r="C9">
        <v>-28</v>
      </c>
      <c r="D9" t="s">
        <v>7</v>
      </c>
      <c r="E9">
        <v>1</v>
      </c>
      <c r="F9">
        <v>45261</v>
      </c>
      <c r="G9">
        <v>319</v>
      </c>
    </row>
    <row r="10" spans="1:7" x14ac:dyDescent="0.2">
      <c r="A10">
        <v>1</v>
      </c>
      <c r="B10">
        <v>9</v>
      </c>
      <c r="C10">
        <v>-41</v>
      </c>
      <c r="D10" t="s">
        <v>8</v>
      </c>
      <c r="E10">
        <v>0</v>
      </c>
      <c r="F10">
        <v>46338</v>
      </c>
      <c r="G10">
        <v>303</v>
      </c>
    </row>
    <row r="11" spans="1:7" x14ac:dyDescent="0.2">
      <c r="A11">
        <v>1</v>
      </c>
      <c r="B11">
        <v>10</v>
      </c>
      <c r="C11">
        <v>-36</v>
      </c>
      <c r="D11" t="s">
        <v>7</v>
      </c>
      <c r="E11">
        <v>1</v>
      </c>
      <c r="F11">
        <v>47397</v>
      </c>
      <c r="G11">
        <v>300</v>
      </c>
    </row>
    <row r="12" spans="1:7" x14ac:dyDescent="0.2">
      <c r="A12">
        <v>1</v>
      </c>
      <c r="B12">
        <v>11</v>
      </c>
      <c r="C12">
        <v>-50</v>
      </c>
      <c r="D12" t="s">
        <v>8</v>
      </c>
      <c r="E12">
        <v>0</v>
      </c>
      <c r="F12">
        <v>48455</v>
      </c>
      <c r="G12">
        <v>326</v>
      </c>
    </row>
    <row r="13" spans="1:7" x14ac:dyDescent="0.2">
      <c r="A13">
        <v>1</v>
      </c>
      <c r="B13">
        <v>12</v>
      </c>
      <c r="C13">
        <v>-38</v>
      </c>
      <c r="D13" t="s">
        <v>7</v>
      </c>
      <c r="E13">
        <v>1</v>
      </c>
      <c r="F13">
        <v>49537</v>
      </c>
      <c r="G13">
        <v>272</v>
      </c>
    </row>
    <row r="14" spans="1:7" x14ac:dyDescent="0.2">
      <c r="A14">
        <v>1</v>
      </c>
      <c r="B14">
        <v>13</v>
      </c>
      <c r="C14">
        <v>-43</v>
      </c>
      <c r="D14" t="s">
        <v>8</v>
      </c>
      <c r="E14">
        <v>0</v>
      </c>
      <c r="F14">
        <v>50563</v>
      </c>
      <c r="G14">
        <v>459</v>
      </c>
    </row>
    <row r="15" spans="1:7" x14ac:dyDescent="0.2">
      <c r="A15">
        <v>1</v>
      </c>
      <c r="B15">
        <v>14</v>
      </c>
      <c r="C15">
        <v>-36</v>
      </c>
      <c r="D15" t="s">
        <v>7</v>
      </c>
      <c r="E15">
        <v>1</v>
      </c>
      <c r="F15">
        <v>51777</v>
      </c>
      <c r="G15">
        <v>404</v>
      </c>
    </row>
    <row r="16" spans="1:7" x14ac:dyDescent="0.2">
      <c r="A16">
        <v>1</v>
      </c>
      <c r="B16">
        <v>15</v>
      </c>
      <c r="C16">
        <v>-51</v>
      </c>
      <c r="D16" t="s">
        <v>8</v>
      </c>
      <c r="E16">
        <v>0</v>
      </c>
      <c r="F16">
        <v>52950</v>
      </c>
      <c r="G16">
        <v>356</v>
      </c>
    </row>
    <row r="17" spans="1:7" x14ac:dyDescent="0.2">
      <c r="A17">
        <v>1</v>
      </c>
      <c r="B17">
        <v>16</v>
      </c>
      <c r="C17">
        <v>-33</v>
      </c>
      <c r="D17" t="s">
        <v>7</v>
      </c>
      <c r="E17">
        <v>1</v>
      </c>
      <c r="F17">
        <v>54060</v>
      </c>
      <c r="G17">
        <v>248</v>
      </c>
    </row>
    <row r="18" spans="1:7" x14ac:dyDescent="0.2">
      <c r="A18">
        <v>1</v>
      </c>
      <c r="B18">
        <v>17</v>
      </c>
      <c r="C18">
        <v>-42</v>
      </c>
      <c r="D18" t="s">
        <v>8</v>
      </c>
      <c r="E18">
        <v>0</v>
      </c>
      <c r="F18">
        <v>55065</v>
      </c>
      <c r="G18">
        <v>397</v>
      </c>
    </row>
    <row r="19" spans="1:7" x14ac:dyDescent="0.2">
      <c r="A19">
        <v>1</v>
      </c>
      <c r="B19">
        <v>18</v>
      </c>
      <c r="C19">
        <v>-39</v>
      </c>
      <c r="D19" t="s">
        <v>7</v>
      </c>
      <c r="E19">
        <v>1</v>
      </c>
      <c r="F19">
        <v>56218</v>
      </c>
      <c r="G19">
        <v>308</v>
      </c>
    </row>
    <row r="20" spans="1:7" x14ac:dyDescent="0.2">
      <c r="A20">
        <v>1</v>
      </c>
      <c r="B20">
        <v>19</v>
      </c>
      <c r="C20">
        <v>-56</v>
      </c>
      <c r="D20" t="s">
        <v>8</v>
      </c>
      <c r="E20">
        <v>0</v>
      </c>
      <c r="F20">
        <v>57281</v>
      </c>
      <c r="G20">
        <v>322</v>
      </c>
    </row>
    <row r="21" spans="1:7" x14ac:dyDescent="0.2">
      <c r="A21">
        <v>1</v>
      </c>
      <c r="B21">
        <v>20</v>
      </c>
      <c r="C21">
        <v>-50</v>
      </c>
      <c r="D21" t="s">
        <v>7</v>
      </c>
      <c r="E21">
        <v>1</v>
      </c>
      <c r="F21">
        <v>58363</v>
      </c>
      <c r="G21">
        <v>144</v>
      </c>
    </row>
    <row r="22" spans="1:7" x14ac:dyDescent="0.2">
      <c r="A22">
        <v>1</v>
      </c>
      <c r="B22">
        <v>21</v>
      </c>
      <c r="C22">
        <v>-34</v>
      </c>
      <c r="D22" t="s">
        <v>7</v>
      </c>
      <c r="E22">
        <v>1</v>
      </c>
      <c r="F22">
        <v>59266</v>
      </c>
      <c r="G22">
        <v>293</v>
      </c>
    </row>
    <row r="23" spans="1:7" x14ac:dyDescent="0.2">
      <c r="A23">
        <v>1</v>
      </c>
      <c r="B23">
        <v>22</v>
      </c>
      <c r="C23">
        <v>-46</v>
      </c>
      <c r="D23" t="s">
        <v>8</v>
      </c>
      <c r="E23">
        <v>0</v>
      </c>
      <c r="F23">
        <v>60316</v>
      </c>
      <c r="G23">
        <v>345</v>
      </c>
    </row>
    <row r="24" spans="1:7" x14ac:dyDescent="0.2">
      <c r="A24">
        <v>1</v>
      </c>
      <c r="B24">
        <v>23</v>
      </c>
      <c r="C24">
        <v>-39</v>
      </c>
      <c r="D24" t="s">
        <v>7</v>
      </c>
      <c r="E24">
        <v>1</v>
      </c>
      <c r="F24">
        <v>61420</v>
      </c>
      <c r="G24">
        <v>266</v>
      </c>
    </row>
    <row r="25" spans="1:7" x14ac:dyDescent="0.2">
      <c r="A25">
        <v>1</v>
      </c>
      <c r="B25">
        <v>24</v>
      </c>
      <c r="C25">
        <v>-25</v>
      </c>
      <c r="D25" t="s">
        <v>7</v>
      </c>
      <c r="E25">
        <v>1</v>
      </c>
      <c r="F25">
        <v>62442</v>
      </c>
      <c r="G25">
        <v>356</v>
      </c>
    </row>
    <row r="26" spans="1:7" x14ac:dyDescent="0.2">
      <c r="A26">
        <v>1</v>
      </c>
      <c r="B26">
        <v>25</v>
      </c>
      <c r="C26">
        <v>-34</v>
      </c>
      <c r="D26" t="s">
        <v>8</v>
      </c>
      <c r="E26">
        <v>0</v>
      </c>
      <c r="F26">
        <v>63558</v>
      </c>
      <c r="G26">
        <v>271</v>
      </c>
    </row>
    <row r="27" spans="1:7" x14ac:dyDescent="0.2">
      <c r="A27">
        <v>1</v>
      </c>
      <c r="B27">
        <v>26</v>
      </c>
      <c r="C27">
        <v>-25</v>
      </c>
      <c r="D27" t="s">
        <v>7</v>
      </c>
      <c r="E27">
        <v>1</v>
      </c>
      <c r="F27">
        <v>64590</v>
      </c>
      <c r="G27">
        <v>291</v>
      </c>
    </row>
    <row r="28" spans="1:7" x14ac:dyDescent="0.2">
      <c r="A28">
        <v>1</v>
      </c>
      <c r="B28">
        <v>27</v>
      </c>
      <c r="C28">
        <v>-28</v>
      </c>
      <c r="D28" t="s">
        <v>8</v>
      </c>
      <c r="E28">
        <v>0</v>
      </c>
      <c r="F28">
        <v>65641</v>
      </c>
      <c r="G28">
        <v>69</v>
      </c>
    </row>
    <row r="29" spans="1:7" x14ac:dyDescent="0.2">
      <c r="A29">
        <v>1</v>
      </c>
      <c r="B29">
        <v>28</v>
      </c>
      <c r="C29">
        <v>-24</v>
      </c>
      <c r="D29" t="s">
        <v>7</v>
      </c>
      <c r="E29">
        <v>1</v>
      </c>
      <c r="F29">
        <v>66468</v>
      </c>
      <c r="G29">
        <v>176</v>
      </c>
    </row>
    <row r="30" spans="1:7" x14ac:dyDescent="0.2">
      <c r="A30">
        <v>1</v>
      </c>
      <c r="B30">
        <v>29</v>
      </c>
      <c r="C30">
        <v>-37</v>
      </c>
      <c r="D30" t="s">
        <v>8</v>
      </c>
      <c r="E30">
        <v>0</v>
      </c>
      <c r="F30">
        <v>67405</v>
      </c>
      <c r="G30">
        <v>56</v>
      </c>
    </row>
    <row r="31" spans="1:7" x14ac:dyDescent="0.2">
      <c r="A31">
        <v>1</v>
      </c>
      <c r="B31">
        <v>30</v>
      </c>
      <c r="C31">
        <v>-30</v>
      </c>
      <c r="D31" t="s">
        <v>7</v>
      </c>
      <c r="E31">
        <v>1</v>
      </c>
      <c r="F31">
        <v>68215</v>
      </c>
      <c r="G31">
        <v>68</v>
      </c>
    </row>
    <row r="32" spans="1:7" x14ac:dyDescent="0.2">
      <c r="A32">
        <v>1</v>
      </c>
      <c r="B32">
        <v>31</v>
      </c>
      <c r="C32">
        <v>-38</v>
      </c>
      <c r="D32" t="s">
        <v>8</v>
      </c>
      <c r="E32">
        <v>0</v>
      </c>
      <c r="F32">
        <v>69037</v>
      </c>
      <c r="G32">
        <v>17</v>
      </c>
    </row>
    <row r="33" spans="1:7" x14ac:dyDescent="0.2">
      <c r="A33">
        <v>1</v>
      </c>
      <c r="B33">
        <v>32</v>
      </c>
      <c r="C33">
        <v>-36</v>
      </c>
      <c r="D33" t="s">
        <v>7</v>
      </c>
      <c r="E33">
        <v>1</v>
      </c>
      <c r="F33">
        <v>69811</v>
      </c>
      <c r="G33">
        <v>19</v>
      </c>
    </row>
    <row r="34" spans="1:7" x14ac:dyDescent="0.2">
      <c r="A34">
        <v>1</v>
      </c>
      <c r="B34">
        <v>33</v>
      </c>
      <c r="C34">
        <v>-43</v>
      </c>
      <c r="D34" t="s">
        <v>8</v>
      </c>
      <c r="E34">
        <v>0</v>
      </c>
      <c r="F34">
        <v>70587</v>
      </c>
      <c r="G34">
        <v>785</v>
      </c>
    </row>
    <row r="35" spans="1:7" x14ac:dyDescent="0.2">
      <c r="A35">
        <v>1</v>
      </c>
      <c r="B35">
        <v>34</v>
      </c>
      <c r="C35">
        <v>-30</v>
      </c>
      <c r="D35" t="s">
        <v>7</v>
      </c>
      <c r="E35">
        <v>1</v>
      </c>
      <c r="F35">
        <v>72133</v>
      </c>
      <c r="G35">
        <v>88</v>
      </c>
    </row>
    <row r="36" spans="1:7" x14ac:dyDescent="0.2">
      <c r="A36">
        <v>1</v>
      </c>
      <c r="B36">
        <v>35</v>
      </c>
      <c r="C36">
        <v>-42</v>
      </c>
      <c r="D36" t="s">
        <v>8</v>
      </c>
      <c r="E36">
        <v>0</v>
      </c>
      <c r="F36">
        <v>72980</v>
      </c>
      <c r="G36">
        <v>31</v>
      </c>
    </row>
    <row r="37" spans="1:7" x14ac:dyDescent="0.2">
      <c r="A37">
        <v>1</v>
      </c>
      <c r="B37">
        <v>36</v>
      </c>
      <c r="C37">
        <v>-29</v>
      </c>
      <c r="D37" t="s">
        <v>7</v>
      </c>
      <c r="E37">
        <v>1</v>
      </c>
      <c r="F37">
        <v>73769</v>
      </c>
      <c r="G37">
        <v>190</v>
      </c>
    </row>
    <row r="38" spans="1:7" x14ac:dyDescent="0.2">
      <c r="A38">
        <v>1</v>
      </c>
      <c r="B38">
        <v>37</v>
      </c>
      <c r="C38">
        <v>-41</v>
      </c>
      <c r="D38" t="s">
        <v>8</v>
      </c>
      <c r="E38">
        <v>0</v>
      </c>
      <c r="F38">
        <v>74716</v>
      </c>
      <c r="G38">
        <v>15</v>
      </c>
    </row>
    <row r="39" spans="1:7" x14ac:dyDescent="0.2">
      <c r="A39">
        <v>1</v>
      </c>
      <c r="B39">
        <v>38</v>
      </c>
      <c r="C39">
        <v>-37</v>
      </c>
      <c r="D39" t="s">
        <v>7</v>
      </c>
      <c r="E39">
        <v>1</v>
      </c>
      <c r="F39">
        <v>75487</v>
      </c>
      <c r="G39">
        <v>51</v>
      </c>
    </row>
    <row r="40" spans="1:7" x14ac:dyDescent="0.2">
      <c r="A40">
        <v>1</v>
      </c>
      <c r="B40">
        <v>39</v>
      </c>
      <c r="C40">
        <v>-49</v>
      </c>
      <c r="D40" t="s">
        <v>8</v>
      </c>
      <c r="E40">
        <v>0</v>
      </c>
      <c r="F40">
        <v>76295</v>
      </c>
      <c r="G40">
        <v>15</v>
      </c>
    </row>
    <row r="41" spans="1:7" x14ac:dyDescent="0.2">
      <c r="A41">
        <v>1</v>
      </c>
      <c r="B41">
        <v>40</v>
      </c>
      <c r="C41">
        <v>-41</v>
      </c>
      <c r="D41" t="s">
        <v>7</v>
      </c>
      <c r="E41">
        <v>1</v>
      </c>
      <c r="F41">
        <v>77073</v>
      </c>
      <c r="G41">
        <v>19</v>
      </c>
    </row>
    <row r="42" spans="1:7" x14ac:dyDescent="0.2">
      <c r="A42">
        <v>1</v>
      </c>
      <c r="B42">
        <v>41</v>
      </c>
      <c r="C42">
        <v>-58</v>
      </c>
      <c r="D42" t="s">
        <v>8</v>
      </c>
      <c r="E42">
        <v>0</v>
      </c>
      <c r="F42">
        <v>77849</v>
      </c>
      <c r="G42">
        <v>726</v>
      </c>
    </row>
    <row r="43" spans="1:7" x14ac:dyDescent="0.2">
      <c r="A43">
        <v>1</v>
      </c>
      <c r="B43">
        <v>42</v>
      </c>
      <c r="C43">
        <v>-53</v>
      </c>
      <c r="D43" t="s">
        <v>7</v>
      </c>
      <c r="E43">
        <v>1</v>
      </c>
      <c r="F43">
        <v>79349</v>
      </c>
      <c r="G43">
        <v>31</v>
      </c>
    </row>
    <row r="44" spans="1:7" x14ac:dyDescent="0.2">
      <c r="A44">
        <v>1</v>
      </c>
      <c r="B44">
        <v>43</v>
      </c>
      <c r="C44">
        <v>-69</v>
      </c>
      <c r="D44" t="s">
        <v>8</v>
      </c>
      <c r="E44">
        <v>0</v>
      </c>
      <c r="F44">
        <v>80137</v>
      </c>
      <c r="G44">
        <v>11</v>
      </c>
    </row>
    <row r="45" spans="1:7" x14ac:dyDescent="0.2">
      <c r="A45">
        <v>1</v>
      </c>
      <c r="B45">
        <v>44</v>
      </c>
      <c r="C45">
        <v>-66</v>
      </c>
      <c r="D45" t="s">
        <v>7</v>
      </c>
      <c r="E45">
        <v>1</v>
      </c>
      <c r="F45">
        <v>80904</v>
      </c>
      <c r="G45">
        <v>3</v>
      </c>
    </row>
    <row r="46" spans="1:7" x14ac:dyDescent="0.2">
      <c r="A46">
        <v>1</v>
      </c>
      <c r="B46">
        <v>45</v>
      </c>
      <c r="C46">
        <v>-76</v>
      </c>
      <c r="D46" t="s">
        <v>8</v>
      </c>
      <c r="E46">
        <v>0</v>
      </c>
      <c r="F46">
        <v>81663</v>
      </c>
      <c r="G46">
        <v>24</v>
      </c>
    </row>
    <row r="47" spans="1:7" x14ac:dyDescent="0.2">
      <c r="A47">
        <v>1</v>
      </c>
      <c r="B47">
        <v>46</v>
      </c>
      <c r="C47">
        <v>-71</v>
      </c>
      <c r="D47" t="s">
        <v>7</v>
      </c>
      <c r="E47">
        <v>1</v>
      </c>
      <c r="F47">
        <v>82442</v>
      </c>
      <c r="G47">
        <v>17</v>
      </c>
    </row>
    <row r="48" spans="1:7" x14ac:dyDescent="0.2">
      <c r="A48">
        <v>1</v>
      </c>
      <c r="B48">
        <v>47</v>
      </c>
      <c r="C48">
        <v>-61</v>
      </c>
      <c r="D48" t="s">
        <v>7</v>
      </c>
      <c r="E48">
        <v>1</v>
      </c>
      <c r="F48">
        <v>83216</v>
      </c>
      <c r="G48">
        <v>419</v>
      </c>
    </row>
    <row r="49" spans="1:7" x14ac:dyDescent="0.2">
      <c r="A49">
        <v>1</v>
      </c>
      <c r="B49">
        <v>48</v>
      </c>
      <c r="C49">
        <v>-49</v>
      </c>
      <c r="D49" t="s">
        <v>7</v>
      </c>
      <c r="E49">
        <v>1</v>
      </c>
      <c r="F49">
        <v>84397</v>
      </c>
      <c r="G49">
        <v>189</v>
      </c>
    </row>
    <row r="50" spans="1:7" x14ac:dyDescent="0.2">
      <c r="A50">
        <v>1</v>
      </c>
      <c r="B50">
        <v>49</v>
      </c>
      <c r="C50">
        <v>-53</v>
      </c>
      <c r="D50" t="s">
        <v>8</v>
      </c>
      <c r="E50">
        <v>0</v>
      </c>
      <c r="F50">
        <v>85346</v>
      </c>
      <c r="G50">
        <v>580</v>
      </c>
    </row>
    <row r="51" spans="1:7" x14ac:dyDescent="0.2">
      <c r="A51">
        <v>1</v>
      </c>
      <c r="B51">
        <v>50</v>
      </c>
      <c r="C51">
        <v>-43</v>
      </c>
      <c r="D51" t="s">
        <v>7</v>
      </c>
      <c r="E51">
        <v>1</v>
      </c>
      <c r="F51">
        <v>86682</v>
      </c>
      <c r="G51">
        <v>254</v>
      </c>
    </row>
    <row r="52" spans="1:7" x14ac:dyDescent="0.2">
      <c r="A52">
        <v>2</v>
      </c>
      <c r="B52">
        <v>1</v>
      </c>
      <c r="C52">
        <v>-55</v>
      </c>
      <c r="D52" t="s">
        <v>8</v>
      </c>
      <c r="E52">
        <v>0</v>
      </c>
      <c r="F52">
        <v>1974</v>
      </c>
      <c r="G52">
        <v>883</v>
      </c>
    </row>
    <row r="53" spans="1:7" x14ac:dyDescent="0.2">
      <c r="A53">
        <v>2</v>
      </c>
      <c r="B53">
        <v>2</v>
      </c>
      <c r="C53">
        <v>-48</v>
      </c>
      <c r="D53" t="s">
        <v>7</v>
      </c>
      <c r="E53">
        <v>1</v>
      </c>
      <c r="F53">
        <v>3616</v>
      </c>
      <c r="G53">
        <v>979</v>
      </c>
    </row>
    <row r="54" spans="1:7" x14ac:dyDescent="0.2">
      <c r="A54">
        <v>2</v>
      </c>
      <c r="B54">
        <v>3</v>
      </c>
      <c r="C54">
        <v>-36</v>
      </c>
      <c r="D54" t="s">
        <v>7</v>
      </c>
      <c r="E54">
        <v>1</v>
      </c>
      <c r="F54">
        <v>5355</v>
      </c>
      <c r="G54">
        <v>261</v>
      </c>
    </row>
    <row r="55" spans="1:7" x14ac:dyDescent="0.2">
      <c r="A55">
        <v>2</v>
      </c>
      <c r="B55">
        <v>4</v>
      </c>
      <c r="C55">
        <v>-31</v>
      </c>
      <c r="D55" t="s">
        <v>7</v>
      </c>
      <c r="E55">
        <v>1</v>
      </c>
      <c r="F55">
        <v>6373</v>
      </c>
      <c r="G55">
        <v>244</v>
      </c>
    </row>
    <row r="56" spans="1:7" x14ac:dyDescent="0.2">
      <c r="A56">
        <v>2</v>
      </c>
      <c r="B56">
        <v>5</v>
      </c>
      <c r="C56">
        <v>-38</v>
      </c>
      <c r="D56" t="s">
        <v>8</v>
      </c>
      <c r="E56">
        <v>0</v>
      </c>
      <c r="F56">
        <v>7380</v>
      </c>
      <c r="G56">
        <v>367</v>
      </c>
    </row>
    <row r="57" spans="1:7" x14ac:dyDescent="0.2">
      <c r="A57">
        <v>2</v>
      </c>
      <c r="B57">
        <v>6</v>
      </c>
      <c r="C57">
        <v>-30</v>
      </c>
      <c r="D57" t="s">
        <v>7</v>
      </c>
      <c r="E57">
        <v>1</v>
      </c>
      <c r="F57">
        <v>8507</v>
      </c>
      <c r="G57">
        <v>151</v>
      </c>
    </row>
    <row r="58" spans="1:7" x14ac:dyDescent="0.2">
      <c r="A58">
        <v>2</v>
      </c>
      <c r="B58">
        <v>7</v>
      </c>
      <c r="C58">
        <v>-25</v>
      </c>
      <c r="D58" t="s">
        <v>7</v>
      </c>
      <c r="E58">
        <v>1</v>
      </c>
      <c r="F58">
        <v>9417</v>
      </c>
      <c r="G58">
        <v>185</v>
      </c>
    </row>
    <row r="59" spans="1:7" x14ac:dyDescent="0.2">
      <c r="A59">
        <v>2</v>
      </c>
      <c r="B59">
        <v>8</v>
      </c>
      <c r="C59">
        <v>-39</v>
      </c>
      <c r="D59" t="s">
        <v>8</v>
      </c>
      <c r="E59">
        <v>0</v>
      </c>
      <c r="F59">
        <v>10363</v>
      </c>
      <c r="G59">
        <v>333</v>
      </c>
    </row>
    <row r="60" spans="1:7" x14ac:dyDescent="0.2">
      <c r="A60">
        <v>2</v>
      </c>
      <c r="B60">
        <v>9</v>
      </c>
      <c r="C60">
        <v>-26</v>
      </c>
      <c r="D60" t="s">
        <v>7</v>
      </c>
      <c r="E60">
        <v>1</v>
      </c>
      <c r="F60">
        <v>11456</v>
      </c>
      <c r="G60">
        <v>269</v>
      </c>
    </row>
    <row r="61" spans="1:7" x14ac:dyDescent="0.2">
      <c r="A61">
        <v>2</v>
      </c>
      <c r="B61">
        <v>10</v>
      </c>
      <c r="C61">
        <v>-34</v>
      </c>
      <c r="D61" t="s">
        <v>8</v>
      </c>
      <c r="E61">
        <v>0</v>
      </c>
      <c r="F61">
        <v>12486</v>
      </c>
      <c r="G61">
        <v>155</v>
      </c>
    </row>
    <row r="62" spans="1:7" x14ac:dyDescent="0.2">
      <c r="A62">
        <v>2</v>
      </c>
      <c r="B62">
        <v>11</v>
      </c>
      <c r="C62">
        <v>-20</v>
      </c>
      <c r="D62" t="s">
        <v>7</v>
      </c>
      <c r="E62">
        <v>1</v>
      </c>
      <c r="F62">
        <v>13401</v>
      </c>
      <c r="G62">
        <v>210</v>
      </c>
    </row>
    <row r="63" spans="1:7" x14ac:dyDescent="0.2">
      <c r="A63">
        <v>2</v>
      </c>
      <c r="B63">
        <v>12</v>
      </c>
      <c r="C63">
        <v>-37</v>
      </c>
      <c r="D63" t="s">
        <v>8</v>
      </c>
      <c r="E63">
        <v>0</v>
      </c>
      <c r="F63">
        <v>14370</v>
      </c>
      <c r="G63">
        <v>129</v>
      </c>
    </row>
    <row r="64" spans="1:7" x14ac:dyDescent="0.2">
      <c r="A64">
        <v>2</v>
      </c>
      <c r="B64">
        <v>13</v>
      </c>
      <c r="C64">
        <v>-24</v>
      </c>
      <c r="D64" t="s">
        <v>7</v>
      </c>
      <c r="E64">
        <v>1</v>
      </c>
      <c r="F64">
        <v>15259</v>
      </c>
      <c r="G64">
        <v>105</v>
      </c>
    </row>
    <row r="65" spans="1:7" x14ac:dyDescent="0.2">
      <c r="A65">
        <v>2</v>
      </c>
      <c r="B65">
        <v>14</v>
      </c>
      <c r="C65">
        <v>-28</v>
      </c>
      <c r="D65" t="s">
        <v>8</v>
      </c>
      <c r="E65">
        <v>0</v>
      </c>
      <c r="F65">
        <v>16120</v>
      </c>
      <c r="G65">
        <v>402</v>
      </c>
    </row>
    <row r="66" spans="1:7" x14ac:dyDescent="0.2">
      <c r="A66">
        <v>2</v>
      </c>
      <c r="B66">
        <v>15</v>
      </c>
      <c r="C66">
        <v>-24</v>
      </c>
      <c r="D66" t="s">
        <v>7</v>
      </c>
      <c r="E66">
        <v>1</v>
      </c>
      <c r="F66">
        <v>17281</v>
      </c>
      <c r="G66">
        <v>67</v>
      </c>
    </row>
    <row r="67" spans="1:7" x14ac:dyDescent="0.2">
      <c r="A67">
        <v>2</v>
      </c>
      <c r="B67">
        <v>16</v>
      </c>
      <c r="C67">
        <v>-40</v>
      </c>
      <c r="D67" t="s">
        <v>8</v>
      </c>
      <c r="E67">
        <v>0</v>
      </c>
      <c r="F67">
        <v>18105</v>
      </c>
      <c r="G67">
        <v>73</v>
      </c>
    </row>
    <row r="68" spans="1:7" x14ac:dyDescent="0.2">
      <c r="A68">
        <v>2</v>
      </c>
      <c r="B68">
        <v>17</v>
      </c>
      <c r="C68">
        <v>-30</v>
      </c>
      <c r="D68" t="s">
        <v>7</v>
      </c>
      <c r="E68">
        <v>1</v>
      </c>
      <c r="F68">
        <v>18937</v>
      </c>
      <c r="G68">
        <v>77</v>
      </c>
    </row>
    <row r="69" spans="1:7" x14ac:dyDescent="0.2">
      <c r="A69">
        <v>2</v>
      </c>
      <c r="B69">
        <v>18</v>
      </c>
      <c r="C69">
        <v>-45</v>
      </c>
      <c r="D69" t="s">
        <v>8</v>
      </c>
      <c r="E69">
        <v>0</v>
      </c>
      <c r="F69">
        <v>19773</v>
      </c>
      <c r="G69">
        <v>57</v>
      </c>
    </row>
    <row r="70" spans="1:7" x14ac:dyDescent="0.2">
      <c r="A70">
        <v>2</v>
      </c>
      <c r="B70">
        <v>19</v>
      </c>
      <c r="C70">
        <v>-28</v>
      </c>
      <c r="D70" t="s">
        <v>7</v>
      </c>
      <c r="E70">
        <v>1</v>
      </c>
      <c r="F70">
        <v>20589</v>
      </c>
      <c r="G70">
        <v>100</v>
      </c>
    </row>
    <row r="71" spans="1:7" x14ac:dyDescent="0.2">
      <c r="A71">
        <v>2</v>
      </c>
      <c r="B71">
        <v>20</v>
      </c>
      <c r="C71">
        <v>-34</v>
      </c>
      <c r="D71" t="s">
        <v>8</v>
      </c>
      <c r="E71">
        <v>0</v>
      </c>
      <c r="F71">
        <v>21449</v>
      </c>
      <c r="G71">
        <v>297</v>
      </c>
    </row>
    <row r="72" spans="1:7" x14ac:dyDescent="0.2">
      <c r="A72">
        <v>2</v>
      </c>
      <c r="B72">
        <v>21</v>
      </c>
      <c r="C72">
        <v>-47</v>
      </c>
      <c r="D72" t="s">
        <v>8</v>
      </c>
      <c r="E72">
        <v>0</v>
      </c>
      <c r="F72">
        <v>22507</v>
      </c>
      <c r="G72">
        <v>538</v>
      </c>
    </row>
    <row r="73" spans="1:7" x14ac:dyDescent="0.2">
      <c r="A73">
        <v>2</v>
      </c>
      <c r="B73">
        <v>22</v>
      </c>
      <c r="C73">
        <v>-32</v>
      </c>
      <c r="D73" t="s">
        <v>7</v>
      </c>
      <c r="E73">
        <v>1</v>
      </c>
      <c r="F73">
        <v>23802</v>
      </c>
      <c r="G73">
        <v>321</v>
      </c>
    </row>
    <row r="74" spans="1:7" x14ac:dyDescent="0.2">
      <c r="A74">
        <v>2</v>
      </c>
      <c r="B74">
        <v>23</v>
      </c>
      <c r="C74">
        <v>-43</v>
      </c>
      <c r="D74" t="s">
        <v>8</v>
      </c>
      <c r="E74">
        <v>0</v>
      </c>
      <c r="F74">
        <v>24884</v>
      </c>
      <c r="G74">
        <v>292</v>
      </c>
    </row>
    <row r="75" spans="1:7" x14ac:dyDescent="0.2">
      <c r="A75">
        <v>2</v>
      </c>
      <c r="B75">
        <v>24</v>
      </c>
      <c r="C75">
        <v>-26</v>
      </c>
      <c r="D75" t="s">
        <v>7</v>
      </c>
      <c r="E75">
        <v>1</v>
      </c>
      <c r="F75">
        <v>25937</v>
      </c>
      <c r="G75">
        <v>336</v>
      </c>
    </row>
    <row r="76" spans="1:7" x14ac:dyDescent="0.2">
      <c r="A76">
        <v>2</v>
      </c>
      <c r="B76">
        <v>25</v>
      </c>
      <c r="C76">
        <v>-38</v>
      </c>
      <c r="D76" t="s">
        <v>8</v>
      </c>
      <c r="E76">
        <v>0</v>
      </c>
      <c r="F76">
        <v>27031</v>
      </c>
      <c r="G76">
        <v>103</v>
      </c>
    </row>
    <row r="77" spans="1:7" x14ac:dyDescent="0.2">
      <c r="A77">
        <v>2</v>
      </c>
      <c r="B77">
        <v>26</v>
      </c>
      <c r="C77">
        <v>-24</v>
      </c>
      <c r="D77" t="s">
        <v>7</v>
      </c>
      <c r="E77">
        <v>1</v>
      </c>
      <c r="F77">
        <v>27896</v>
      </c>
      <c r="G77">
        <v>104</v>
      </c>
    </row>
    <row r="78" spans="1:7" x14ac:dyDescent="0.2">
      <c r="A78">
        <v>2</v>
      </c>
      <c r="B78">
        <v>27</v>
      </c>
      <c r="C78">
        <v>-38</v>
      </c>
      <c r="D78" t="s">
        <v>8</v>
      </c>
      <c r="E78">
        <v>0</v>
      </c>
      <c r="F78">
        <v>28760</v>
      </c>
      <c r="G78">
        <v>929</v>
      </c>
    </row>
    <row r="79" spans="1:7" x14ac:dyDescent="0.2">
      <c r="A79">
        <v>2</v>
      </c>
      <c r="B79">
        <v>28</v>
      </c>
      <c r="C79">
        <v>-31</v>
      </c>
      <c r="D79" t="s">
        <v>7</v>
      </c>
      <c r="E79">
        <v>1</v>
      </c>
      <c r="F79">
        <v>30448</v>
      </c>
      <c r="G79">
        <v>195</v>
      </c>
    </row>
    <row r="80" spans="1:7" x14ac:dyDescent="0.2">
      <c r="A80">
        <v>2</v>
      </c>
      <c r="B80">
        <v>29</v>
      </c>
      <c r="C80">
        <v>-36</v>
      </c>
      <c r="D80" t="s">
        <v>8</v>
      </c>
      <c r="E80">
        <v>0</v>
      </c>
      <c r="F80">
        <v>31404</v>
      </c>
      <c r="G80">
        <v>233</v>
      </c>
    </row>
    <row r="81" spans="1:7" x14ac:dyDescent="0.2">
      <c r="A81">
        <v>2</v>
      </c>
      <c r="B81">
        <v>30</v>
      </c>
      <c r="C81">
        <v>-22</v>
      </c>
      <c r="D81" t="s">
        <v>7</v>
      </c>
      <c r="E81">
        <v>1</v>
      </c>
      <c r="F81">
        <v>32399</v>
      </c>
      <c r="G81">
        <v>196</v>
      </c>
    </row>
    <row r="82" spans="1:7" x14ac:dyDescent="0.2">
      <c r="A82">
        <v>2</v>
      </c>
      <c r="B82">
        <v>31</v>
      </c>
      <c r="C82">
        <v>-36</v>
      </c>
      <c r="D82" t="s">
        <v>8</v>
      </c>
      <c r="E82">
        <v>0</v>
      </c>
      <c r="F82">
        <v>33354</v>
      </c>
      <c r="G82">
        <v>93</v>
      </c>
    </row>
    <row r="83" spans="1:7" x14ac:dyDescent="0.2">
      <c r="A83">
        <v>2</v>
      </c>
      <c r="B83">
        <v>32</v>
      </c>
      <c r="C83">
        <v>-24</v>
      </c>
      <c r="D83" t="s">
        <v>7</v>
      </c>
      <c r="E83">
        <v>1</v>
      </c>
      <c r="F83">
        <v>34207</v>
      </c>
      <c r="G83">
        <v>112</v>
      </c>
    </row>
    <row r="84" spans="1:7" x14ac:dyDescent="0.2">
      <c r="A84">
        <v>2</v>
      </c>
      <c r="B84">
        <v>33</v>
      </c>
      <c r="C84">
        <v>-36</v>
      </c>
      <c r="D84" t="s">
        <v>8</v>
      </c>
      <c r="E84">
        <v>0</v>
      </c>
      <c r="F84">
        <v>35077</v>
      </c>
      <c r="G84">
        <v>105</v>
      </c>
    </row>
    <row r="85" spans="1:7" x14ac:dyDescent="0.2">
      <c r="A85">
        <v>2</v>
      </c>
      <c r="B85">
        <v>34</v>
      </c>
      <c r="C85">
        <v>-21</v>
      </c>
      <c r="D85" t="s">
        <v>7</v>
      </c>
      <c r="E85">
        <v>1</v>
      </c>
      <c r="F85">
        <v>35943</v>
      </c>
      <c r="G85">
        <v>289</v>
      </c>
    </row>
    <row r="86" spans="1:7" x14ac:dyDescent="0.2">
      <c r="A86">
        <v>2</v>
      </c>
      <c r="B86">
        <v>35</v>
      </c>
      <c r="C86">
        <v>-32</v>
      </c>
      <c r="D86" t="s">
        <v>8</v>
      </c>
      <c r="E86">
        <v>0</v>
      </c>
      <c r="F86">
        <v>36988</v>
      </c>
      <c r="G86">
        <v>176</v>
      </c>
    </row>
    <row r="87" spans="1:7" x14ac:dyDescent="0.2">
      <c r="A87">
        <v>2</v>
      </c>
      <c r="B87">
        <v>36</v>
      </c>
      <c r="C87">
        <v>-25</v>
      </c>
      <c r="D87" t="s">
        <v>7</v>
      </c>
      <c r="E87">
        <v>1</v>
      </c>
      <c r="F87">
        <v>37924</v>
      </c>
      <c r="G87">
        <v>202</v>
      </c>
    </row>
    <row r="88" spans="1:7" x14ac:dyDescent="0.2">
      <c r="A88">
        <v>2</v>
      </c>
      <c r="B88">
        <v>37</v>
      </c>
      <c r="C88">
        <v>-30</v>
      </c>
      <c r="D88" t="s">
        <v>8</v>
      </c>
      <c r="E88">
        <v>0</v>
      </c>
      <c r="F88">
        <v>38886</v>
      </c>
      <c r="G88">
        <v>280</v>
      </c>
    </row>
    <row r="89" spans="1:7" x14ac:dyDescent="0.2">
      <c r="A89">
        <v>2</v>
      </c>
      <c r="B89">
        <v>38</v>
      </c>
      <c r="C89">
        <v>-27</v>
      </c>
      <c r="D89" t="s">
        <v>7</v>
      </c>
      <c r="E89">
        <v>1</v>
      </c>
      <c r="F89">
        <v>39926</v>
      </c>
      <c r="G89">
        <v>247</v>
      </c>
    </row>
    <row r="90" spans="1:7" x14ac:dyDescent="0.2">
      <c r="A90">
        <v>2</v>
      </c>
      <c r="B90">
        <v>39</v>
      </c>
      <c r="C90">
        <v>-36</v>
      </c>
      <c r="D90" t="s">
        <v>8</v>
      </c>
      <c r="E90">
        <v>0</v>
      </c>
      <c r="F90">
        <v>40933</v>
      </c>
      <c r="G90">
        <v>450</v>
      </c>
    </row>
    <row r="91" spans="1:7" x14ac:dyDescent="0.2">
      <c r="A91">
        <v>2</v>
      </c>
      <c r="B91">
        <v>40</v>
      </c>
      <c r="C91">
        <v>-27</v>
      </c>
      <c r="D91" t="s">
        <v>7</v>
      </c>
      <c r="E91">
        <v>1</v>
      </c>
      <c r="F91">
        <v>42143</v>
      </c>
      <c r="G91">
        <v>327</v>
      </c>
    </row>
    <row r="92" spans="1:7" x14ac:dyDescent="0.2">
      <c r="A92">
        <v>2</v>
      </c>
      <c r="B92">
        <v>41</v>
      </c>
      <c r="C92">
        <v>-36</v>
      </c>
      <c r="D92" t="s">
        <v>8</v>
      </c>
      <c r="E92">
        <v>0</v>
      </c>
      <c r="F92">
        <v>43229</v>
      </c>
      <c r="G92">
        <v>400</v>
      </c>
    </row>
    <row r="93" spans="1:7" x14ac:dyDescent="0.2">
      <c r="A93">
        <v>2</v>
      </c>
      <c r="B93">
        <v>42</v>
      </c>
      <c r="C93">
        <v>-33</v>
      </c>
      <c r="D93" t="s">
        <v>7</v>
      </c>
      <c r="E93">
        <v>1</v>
      </c>
      <c r="F93">
        <v>44387</v>
      </c>
      <c r="G93">
        <v>427</v>
      </c>
    </row>
    <row r="94" spans="1:7" x14ac:dyDescent="0.2">
      <c r="A94">
        <v>2</v>
      </c>
      <c r="B94">
        <v>43</v>
      </c>
      <c r="C94">
        <v>-49</v>
      </c>
      <c r="D94" t="s">
        <v>8</v>
      </c>
      <c r="E94">
        <v>0</v>
      </c>
      <c r="F94">
        <v>45579</v>
      </c>
      <c r="G94">
        <v>316</v>
      </c>
    </row>
    <row r="95" spans="1:7" x14ac:dyDescent="0.2">
      <c r="A95">
        <v>2</v>
      </c>
      <c r="B95">
        <v>44</v>
      </c>
      <c r="C95">
        <v>-44</v>
      </c>
      <c r="D95" t="s">
        <v>7</v>
      </c>
      <c r="E95">
        <v>1</v>
      </c>
      <c r="F95">
        <v>46655</v>
      </c>
      <c r="G95">
        <v>198</v>
      </c>
    </row>
    <row r="96" spans="1:7" x14ac:dyDescent="0.2">
      <c r="A96">
        <v>2</v>
      </c>
      <c r="B96">
        <v>45</v>
      </c>
      <c r="C96">
        <v>-37</v>
      </c>
      <c r="D96" t="s">
        <v>7</v>
      </c>
      <c r="E96">
        <v>1</v>
      </c>
      <c r="F96">
        <v>47613</v>
      </c>
      <c r="G96">
        <v>290</v>
      </c>
    </row>
    <row r="97" spans="1:7" x14ac:dyDescent="0.2">
      <c r="A97">
        <v>2</v>
      </c>
      <c r="B97">
        <v>46</v>
      </c>
      <c r="C97">
        <v>-28</v>
      </c>
      <c r="D97" t="s">
        <v>7</v>
      </c>
      <c r="E97">
        <v>1</v>
      </c>
      <c r="F97">
        <v>48662</v>
      </c>
      <c r="G97">
        <v>157</v>
      </c>
    </row>
    <row r="98" spans="1:7" x14ac:dyDescent="0.2">
      <c r="A98">
        <v>2</v>
      </c>
      <c r="B98">
        <v>47</v>
      </c>
      <c r="C98">
        <v>-17</v>
      </c>
      <c r="D98" t="s">
        <v>7</v>
      </c>
      <c r="E98">
        <v>1</v>
      </c>
      <c r="F98">
        <v>49576</v>
      </c>
      <c r="G98">
        <v>154</v>
      </c>
    </row>
    <row r="99" spans="1:7" x14ac:dyDescent="0.2">
      <c r="A99">
        <v>2</v>
      </c>
      <c r="B99">
        <v>48</v>
      </c>
      <c r="C99">
        <v>-26</v>
      </c>
      <c r="D99" t="s">
        <v>8</v>
      </c>
      <c r="E99">
        <v>0</v>
      </c>
      <c r="F99">
        <v>50491</v>
      </c>
      <c r="G99">
        <v>39</v>
      </c>
    </row>
    <row r="100" spans="1:7" x14ac:dyDescent="0.2">
      <c r="A100">
        <v>2</v>
      </c>
      <c r="B100">
        <v>49</v>
      </c>
      <c r="C100">
        <v>-9</v>
      </c>
      <c r="D100" t="s">
        <v>7</v>
      </c>
      <c r="E100">
        <v>1</v>
      </c>
      <c r="F100">
        <v>51290</v>
      </c>
      <c r="G100">
        <v>85</v>
      </c>
    </row>
    <row r="101" spans="1:7" x14ac:dyDescent="0.2">
      <c r="A101">
        <v>2</v>
      </c>
      <c r="B101">
        <v>50</v>
      </c>
      <c r="C101">
        <v>-14</v>
      </c>
      <c r="D101" t="s">
        <v>8</v>
      </c>
      <c r="E101">
        <v>0</v>
      </c>
      <c r="F101">
        <v>52136</v>
      </c>
      <c r="G101">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selection activeCell="K30" sqref="K30"/>
    </sheetView>
  </sheetViews>
  <sheetFormatPr baseColWidth="10" defaultRowHeight="16" x14ac:dyDescent="0.2"/>
  <cols>
    <col min="9" max="9" width="10.83203125" style="1"/>
    <col min="11" max="11" width="5.83203125" customWidth="1"/>
    <col min="12" max="12" width="5" customWidth="1"/>
    <col min="15" max="15" width="4" customWidth="1"/>
    <col min="16" max="16" width="10.83203125" customWidth="1"/>
  </cols>
  <sheetData>
    <row r="1" spans="1:16" ht="36" customHeight="1" x14ac:dyDescent="0.2">
      <c r="A1" t="s">
        <v>0</v>
      </c>
      <c r="B1" t="s">
        <v>1</v>
      </c>
      <c r="C1" t="s">
        <v>2</v>
      </c>
      <c r="D1" t="s">
        <v>3</v>
      </c>
      <c r="E1" t="s">
        <v>4</v>
      </c>
      <c r="F1" t="s">
        <v>5</v>
      </c>
      <c r="G1" t="s">
        <v>6</v>
      </c>
      <c r="I1" s="5" t="s">
        <v>21</v>
      </c>
      <c r="J1" s="5"/>
      <c r="K1" s="5"/>
      <c r="L1" s="5"/>
      <c r="M1" s="5"/>
      <c r="N1" s="5"/>
      <c r="O1" s="5"/>
      <c r="P1" s="5"/>
    </row>
    <row r="2" spans="1:16" ht="53" customHeight="1" x14ac:dyDescent="0.2">
      <c r="A2">
        <v>1</v>
      </c>
      <c r="B2">
        <v>1</v>
      </c>
      <c r="C2">
        <v>-26</v>
      </c>
      <c r="D2" t="s">
        <v>7</v>
      </c>
      <c r="E2">
        <v>1</v>
      </c>
      <c r="F2">
        <v>35619</v>
      </c>
      <c r="G2">
        <v>2055</v>
      </c>
      <c r="I2" s="10" t="s">
        <v>28</v>
      </c>
      <c r="J2" s="10"/>
      <c r="K2" s="10"/>
      <c r="L2" s="10"/>
      <c r="M2" s="10"/>
      <c r="N2" s="10"/>
      <c r="O2" s="10"/>
      <c r="P2" s="10"/>
    </row>
    <row r="3" spans="1:16" ht="16" customHeight="1" x14ac:dyDescent="0.2">
      <c r="A3">
        <v>1</v>
      </c>
      <c r="B3">
        <v>2</v>
      </c>
      <c r="C3">
        <v>-30</v>
      </c>
      <c r="D3" t="s">
        <v>8</v>
      </c>
      <c r="E3">
        <v>0</v>
      </c>
      <c r="F3">
        <v>38431</v>
      </c>
      <c r="G3">
        <v>452</v>
      </c>
      <c r="I3" s="2" t="s">
        <v>10</v>
      </c>
      <c r="J3" s="3" t="s">
        <v>9</v>
      </c>
      <c r="L3" s="4" t="s">
        <v>31</v>
      </c>
      <c r="M3" s="4"/>
      <c r="N3" s="4"/>
      <c r="O3" s="4"/>
      <c r="P3" s="4"/>
    </row>
    <row r="4" spans="1:16" ht="16" customHeight="1" x14ac:dyDescent="0.2">
      <c r="A4">
        <v>1</v>
      </c>
      <c r="B4">
        <v>3</v>
      </c>
      <c r="C4">
        <v>-40</v>
      </c>
      <c r="D4" t="s">
        <v>8</v>
      </c>
      <c r="E4">
        <v>0</v>
      </c>
      <c r="F4">
        <v>39642</v>
      </c>
      <c r="G4">
        <v>528</v>
      </c>
      <c r="I4" s="1" t="s">
        <v>11</v>
      </c>
      <c r="J4" s="6">
        <f>COUNTIF(E2:E11, 1)/10</f>
        <v>0.5</v>
      </c>
      <c r="L4" s="4"/>
      <c r="M4" s="4"/>
      <c r="N4" s="4"/>
      <c r="O4" s="4"/>
      <c r="P4" s="4"/>
    </row>
    <row r="5" spans="1:16" x14ac:dyDescent="0.2">
      <c r="A5">
        <v>1</v>
      </c>
      <c r="B5">
        <v>4</v>
      </c>
      <c r="C5">
        <v>-34</v>
      </c>
      <c r="D5" t="s">
        <v>7</v>
      </c>
      <c r="E5">
        <v>1</v>
      </c>
      <c r="F5">
        <v>40927</v>
      </c>
      <c r="G5">
        <v>309</v>
      </c>
      <c r="I5" s="1" t="s">
        <v>12</v>
      </c>
      <c r="J5" s="6">
        <f>COUNTIF(E12:E21, 1)/10</f>
        <v>0.5</v>
      </c>
      <c r="L5" s="4"/>
      <c r="M5" s="4"/>
      <c r="N5" s="4"/>
      <c r="O5" s="4"/>
      <c r="P5" s="4"/>
    </row>
    <row r="6" spans="1:16" x14ac:dyDescent="0.2">
      <c r="A6">
        <v>1</v>
      </c>
      <c r="B6">
        <v>5</v>
      </c>
      <c r="C6">
        <v>-22</v>
      </c>
      <c r="D6" t="s">
        <v>7</v>
      </c>
      <c r="E6">
        <v>1</v>
      </c>
      <c r="F6">
        <v>41993</v>
      </c>
      <c r="G6">
        <v>364</v>
      </c>
      <c r="I6" s="1" t="s">
        <v>13</v>
      </c>
      <c r="J6" s="6">
        <f>COUNTIF(E22:E31, 1)/10</f>
        <v>0.6</v>
      </c>
      <c r="L6" s="4"/>
      <c r="M6" s="4"/>
      <c r="N6" s="4"/>
      <c r="O6" s="4"/>
      <c r="P6" s="4"/>
    </row>
    <row r="7" spans="1:16" x14ac:dyDescent="0.2">
      <c r="A7">
        <v>1</v>
      </c>
      <c r="B7">
        <v>6</v>
      </c>
      <c r="C7">
        <v>-28</v>
      </c>
      <c r="D7" t="s">
        <v>8</v>
      </c>
      <c r="E7">
        <v>0</v>
      </c>
      <c r="F7">
        <v>43115</v>
      </c>
      <c r="G7">
        <v>276</v>
      </c>
      <c r="I7" s="1" t="s">
        <v>14</v>
      </c>
      <c r="J7" s="6">
        <f>COUNTIF(E32:E41, 1)/10</f>
        <v>0.5</v>
      </c>
      <c r="L7" s="4"/>
      <c r="M7" s="4"/>
      <c r="N7" s="4"/>
      <c r="O7" s="4"/>
      <c r="P7" s="4"/>
    </row>
    <row r="8" spans="1:16" x14ac:dyDescent="0.2">
      <c r="A8">
        <v>1</v>
      </c>
      <c r="B8">
        <v>7</v>
      </c>
      <c r="C8">
        <v>-43</v>
      </c>
      <c r="D8" t="s">
        <v>8</v>
      </c>
      <c r="E8">
        <v>0</v>
      </c>
      <c r="F8">
        <v>44148</v>
      </c>
      <c r="G8">
        <v>358</v>
      </c>
      <c r="I8" s="1" t="s">
        <v>15</v>
      </c>
      <c r="J8" s="6">
        <f>COUNTIF(E42:E51, 1)/10</f>
        <v>0.6</v>
      </c>
      <c r="L8" s="4"/>
      <c r="M8" s="4"/>
      <c r="N8" s="4"/>
      <c r="O8" s="4"/>
      <c r="P8" s="4"/>
    </row>
    <row r="9" spans="1:16" x14ac:dyDescent="0.2">
      <c r="A9">
        <v>1</v>
      </c>
      <c r="B9">
        <v>8</v>
      </c>
      <c r="C9">
        <v>-28</v>
      </c>
      <c r="D9" t="s">
        <v>7</v>
      </c>
      <c r="E9">
        <v>1</v>
      </c>
      <c r="F9">
        <v>45261</v>
      </c>
      <c r="G9">
        <v>319</v>
      </c>
      <c r="I9" s="1" t="s">
        <v>16</v>
      </c>
      <c r="J9" s="6">
        <f>COUNTIF(E52:E61, 1)/10</f>
        <v>0.6</v>
      </c>
      <c r="L9" s="4"/>
      <c r="M9" s="4"/>
      <c r="N9" s="4"/>
      <c r="O9" s="4"/>
      <c r="P9" s="4"/>
    </row>
    <row r="10" spans="1:16" x14ac:dyDescent="0.2">
      <c r="A10">
        <v>1</v>
      </c>
      <c r="B10">
        <v>9</v>
      </c>
      <c r="C10">
        <v>-41</v>
      </c>
      <c r="D10" t="s">
        <v>8</v>
      </c>
      <c r="E10">
        <v>0</v>
      </c>
      <c r="F10">
        <v>46338</v>
      </c>
      <c r="G10">
        <v>303</v>
      </c>
      <c r="I10" s="1" t="s">
        <v>17</v>
      </c>
      <c r="J10" s="6">
        <f>COUNTIF(E62:E71, 1)/10</f>
        <v>0.5</v>
      </c>
      <c r="L10" s="4"/>
      <c r="M10" s="4"/>
      <c r="N10" s="4"/>
      <c r="O10" s="4"/>
      <c r="P10" s="4"/>
    </row>
    <row r="11" spans="1:16" x14ac:dyDescent="0.2">
      <c r="A11">
        <v>1</v>
      </c>
      <c r="B11">
        <v>10</v>
      </c>
      <c r="C11">
        <v>-36</v>
      </c>
      <c r="D11" t="s">
        <v>7</v>
      </c>
      <c r="E11">
        <v>1</v>
      </c>
      <c r="F11">
        <v>47397</v>
      </c>
      <c r="G11">
        <v>300</v>
      </c>
      <c r="I11" s="1" t="s">
        <v>18</v>
      </c>
      <c r="J11" s="6">
        <f>COUNTIF(E72:E81, 1)/10</f>
        <v>0.5</v>
      </c>
      <c r="L11" s="4"/>
      <c r="M11" s="4"/>
      <c r="N11" s="4"/>
      <c r="O11" s="4"/>
      <c r="P11" s="4"/>
    </row>
    <row r="12" spans="1:16" x14ac:dyDescent="0.2">
      <c r="A12">
        <v>1</v>
      </c>
      <c r="B12">
        <v>11</v>
      </c>
      <c r="C12">
        <v>-50</v>
      </c>
      <c r="D12" t="s">
        <v>8</v>
      </c>
      <c r="E12">
        <v>0</v>
      </c>
      <c r="F12">
        <v>48455</v>
      </c>
      <c r="G12">
        <v>326</v>
      </c>
      <c r="I12" s="1" t="s">
        <v>19</v>
      </c>
      <c r="J12" s="6">
        <f>COUNTIF(E82:E91, 1)/10</f>
        <v>0.5</v>
      </c>
      <c r="L12" s="4"/>
      <c r="M12" s="4"/>
      <c r="N12" s="4"/>
      <c r="O12" s="4"/>
      <c r="P12" s="4"/>
    </row>
    <row r="13" spans="1:16" x14ac:dyDescent="0.2">
      <c r="A13">
        <v>1</v>
      </c>
      <c r="B13">
        <v>12</v>
      </c>
      <c r="C13">
        <v>-38</v>
      </c>
      <c r="D13" t="s">
        <v>7</v>
      </c>
      <c r="E13">
        <v>1</v>
      </c>
      <c r="F13">
        <v>49537</v>
      </c>
      <c r="G13">
        <v>272</v>
      </c>
      <c r="I13" s="1" t="s">
        <v>20</v>
      </c>
      <c r="J13" s="6">
        <f>COUNTIF(E92:E101, 1)/10</f>
        <v>0.6</v>
      </c>
      <c r="L13" s="4"/>
      <c r="M13" s="4"/>
      <c r="N13" s="4"/>
      <c r="O13" s="4"/>
      <c r="P13" s="4"/>
    </row>
    <row r="14" spans="1:16" x14ac:dyDescent="0.2">
      <c r="A14">
        <v>1</v>
      </c>
      <c r="B14">
        <v>13</v>
      </c>
      <c r="C14">
        <v>-43</v>
      </c>
      <c r="D14" t="s">
        <v>8</v>
      </c>
      <c r="E14">
        <v>0</v>
      </c>
      <c r="F14">
        <v>50563</v>
      </c>
      <c r="G14">
        <v>459</v>
      </c>
    </row>
    <row r="15" spans="1:16" x14ac:dyDescent="0.2">
      <c r="A15">
        <v>1</v>
      </c>
      <c r="B15">
        <v>14</v>
      </c>
      <c r="C15">
        <v>-36</v>
      </c>
      <c r="D15" t="s">
        <v>7</v>
      </c>
      <c r="E15">
        <v>1</v>
      </c>
      <c r="F15">
        <v>51777</v>
      </c>
      <c r="G15">
        <v>404</v>
      </c>
    </row>
    <row r="16" spans="1:16" x14ac:dyDescent="0.2">
      <c r="A16">
        <v>1</v>
      </c>
      <c r="B16">
        <v>15</v>
      </c>
      <c r="C16">
        <v>-51</v>
      </c>
      <c r="D16" t="s">
        <v>8</v>
      </c>
      <c r="E16">
        <v>0</v>
      </c>
      <c r="F16">
        <v>52950</v>
      </c>
      <c r="G16">
        <v>356</v>
      </c>
    </row>
    <row r="17" spans="1:7" x14ac:dyDescent="0.2">
      <c r="A17">
        <v>1</v>
      </c>
      <c r="B17">
        <v>16</v>
      </c>
      <c r="C17">
        <v>-33</v>
      </c>
      <c r="D17" t="s">
        <v>7</v>
      </c>
      <c r="E17">
        <v>1</v>
      </c>
      <c r="F17">
        <v>54060</v>
      </c>
      <c r="G17">
        <v>248</v>
      </c>
    </row>
    <row r="18" spans="1:7" x14ac:dyDescent="0.2">
      <c r="A18">
        <v>1</v>
      </c>
      <c r="B18">
        <v>17</v>
      </c>
      <c r="C18">
        <v>-42</v>
      </c>
      <c r="D18" t="s">
        <v>8</v>
      </c>
      <c r="E18">
        <v>0</v>
      </c>
      <c r="F18">
        <v>55065</v>
      </c>
      <c r="G18">
        <v>397</v>
      </c>
    </row>
    <row r="19" spans="1:7" x14ac:dyDescent="0.2">
      <c r="A19">
        <v>1</v>
      </c>
      <c r="B19">
        <v>18</v>
      </c>
      <c r="C19">
        <v>-39</v>
      </c>
      <c r="D19" t="s">
        <v>7</v>
      </c>
      <c r="E19">
        <v>1</v>
      </c>
      <c r="F19">
        <v>56218</v>
      </c>
      <c r="G19">
        <v>308</v>
      </c>
    </row>
    <row r="20" spans="1:7" x14ac:dyDescent="0.2">
      <c r="A20">
        <v>1</v>
      </c>
      <c r="B20">
        <v>19</v>
      </c>
      <c r="C20">
        <v>-56</v>
      </c>
      <c r="D20" t="s">
        <v>8</v>
      </c>
      <c r="E20">
        <v>0</v>
      </c>
      <c r="F20">
        <v>57281</v>
      </c>
      <c r="G20">
        <v>322</v>
      </c>
    </row>
    <row r="21" spans="1:7" x14ac:dyDescent="0.2">
      <c r="A21">
        <v>1</v>
      </c>
      <c r="B21">
        <v>20</v>
      </c>
      <c r="C21">
        <v>-50</v>
      </c>
      <c r="D21" t="s">
        <v>7</v>
      </c>
      <c r="E21">
        <v>1</v>
      </c>
      <c r="F21">
        <v>58363</v>
      </c>
      <c r="G21">
        <v>144</v>
      </c>
    </row>
    <row r="22" spans="1:7" x14ac:dyDescent="0.2">
      <c r="A22">
        <v>1</v>
      </c>
      <c r="B22">
        <v>21</v>
      </c>
      <c r="C22">
        <v>-34</v>
      </c>
      <c r="D22" t="s">
        <v>7</v>
      </c>
      <c r="E22">
        <v>1</v>
      </c>
      <c r="F22">
        <v>59266</v>
      </c>
      <c r="G22">
        <v>293</v>
      </c>
    </row>
    <row r="23" spans="1:7" x14ac:dyDescent="0.2">
      <c r="A23">
        <v>1</v>
      </c>
      <c r="B23">
        <v>22</v>
      </c>
      <c r="C23">
        <v>-46</v>
      </c>
      <c r="D23" t="s">
        <v>8</v>
      </c>
      <c r="E23">
        <v>0</v>
      </c>
      <c r="F23">
        <v>60316</v>
      </c>
      <c r="G23">
        <v>345</v>
      </c>
    </row>
    <row r="24" spans="1:7" x14ac:dyDescent="0.2">
      <c r="A24">
        <v>1</v>
      </c>
      <c r="B24">
        <v>23</v>
      </c>
      <c r="C24">
        <v>-39</v>
      </c>
      <c r="D24" t="s">
        <v>7</v>
      </c>
      <c r="E24">
        <v>1</v>
      </c>
      <c r="F24">
        <v>61420</v>
      </c>
      <c r="G24">
        <v>266</v>
      </c>
    </row>
    <row r="25" spans="1:7" x14ac:dyDescent="0.2">
      <c r="A25">
        <v>1</v>
      </c>
      <c r="B25">
        <v>24</v>
      </c>
      <c r="C25">
        <v>-25</v>
      </c>
      <c r="D25" t="s">
        <v>7</v>
      </c>
      <c r="E25">
        <v>1</v>
      </c>
      <c r="F25">
        <v>62442</v>
      </c>
      <c r="G25">
        <v>356</v>
      </c>
    </row>
    <row r="26" spans="1:7" x14ac:dyDescent="0.2">
      <c r="A26">
        <v>1</v>
      </c>
      <c r="B26">
        <v>25</v>
      </c>
      <c r="C26">
        <v>-34</v>
      </c>
      <c r="D26" t="s">
        <v>8</v>
      </c>
      <c r="E26">
        <v>0</v>
      </c>
      <c r="F26">
        <v>63558</v>
      </c>
      <c r="G26">
        <v>271</v>
      </c>
    </row>
    <row r="27" spans="1:7" x14ac:dyDescent="0.2">
      <c r="A27">
        <v>1</v>
      </c>
      <c r="B27">
        <v>26</v>
      </c>
      <c r="C27">
        <v>-25</v>
      </c>
      <c r="D27" t="s">
        <v>7</v>
      </c>
      <c r="E27">
        <v>1</v>
      </c>
      <c r="F27">
        <v>64590</v>
      </c>
      <c r="G27">
        <v>291</v>
      </c>
    </row>
    <row r="28" spans="1:7" x14ac:dyDescent="0.2">
      <c r="A28">
        <v>1</v>
      </c>
      <c r="B28">
        <v>27</v>
      </c>
      <c r="C28">
        <v>-28</v>
      </c>
      <c r="D28" t="s">
        <v>8</v>
      </c>
      <c r="E28">
        <v>0</v>
      </c>
      <c r="F28">
        <v>65641</v>
      </c>
      <c r="G28">
        <v>69</v>
      </c>
    </row>
    <row r="29" spans="1:7" x14ac:dyDescent="0.2">
      <c r="A29">
        <v>1</v>
      </c>
      <c r="B29">
        <v>28</v>
      </c>
      <c r="C29">
        <v>-24</v>
      </c>
      <c r="D29" t="s">
        <v>7</v>
      </c>
      <c r="E29">
        <v>1</v>
      </c>
      <c r="F29">
        <v>66468</v>
      </c>
      <c r="G29">
        <v>176</v>
      </c>
    </row>
    <row r="30" spans="1:7" x14ac:dyDescent="0.2">
      <c r="A30">
        <v>1</v>
      </c>
      <c r="B30">
        <v>29</v>
      </c>
      <c r="C30">
        <v>-37</v>
      </c>
      <c r="D30" t="s">
        <v>8</v>
      </c>
      <c r="E30">
        <v>0</v>
      </c>
      <c r="F30">
        <v>67405</v>
      </c>
      <c r="G30">
        <v>56</v>
      </c>
    </row>
    <row r="31" spans="1:7" x14ac:dyDescent="0.2">
      <c r="A31">
        <v>1</v>
      </c>
      <c r="B31">
        <v>30</v>
      </c>
      <c r="C31">
        <v>-30</v>
      </c>
      <c r="D31" t="s">
        <v>7</v>
      </c>
      <c r="E31">
        <v>1</v>
      </c>
      <c r="F31">
        <v>68215</v>
      </c>
      <c r="G31">
        <v>68</v>
      </c>
    </row>
    <row r="32" spans="1:7" x14ac:dyDescent="0.2">
      <c r="A32">
        <v>1</v>
      </c>
      <c r="B32">
        <v>31</v>
      </c>
      <c r="C32">
        <v>-38</v>
      </c>
      <c r="D32" t="s">
        <v>8</v>
      </c>
      <c r="E32">
        <v>0</v>
      </c>
      <c r="F32">
        <v>69037</v>
      </c>
      <c r="G32">
        <v>17</v>
      </c>
    </row>
    <row r="33" spans="1:7" x14ac:dyDescent="0.2">
      <c r="A33">
        <v>1</v>
      </c>
      <c r="B33">
        <v>32</v>
      </c>
      <c r="C33">
        <v>-36</v>
      </c>
      <c r="D33" t="s">
        <v>7</v>
      </c>
      <c r="E33">
        <v>1</v>
      </c>
      <c r="F33">
        <v>69811</v>
      </c>
      <c r="G33">
        <v>19</v>
      </c>
    </row>
    <row r="34" spans="1:7" x14ac:dyDescent="0.2">
      <c r="A34">
        <v>1</v>
      </c>
      <c r="B34">
        <v>33</v>
      </c>
      <c r="C34">
        <v>-43</v>
      </c>
      <c r="D34" t="s">
        <v>8</v>
      </c>
      <c r="E34">
        <v>0</v>
      </c>
      <c r="F34">
        <v>70587</v>
      </c>
      <c r="G34">
        <v>785</v>
      </c>
    </row>
    <row r="35" spans="1:7" x14ac:dyDescent="0.2">
      <c r="A35">
        <v>1</v>
      </c>
      <c r="B35">
        <v>34</v>
      </c>
      <c r="C35">
        <v>-30</v>
      </c>
      <c r="D35" t="s">
        <v>7</v>
      </c>
      <c r="E35">
        <v>1</v>
      </c>
      <c r="F35">
        <v>72133</v>
      </c>
      <c r="G35">
        <v>88</v>
      </c>
    </row>
    <row r="36" spans="1:7" x14ac:dyDescent="0.2">
      <c r="A36">
        <v>1</v>
      </c>
      <c r="B36">
        <v>35</v>
      </c>
      <c r="C36">
        <v>-42</v>
      </c>
      <c r="D36" t="s">
        <v>8</v>
      </c>
      <c r="E36">
        <v>0</v>
      </c>
      <c r="F36">
        <v>72980</v>
      </c>
      <c r="G36">
        <v>31</v>
      </c>
    </row>
    <row r="37" spans="1:7" x14ac:dyDescent="0.2">
      <c r="A37">
        <v>1</v>
      </c>
      <c r="B37">
        <v>36</v>
      </c>
      <c r="C37">
        <v>-29</v>
      </c>
      <c r="D37" t="s">
        <v>7</v>
      </c>
      <c r="E37">
        <v>1</v>
      </c>
      <c r="F37">
        <v>73769</v>
      </c>
      <c r="G37">
        <v>190</v>
      </c>
    </row>
    <row r="38" spans="1:7" x14ac:dyDescent="0.2">
      <c r="A38">
        <v>1</v>
      </c>
      <c r="B38">
        <v>37</v>
      </c>
      <c r="C38">
        <v>-41</v>
      </c>
      <c r="D38" t="s">
        <v>8</v>
      </c>
      <c r="E38">
        <v>0</v>
      </c>
      <c r="F38">
        <v>74716</v>
      </c>
      <c r="G38">
        <v>15</v>
      </c>
    </row>
    <row r="39" spans="1:7" x14ac:dyDescent="0.2">
      <c r="A39">
        <v>1</v>
      </c>
      <c r="B39">
        <v>38</v>
      </c>
      <c r="C39">
        <v>-37</v>
      </c>
      <c r="D39" t="s">
        <v>7</v>
      </c>
      <c r="E39">
        <v>1</v>
      </c>
      <c r="F39">
        <v>75487</v>
      </c>
      <c r="G39">
        <v>51</v>
      </c>
    </row>
    <row r="40" spans="1:7" x14ac:dyDescent="0.2">
      <c r="A40">
        <v>1</v>
      </c>
      <c r="B40">
        <v>39</v>
      </c>
      <c r="C40">
        <v>-49</v>
      </c>
      <c r="D40" t="s">
        <v>8</v>
      </c>
      <c r="E40">
        <v>0</v>
      </c>
      <c r="F40">
        <v>76295</v>
      </c>
      <c r="G40">
        <v>15</v>
      </c>
    </row>
    <row r="41" spans="1:7" x14ac:dyDescent="0.2">
      <c r="A41">
        <v>1</v>
      </c>
      <c r="B41">
        <v>40</v>
      </c>
      <c r="C41">
        <v>-41</v>
      </c>
      <c r="D41" t="s">
        <v>7</v>
      </c>
      <c r="E41">
        <v>1</v>
      </c>
      <c r="F41">
        <v>77073</v>
      </c>
      <c r="G41">
        <v>19</v>
      </c>
    </row>
    <row r="42" spans="1:7" x14ac:dyDescent="0.2">
      <c r="A42">
        <v>1</v>
      </c>
      <c r="B42">
        <v>41</v>
      </c>
      <c r="C42">
        <v>-58</v>
      </c>
      <c r="D42" t="s">
        <v>8</v>
      </c>
      <c r="E42">
        <v>0</v>
      </c>
      <c r="F42">
        <v>77849</v>
      </c>
      <c r="G42">
        <v>726</v>
      </c>
    </row>
    <row r="43" spans="1:7" x14ac:dyDescent="0.2">
      <c r="A43">
        <v>1</v>
      </c>
      <c r="B43">
        <v>42</v>
      </c>
      <c r="C43">
        <v>-53</v>
      </c>
      <c r="D43" t="s">
        <v>7</v>
      </c>
      <c r="E43">
        <v>1</v>
      </c>
      <c r="F43">
        <v>79349</v>
      </c>
      <c r="G43">
        <v>31</v>
      </c>
    </row>
    <row r="44" spans="1:7" x14ac:dyDescent="0.2">
      <c r="A44">
        <v>1</v>
      </c>
      <c r="B44">
        <v>43</v>
      </c>
      <c r="C44">
        <v>-69</v>
      </c>
      <c r="D44" t="s">
        <v>8</v>
      </c>
      <c r="E44">
        <v>0</v>
      </c>
      <c r="F44">
        <v>80137</v>
      </c>
      <c r="G44">
        <v>11</v>
      </c>
    </row>
    <row r="45" spans="1:7" x14ac:dyDescent="0.2">
      <c r="A45">
        <v>1</v>
      </c>
      <c r="B45">
        <v>44</v>
      </c>
      <c r="C45">
        <v>-66</v>
      </c>
      <c r="D45" t="s">
        <v>7</v>
      </c>
      <c r="E45">
        <v>1</v>
      </c>
      <c r="F45">
        <v>80904</v>
      </c>
      <c r="G45">
        <v>3</v>
      </c>
    </row>
    <row r="46" spans="1:7" x14ac:dyDescent="0.2">
      <c r="A46">
        <v>1</v>
      </c>
      <c r="B46">
        <v>45</v>
      </c>
      <c r="C46">
        <v>-76</v>
      </c>
      <c r="D46" t="s">
        <v>8</v>
      </c>
      <c r="E46">
        <v>0</v>
      </c>
      <c r="F46">
        <v>81663</v>
      </c>
      <c r="G46">
        <v>24</v>
      </c>
    </row>
    <row r="47" spans="1:7" x14ac:dyDescent="0.2">
      <c r="A47">
        <v>1</v>
      </c>
      <c r="B47">
        <v>46</v>
      </c>
      <c r="C47">
        <v>-71</v>
      </c>
      <c r="D47" t="s">
        <v>7</v>
      </c>
      <c r="E47">
        <v>1</v>
      </c>
      <c r="F47">
        <v>82442</v>
      </c>
      <c r="G47">
        <v>17</v>
      </c>
    </row>
    <row r="48" spans="1:7" x14ac:dyDescent="0.2">
      <c r="A48">
        <v>1</v>
      </c>
      <c r="B48">
        <v>47</v>
      </c>
      <c r="C48">
        <v>-61</v>
      </c>
      <c r="D48" t="s">
        <v>7</v>
      </c>
      <c r="E48">
        <v>1</v>
      </c>
      <c r="F48">
        <v>83216</v>
      </c>
      <c r="G48">
        <v>419</v>
      </c>
    </row>
    <row r="49" spans="1:7" x14ac:dyDescent="0.2">
      <c r="A49">
        <v>1</v>
      </c>
      <c r="B49">
        <v>48</v>
      </c>
      <c r="C49">
        <v>-49</v>
      </c>
      <c r="D49" t="s">
        <v>7</v>
      </c>
      <c r="E49">
        <v>1</v>
      </c>
      <c r="F49">
        <v>84397</v>
      </c>
      <c r="G49">
        <v>189</v>
      </c>
    </row>
    <row r="50" spans="1:7" x14ac:dyDescent="0.2">
      <c r="A50">
        <v>1</v>
      </c>
      <c r="B50">
        <v>49</v>
      </c>
      <c r="C50">
        <v>-53</v>
      </c>
      <c r="D50" t="s">
        <v>8</v>
      </c>
      <c r="E50">
        <v>0</v>
      </c>
      <c r="F50">
        <v>85346</v>
      </c>
      <c r="G50">
        <v>580</v>
      </c>
    </row>
    <row r="51" spans="1:7" x14ac:dyDescent="0.2">
      <c r="A51">
        <v>1</v>
      </c>
      <c r="B51">
        <v>50</v>
      </c>
      <c r="C51">
        <v>-43</v>
      </c>
      <c r="D51" t="s">
        <v>7</v>
      </c>
      <c r="E51">
        <v>1</v>
      </c>
      <c r="F51">
        <v>86682</v>
      </c>
      <c r="G51">
        <v>254</v>
      </c>
    </row>
    <row r="52" spans="1:7" x14ac:dyDescent="0.2">
      <c r="A52">
        <v>2</v>
      </c>
      <c r="B52">
        <v>51</v>
      </c>
      <c r="C52">
        <v>-55</v>
      </c>
      <c r="D52" t="s">
        <v>8</v>
      </c>
      <c r="E52">
        <v>0</v>
      </c>
      <c r="F52">
        <v>1974</v>
      </c>
      <c r="G52">
        <v>883</v>
      </c>
    </row>
    <row r="53" spans="1:7" x14ac:dyDescent="0.2">
      <c r="A53">
        <v>2</v>
      </c>
      <c r="B53">
        <v>52</v>
      </c>
      <c r="C53">
        <v>-48</v>
      </c>
      <c r="D53" t="s">
        <v>7</v>
      </c>
      <c r="E53">
        <v>1</v>
      </c>
      <c r="F53">
        <v>3616</v>
      </c>
      <c r="G53">
        <v>979</v>
      </c>
    </row>
    <row r="54" spans="1:7" x14ac:dyDescent="0.2">
      <c r="A54">
        <v>2</v>
      </c>
      <c r="B54">
        <v>53</v>
      </c>
      <c r="C54">
        <v>-36</v>
      </c>
      <c r="D54" t="s">
        <v>7</v>
      </c>
      <c r="E54">
        <v>1</v>
      </c>
      <c r="F54">
        <v>5355</v>
      </c>
      <c r="G54">
        <v>261</v>
      </c>
    </row>
    <row r="55" spans="1:7" x14ac:dyDescent="0.2">
      <c r="A55">
        <v>2</v>
      </c>
      <c r="B55">
        <v>54</v>
      </c>
      <c r="C55">
        <v>-31</v>
      </c>
      <c r="D55" t="s">
        <v>7</v>
      </c>
      <c r="E55">
        <v>1</v>
      </c>
      <c r="F55">
        <v>6373</v>
      </c>
      <c r="G55">
        <v>244</v>
      </c>
    </row>
    <row r="56" spans="1:7" x14ac:dyDescent="0.2">
      <c r="A56">
        <v>2</v>
      </c>
      <c r="B56">
        <v>55</v>
      </c>
      <c r="C56">
        <v>-38</v>
      </c>
      <c r="D56" t="s">
        <v>8</v>
      </c>
      <c r="E56">
        <v>0</v>
      </c>
      <c r="F56">
        <v>7380</v>
      </c>
      <c r="G56">
        <v>367</v>
      </c>
    </row>
    <row r="57" spans="1:7" x14ac:dyDescent="0.2">
      <c r="A57">
        <v>2</v>
      </c>
      <c r="B57">
        <v>56</v>
      </c>
      <c r="C57">
        <v>-30</v>
      </c>
      <c r="D57" t="s">
        <v>7</v>
      </c>
      <c r="E57">
        <v>1</v>
      </c>
      <c r="F57">
        <v>8507</v>
      </c>
      <c r="G57">
        <v>151</v>
      </c>
    </row>
    <row r="58" spans="1:7" x14ac:dyDescent="0.2">
      <c r="A58">
        <v>2</v>
      </c>
      <c r="B58">
        <v>57</v>
      </c>
      <c r="C58">
        <v>-25</v>
      </c>
      <c r="D58" t="s">
        <v>7</v>
      </c>
      <c r="E58">
        <v>1</v>
      </c>
      <c r="F58">
        <v>9417</v>
      </c>
      <c r="G58">
        <v>185</v>
      </c>
    </row>
    <row r="59" spans="1:7" x14ac:dyDescent="0.2">
      <c r="A59">
        <v>2</v>
      </c>
      <c r="B59">
        <v>58</v>
      </c>
      <c r="C59">
        <v>-39</v>
      </c>
      <c r="D59" t="s">
        <v>8</v>
      </c>
      <c r="E59">
        <v>0</v>
      </c>
      <c r="F59">
        <v>10363</v>
      </c>
      <c r="G59">
        <v>333</v>
      </c>
    </row>
    <row r="60" spans="1:7" x14ac:dyDescent="0.2">
      <c r="A60">
        <v>2</v>
      </c>
      <c r="B60">
        <v>59</v>
      </c>
      <c r="C60">
        <v>-26</v>
      </c>
      <c r="D60" t="s">
        <v>7</v>
      </c>
      <c r="E60">
        <v>1</v>
      </c>
      <c r="F60">
        <v>11456</v>
      </c>
      <c r="G60">
        <v>269</v>
      </c>
    </row>
    <row r="61" spans="1:7" x14ac:dyDescent="0.2">
      <c r="A61">
        <v>2</v>
      </c>
      <c r="B61">
        <v>60</v>
      </c>
      <c r="C61">
        <v>-34</v>
      </c>
      <c r="D61" t="s">
        <v>8</v>
      </c>
      <c r="E61">
        <v>0</v>
      </c>
      <c r="F61">
        <v>12486</v>
      </c>
      <c r="G61">
        <v>155</v>
      </c>
    </row>
    <row r="62" spans="1:7" x14ac:dyDescent="0.2">
      <c r="A62">
        <v>2</v>
      </c>
      <c r="B62">
        <v>61</v>
      </c>
      <c r="C62">
        <v>-20</v>
      </c>
      <c r="D62" t="s">
        <v>7</v>
      </c>
      <c r="E62">
        <v>1</v>
      </c>
      <c r="F62">
        <v>13401</v>
      </c>
      <c r="G62">
        <v>210</v>
      </c>
    </row>
    <row r="63" spans="1:7" x14ac:dyDescent="0.2">
      <c r="A63">
        <v>2</v>
      </c>
      <c r="B63">
        <v>62</v>
      </c>
      <c r="C63">
        <v>-37</v>
      </c>
      <c r="D63" t="s">
        <v>8</v>
      </c>
      <c r="E63">
        <v>0</v>
      </c>
      <c r="F63">
        <v>14370</v>
      </c>
      <c r="G63">
        <v>129</v>
      </c>
    </row>
    <row r="64" spans="1:7" x14ac:dyDescent="0.2">
      <c r="A64">
        <v>2</v>
      </c>
      <c r="B64">
        <v>63</v>
      </c>
      <c r="C64">
        <v>-24</v>
      </c>
      <c r="D64" t="s">
        <v>7</v>
      </c>
      <c r="E64">
        <v>1</v>
      </c>
      <c r="F64">
        <v>15259</v>
      </c>
      <c r="G64">
        <v>105</v>
      </c>
    </row>
    <row r="65" spans="1:7" x14ac:dyDescent="0.2">
      <c r="A65">
        <v>2</v>
      </c>
      <c r="B65">
        <v>64</v>
      </c>
      <c r="C65">
        <v>-28</v>
      </c>
      <c r="D65" t="s">
        <v>8</v>
      </c>
      <c r="E65">
        <v>0</v>
      </c>
      <c r="F65">
        <v>16120</v>
      </c>
      <c r="G65">
        <v>402</v>
      </c>
    </row>
    <row r="66" spans="1:7" x14ac:dyDescent="0.2">
      <c r="A66">
        <v>2</v>
      </c>
      <c r="B66">
        <v>65</v>
      </c>
      <c r="C66">
        <v>-24</v>
      </c>
      <c r="D66" t="s">
        <v>7</v>
      </c>
      <c r="E66">
        <v>1</v>
      </c>
      <c r="F66">
        <v>17281</v>
      </c>
      <c r="G66">
        <v>67</v>
      </c>
    </row>
    <row r="67" spans="1:7" x14ac:dyDescent="0.2">
      <c r="A67">
        <v>2</v>
      </c>
      <c r="B67">
        <v>66</v>
      </c>
      <c r="C67">
        <v>-40</v>
      </c>
      <c r="D67" t="s">
        <v>8</v>
      </c>
      <c r="E67">
        <v>0</v>
      </c>
      <c r="F67">
        <v>18105</v>
      </c>
      <c r="G67">
        <v>73</v>
      </c>
    </row>
    <row r="68" spans="1:7" x14ac:dyDescent="0.2">
      <c r="A68">
        <v>2</v>
      </c>
      <c r="B68">
        <v>67</v>
      </c>
      <c r="C68">
        <v>-30</v>
      </c>
      <c r="D68" t="s">
        <v>7</v>
      </c>
      <c r="E68">
        <v>1</v>
      </c>
      <c r="F68">
        <v>18937</v>
      </c>
      <c r="G68">
        <v>77</v>
      </c>
    </row>
    <row r="69" spans="1:7" x14ac:dyDescent="0.2">
      <c r="A69">
        <v>2</v>
      </c>
      <c r="B69">
        <v>68</v>
      </c>
      <c r="C69">
        <v>-45</v>
      </c>
      <c r="D69" t="s">
        <v>8</v>
      </c>
      <c r="E69">
        <v>0</v>
      </c>
      <c r="F69">
        <v>19773</v>
      </c>
      <c r="G69">
        <v>57</v>
      </c>
    </row>
    <row r="70" spans="1:7" x14ac:dyDescent="0.2">
      <c r="A70">
        <v>2</v>
      </c>
      <c r="B70">
        <v>69</v>
      </c>
      <c r="C70">
        <v>-28</v>
      </c>
      <c r="D70" t="s">
        <v>7</v>
      </c>
      <c r="E70">
        <v>1</v>
      </c>
      <c r="F70">
        <v>20589</v>
      </c>
      <c r="G70">
        <v>100</v>
      </c>
    </row>
    <row r="71" spans="1:7" x14ac:dyDescent="0.2">
      <c r="A71">
        <v>2</v>
      </c>
      <c r="B71">
        <v>70</v>
      </c>
      <c r="C71">
        <v>-34</v>
      </c>
      <c r="D71" t="s">
        <v>8</v>
      </c>
      <c r="E71">
        <v>0</v>
      </c>
      <c r="F71">
        <v>21449</v>
      </c>
      <c r="G71">
        <v>297</v>
      </c>
    </row>
    <row r="72" spans="1:7" x14ac:dyDescent="0.2">
      <c r="A72">
        <v>2</v>
      </c>
      <c r="B72">
        <v>71</v>
      </c>
      <c r="C72">
        <v>-47</v>
      </c>
      <c r="D72" t="s">
        <v>8</v>
      </c>
      <c r="E72">
        <v>0</v>
      </c>
      <c r="F72">
        <v>22507</v>
      </c>
      <c r="G72">
        <v>538</v>
      </c>
    </row>
    <row r="73" spans="1:7" x14ac:dyDescent="0.2">
      <c r="A73">
        <v>2</v>
      </c>
      <c r="B73">
        <v>72</v>
      </c>
      <c r="C73">
        <v>-32</v>
      </c>
      <c r="D73" t="s">
        <v>7</v>
      </c>
      <c r="E73">
        <v>1</v>
      </c>
      <c r="F73">
        <v>23802</v>
      </c>
      <c r="G73">
        <v>321</v>
      </c>
    </row>
    <row r="74" spans="1:7" x14ac:dyDescent="0.2">
      <c r="A74">
        <v>2</v>
      </c>
      <c r="B74">
        <v>73</v>
      </c>
      <c r="C74">
        <v>-43</v>
      </c>
      <c r="D74" t="s">
        <v>8</v>
      </c>
      <c r="E74">
        <v>0</v>
      </c>
      <c r="F74">
        <v>24884</v>
      </c>
      <c r="G74">
        <v>292</v>
      </c>
    </row>
    <row r="75" spans="1:7" x14ac:dyDescent="0.2">
      <c r="A75">
        <v>2</v>
      </c>
      <c r="B75">
        <v>74</v>
      </c>
      <c r="C75">
        <v>-26</v>
      </c>
      <c r="D75" t="s">
        <v>7</v>
      </c>
      <c r="E75">
        <v>1</v>
      </c>
      <c r="F75">
        <v>25937</v>
      </c>
      <c r="G75">
        <v>336</v>
      </c>
    </row>
    <row r="76" spans="1:7" x14ac:dyDescent="0.2">
      <c r="A76">
        <v>2</v>
      </c>
      <c r="B76">
        <v>75</v>
      </c>
      <c r="C76">
        <v>-38</v>
      </c>
      <c r="D76" t="s">
        <v>8</v>
      </c>
      <c r="E76">
        <v>0</v>
      </c>
      <c r="F76">
        <v>27031</v>
      </c>
      <c r="G76">
        <v>103</v>
      </c>
    </row>
    <row r="77" spans="1:7" x14ac:dyDescent="0.2">
      <c r="A77">
        <v>2</v>
      </c>
      <c r="B77">
        <v>76</v>
      </c>
      <c r="C77">
        <v>-24</v>
      </c>
      <c r="D77" t="s">
        <v>7</v>
      </c>
      <c r="E77">
        <v>1</v>
      </c>
      <c r="F77">
        <v>27896</v>
      </c>
      <c r="G77">
        <v>104</v>
      </c>
    </row>
    <row r="78" spans="1:7" x14ac:dyDescent="0.2">
      <c r="A78">
        <v>2</v>
      </c>
      <c r="B78">
        <v>77</v>
      </c>
      <c r="C78">
        <v>-38</v>
      </c>
      <c r="D78" t="s">
        <v>8</v>
      </c>
      <c r="E78">
        <v>0</v>
      </c>
      <c r="F78">
        <v>28760</v>
      </c>
      <c r="G78">
        <v>929</v>
      </c>
    </row>
    <row r="79" spans="1:7" x14ac:dyDescent="0.2">
      <c r="A79">
        <v>2</v>
      </c>
      <c r="B79">
        <v>78</v>
      </c>
      <c r="C79">
        <v>-31</v>
      </c>
      <c r="D79" t="s">
        <v>7</v>
      </c>
      <c r="E79">
        <v>1</v>
      </c>
      <c r="F79">
        <v>30448</v>
      </c>
      <c r="G79">
        <v>195</v>
      </c>
    </row>
    <row r="80" spans="1:7" x14ac:dyDescent="0.2">
      <c r="A80">
        <v>2</v>
      </c>
      <c r="B80">
        <v>79</v>
      </c>
      <c r="C80">
        <v>-36</v>
      </c>
      <c r="D80" t="s">
        <v>8</v>
      </c>
      <c r="E80">
        <v>0</v>
      </c>
      <c r="F80">
        <v>31404</v>
      </c>
      <c r="G80">
        <v>233</v>
      </c>
    </row>
    <row r="81" spans="1:7" x14ac:dyDescent="0.2">
      <c r="A81">
        <v>2</v>
      </c>
      <c r="B81">
        <v>80</v>
      </c>
      <c r="C81">
        <v>-22</v>
      </c>
      <c r="D81" t="s">
        <v>7</v>
      </c>
      <c r="E81">
        <v>1</v>
      </c>
      <c r="F81">
        <v>32399</v>
      </c>
      <c r="G81">
        <v>196</v>
      </c>
    </row>
    <row r="82" spans="1:7" x14ac:dyDescent="0.2">
      <c r="A82">
        <v>2</v>
      </c>
      <c r="B82">
        <v>81</v>
      </c>
      <c r="C82">
        <v>-36</v>
      </c>
      <c r="D82" t="s">
        <v>8</v>
      </c>
      <c r="E82">
        <v>0</v>
      </c>
      <c r="F82">
        <v>33354</v>
      </c>
      <c r="G82">
        <v>93</v>
      </c>
    </row>
    <row r="83" spans="1:7" x14ac:dyDescent="0.2">
      <c r="A83">
        <v>2</v>
      </c>
      <c r="B83">
        <v>82</v>
      </c>
      <c r="C83">
        <v>-24</v>
      </c>
      <c r="D83" t="s">
        <v>7</v>
      </c>
      <c r="E83">
        <v>1</v>
      </c>
      <c r="F83">
        <v>34207</v>
      </c>
      <c r="G83">
        <v>112</v>
      </c>
    </row>
    <row r="84" spans="1:7" x14ac:dyDescent="0.2">
      <c r="A84">
        <v>2</v>
      </c>
      <c r="B84">
        <v>83</v>
      </c>
      <c r="C84">
        <v>-36</v>
      </c>
      <c r="D84" t="s">
        <v>8</v>
      </c>
      <c r="E84">
        <v>0</v>
      </c>
      <c r="F84">
        <v>35077</v>
      </c>
      <c r="G84">
        <v>105</v>
      </c>
    </row>
    <row r="85" spans="1:7" x14ac:dyDescent="0.2">
      <c r="A85">
        <v>2</v>
      </c>
      <c r="B85">
        <v>84</v>
      </c>
      <c r="C85">
        <v>-21</v>
      </c>
      <c r="D85" t="s">
        <v>7</v>
      </c>
      <c r="E85">
        <v>1</v>
      </c>
      <c r="F85">
        <v>35943</v>
      </c>
      <c r="G85">
        <v>289</v>
      </c>
    </row>
    <row r="86" spans="1:7" x14ac:dyDescent="0.2">
      <c r="A86">
        <v>2</v>
      </c>
      <c r="B86">
        <v>85</v>
      </c>
      <c r="C86">
        <v>-32</v>
      </c>
      <c r="D86" t="s">
        <v>8</v>
      </c>
      <c r="E86">
        <v>0</v>
      </c>
      <c r="F86">
        <v>36988</v>
      </c>
      <c r="G86">
        <v>176</v>
      </c>
    </row>
    <row r="87" spans="1:7" x14ac:dyDescent="0.2">
      <c r="A87">
        <v>2</v>
      </c>
      <c r="B87">
        <v>86</v>
      </c>
      <c r="C87">
        <v>-25</v>
      </c>
      <c r="D87" t="s">
        <v>7</v>
      </c>
      <c r="E87">
        <v>1</v>
      </c>
      <c r="F87">
        <v>37924</v>
      </c>
      <c r="G87">
        <v>202</v>
      </c>
    </row>
    <row r="88" spans="1:7" x14ac:dyDescent="0.2">
      <c r="A88">
        <v>2</v>
      </c>
      <c r="B88">
        <v>87</v>
      </c>
      <c r="C88">
        <v>-30</v>
      </c>
      <c r="D88" t="s">
        <v>8</v>
      </c>
      <c r="E88">
        <v>0</v>
      </c>
      <c r="F88">
        <v>38886</v>
      </c>
      <c r="G88">
        <v>280</v>
      </c>
    </row>
    <row r="89" spans="1:7" x14ac:dyDescent="0.2">
      <c r="A89">
        <v>2</v>
      </c>
      <c r="B89">
        <v>88</v>
      </c>
      <c r="C89">
        <v>-27</v>
      </c>
      <c r="D89" t="s">
        <v>7</v>
      </c>
      <c r="E89">
        <v>1</v>
      </c>
      <c r="F89">
        <v>39926</v>
      </c>
      <c r="G89">
        <v>247</v>
      </c>
    </row>
    <row r="90" spans="1:7" x14ac:dyDescent="0.2">
      <c r="A90">
        <v>2</v>
      </c>
      <c r="B90">
        <v>89</v>
      </c>
      <c r="C90">
        <v>-36</v>
      </c>
      <c r="D90" t="s">
        <v>8</v>
      </c>
      <c r="E90">
        <v>0</v>
      </c>
      <c r="F90">
        <v>40933</v>
      </c>
      <c r="G90">
        <v>450</v>
      </c>
    </row>
    <row r="91" spans="1:7" x14ac:dyDescent="0.2">
      <c r="A91">
        <v>2</v>
      </c>
      <c r="B91">
        <v>90</v>
      </c>
      <c r="C91">
        <v>-27</v>
      </c>
      <c r="D91" t="s">
        <v>7</v>
      </c>
      <c r="E91">
        <v>1</v>
      </c>
      <c r="F91">
        <v>42143</v>
      </c>
      <c r="G91">
        <v>327</v>
      </c>
    </row>
    <row r="92" spans="1:7" x14ac:dyDescent="0.2">
      <c r="A92">
        <v>2</v>
      </c>
      <c r="B92">
        <v>91</v>
      </c>
      <c r="C92">
        <v>-36</v>
      </c>
      <c r="D92" t="s">
        <v>8</v>
      </c>
      <c r="E92">
        <v>0</v>
      </c>
      <c r="F92">
        <v>43229</v>
      </c>
      <c r="G92">
        <v>400</v>
      </c>
    </row>
    <row r="93" spans="1:7" x14ac:dyDescent="0.2">
      <c r="A93">
        <v>2</v>
      </c>
      <c r="B93">
        <v>92</v>
      </c>
      <c r="C93">
        <v>-33</v>
      </c>
      <c r="D93" t="s">
        <v>7</v>
      </c>
      <c r="E93">
        <v>1</v>
      </c>
      <c r="F93">
        <v>44387</v>
      </c>
      <c r="G93">
        <v>427</v>
      </c>
    </row>
    <row r="94" spans="1:7" x14ac:dyDescent="0.2">
      <c r="A94">
        <v>2</v>
      </c>
      <c r="B94">
        <v>93</v>
      </c>
      <c r="C94">
        <v>-49</v>
      </c>
      <c r="D94" t="s">
        <v>8</v>
      </c>
      <c r="E94">
        <v>0</v>
      </c>
      <c r="F94">
        <v>45579</v>
      </c>
      <c r="G94">
        <v>316</v>
      </c>
    </row>
    <row r="95" spans="1:7" x14ac:dyDescent="0.2">
      <c r="A95">
        <v>2</v>
      </c>
      <c r="B95">
        <v>94</v>
      </c>
      <c r="C95">
        <v>-44</v>
      </c>
      <c r="D95" t="s">
        <v>7</v>
      </c>
      <c r="E95">
        <v>1</v>
      </c>
      <c r="F95">
        <v>46655</v>
      </c>
      <c r="G95">
        <v>198</v>
      </c>
    </row>
    <row r="96" spans="1:7" x14ac:dyDescent="0.2">
      <c r="A96">
        <v>2</v>
      </c>
      <c r="B96">
        <v>95</v>
      </c>
      <c r="C96">
        <v>-37</v>
      </c>
      <c r="D96" t="s">
        <v>7</v>
      </c>
      <c r="E96">
        <v>1</v>
      </c>
      <c r="F96">
        <v>47613</v>
      </c>
      <c r="G96">
        <v>290</v>
      </c>
    </row>
    <row r="97" spans="1:7" x14ac:dyDescent="0.2">
      <c r="A97">
        <v>2</v>
      </c>
      <c r="B97">
        <v>96</v>
      </c>
      <c r="C97">
        <v>-28</v>
      </c>
      <c r="D97" t="s">
        <v>7</v>
      </c>
      <c r="E97">
        <v>1</v>
      </c>
      <c r="F97">
        <v>48662</v>
      </c>
      <c r="G97">
        <v>157</v>
      </c>
    </row>
    <row r="98" spans="1:7" x14ac:dyDescent="0.2">
      <c r="A98">
        <v>2</v>
      </c>
      <c r="B98">
        <v>97</v>
      </c>
      <c r="C98">
        <v>-17</v>
      </c>
      <c r="D98" t="s">
        <v>7</v>
      </c>
      <c r="E98">
        <v>1</v>
      </c>
      <c r="F98">
        <v>49576</v>
      </c>
      <c r="G98">
        <v>154</v>
      </c>
    </row>
    <row r="99" spans="1:7" x14ac:dyDescent="0.2">
      <c r="A99">
        <v>2</v>
      </c>
      <c r="B99">
        <v>98</v>
      </c>
      <c r="C99">
        <v>-26</v>
      </c>
      <c r="D99" t="s">
        <v>8</v>
      </c>
      <c r="E99">
        <v>0</v>
      </c>
      <c r="F99">
        <v>50491</v>
      </c>
      <c r="G99">
        <v>39</v>
      </c>
    </row>
    <row r="100" spans="1:7" x14ac:dyDescent="0.2">
      <c r="A100">
        <v>2</v>
      </c>
      <c r="B100">
        <v>99</v>
      </c>
      <c r="C100">
        <v>-9</v>
      </c>
      <c r="D100" t="s">
        <v>7</v>
      </c>
      <c r="E100">
        <v>1</v>
      </c>
      <c r="F100">
        <v>51290</v>
      </c>
      <c r="G100">
        <v>85</v>
      </c>
    </row>
    <row r="101" spans="1:7" x14ac:dyDescent="0.2">
      <c r="A101">
        <v>2</v>
      </c>
      <c r="B101">
        <v>100</v>
      </c>
      <c r="C101">
        <v>-14</v>
      </c>
      <c r="D101" t="s">
        <v>8</v>
      </c>
      <c r="E101">
        <v>0</v>
      </c>
      <c r="F101">
        <v>52136</v>
      </c>
      <c r="G101">
        <v>3</v>
      </c>
    </row>
  </sheetData>
  <mergeCells count="3">
    <mergeCell ref="I1:P1"/>
    <mergeCell ref="I2:P2"/>
    <mergeCell ref="L3:P13"/>
  </mergeCells>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selection activeCell="R25" sqref="R25"/>
    </sheetView>
  </sheetViews>
  <sheetFormatPr baseColWidth="10" defaultRowHeight="16" x14ac:dyDescent="0.2"/>
  <cols>
    <col min="9" max="9" width="10.83203125" style="1"/>
    <col min="11" max="11" width="5.83203125" customWidth="1"/>
    <col min="12" max="12" width="5" customWidth="1"/>
    <col min="15" max="15" width="4" customWidth="1"/>
  </cols>
  <sheetData>
    <row r="1" spans="1:16" ht="36" customHeight="1" x14ac:dyDescent="0.2">
      <c r="A1" t="s">
        <v>0</v>
      </c>
      <c r="B1" t="s">
        <v>1</v>
      </c>
      <c r="C1" t="s">
        <v>2</v>
      </c>
      <c r="D1" t="s">
        <v>3</v>
      </c>
      <c r="E1" t="s">
        <v>4</v>
      </c>
      <c r="F1" t="s">
        <v>5</v>
      </c>
      <c r="G1" t="s">
        <v>6</v>
      </c>
      <c r="I1" s="5" t="s">
        <v>26</v>
      </c>
      <c r="J1" s="5"/>
      <c r="K1" s="5"/>
      <c r="L1" s="5"/>
      <c r="M1" s="5"/>
      <c r="N1" s="5"/>
      <c r="O1" s="5"/>
      <c r="P1" s="5"/>
    </row>
    <row r="2" spans="1:16" ht="51" customHeight="1" x14ac:dyDescent="0.2">
      <c r="A2">
        <v>1</v>
      </c>
      <c r="B2">
        <v>1</v>
      </c>
      <c r="C2">
        <v>-26</v>
      </c>
      <c r="D2" t="s">
        <v>7</v>
      </c>
      <c r="E2">
        <v>1</v>
      </c>
      <c r="F2">
        <v>35619</v>
      </c>
      <c r="G2">
        <v>2055</v>
      </c>
      <c r="I2" s="10" t="s">
        <v>29</v>
      </c>
      <c r="J2" s="10"/>
      <c r="K2" s="10"/>
      <c r="L2" s="10"/>
      <c r="M2" s="10"/>
      <c r="N2" s="10"/>
      <c r="O2" s="10"/>
      <c r="P2" s="10"/>
    </row>
    <row r="3" spans="1:16" ht="16" customHeight="1" x14ac:dyDescent="0.2">
      <c r="A3">
        <v>1</v>
      </c>
      <c r="B3">
        <v>2</v>
      </c>
      <c r="C3">
        <v>-30</v>
      </c>
      <c r="D3" t="s">
        <v>8</v>
      </c>
      <c r="E3">
        <v>0</v>
      </c>
      <c r="F3">
        <v>38431</v>
      </c>
      <c r="G3">
        <v>452</v>
      </c>
      <c r="I3" s="2" t="s">
        <v>22</v>
      </c>
      <c r="J3" s="3" t="s">
        <v>25</v>
      </c>
      <c r="L3" s="4" t="s">
        <v>30</v>
      </c>
      <c r="M3" s="4"/>
      <c r="N3" s="4"/>
      <c r="O3" s="4"/>
      <c r="P3" s="4"/>
    </row>
    <row r="4" spans="1:16" x14ac:dyDescent="0.2">
      <c r="A4">
        <v>1</v>
      </c>
      <c r="B4">
        <v>3</v>
      </c>
      <c r="C4">
        <v>-40</v>
      </c>
      <c r="D4" t="s">
        <v>8</v>
      </c>
      <c r="E4">
        <v>0</v>
      </c>
      <c r="F4">
        <v>39642</v>
      </c>
      <c r="G4">
        <v>528</v>
      </c>
      <c r="I4" s="1" t="s">
        <v>23</v>
      </c>
      <c r="J4" s="6">
        <f>SUMIF(D2:D101, "*&lt;rshift&gt;*", E2:E101)/100</f>
        <v>0.54</v>
      </c>
      <c r="L4" s="4"/>
      <c r="M4" s="4"/>
      <c r="N4" s="4"/>
      <c r="O4" s="4"/>
      <c r="P4" s="4"/>
    </row>
    <row r="5" spans="1:16" x14ac:dyDescent="0.2">
      <c r="A5">
        <v>1</v>
      </c>
      <c r="B5">
        <v>4</v>
      </c>
      <c r="C5">
        <v>-34</v>
      </c>
      <c r="D5" t="s">
        <v>7</v>
      </c>
      <c r="E5">
        <v>1</v>
      </c>
      <c r="F5">
        <v>40927</v>
      </c>
      <c r="G5">
        <v>309</v>
      </c>
      <c r="I5" s="1" t="s">
        <v>24</v>
      </c>
      <c r="J5" s="6">
        <f>SUMIF(D2:D101, "*&lt;lshift&gt;*", E2:E101)/100</f>
        <v>0.02</v>
      </c>
      <c r="L5" s="4"/>
      <c r="M5" s="4"/>
      <c r="N5" s="4"/>
      <c r="O5" s="4"/>
      <c r="P5" s="4"/>
    </row>
    <row r="6" spans="1:16" x14ac:dyDescent="0.2">
      <c r="A6">
        <v>1</v>
      </c>
      <c r="B6">
        <v>5</v>
      </c>
      <c r="C6">
        <v>-22</v>
      </c>
      <c r="D6" t="s">
        <v>7</v>
      </c>
      <c r="E6">
        <v>1</v>
      </c>
      <c r="F6">
        <v>41993</v>
      </c>
      <c r="G6">
        <v>364</v>
      </c>
      <c r="J6" s="6"/>
      <c r="L6" s="4"/>
      <c r="M6" s="4"/>
      <c r="N6" s="4"/>
      <c r="O6" s="4"/>
      <c r="P6" s="4"/>
    </row>
    <row r="7" spans="1:16" x14ac:dyDescent="0.2">
      <c r="A7">
        <v>1</v>
      </c>
      <c r="B7">
        <v>6</v>
      </c>
      <c r="C7">
        <v>-28</v>
      </c>
      <c r="D7" t="s">
        <v>8</v>
      </c>
      <c r="E7">
        <v>1</v>
      </c>
      <c r="F7">
        <v>43115</v>
      </c>
      <c r="G7">
        <v>276</v>
      </c>
      <c r="J7" s="6"/>
      <c r="L7" s="4"/>
      <c r="M7" s="4"/>
      <c r="N7" s="4"/>
      <c r="O7" s="4"/>
      <c r="P7" s="4"/>
    </row>
    <row r="8" spans="1:16" x14ac:dyDescent="0.2">
      <c r="A8">
        <v>1</v>
      </c>
      <c r="B8">
        <v>7</v>
      </c>
      <c r="C8">
        <v>-43</v>
      </c>
      <c r="D8" t="s">
        <v>8</v>
      </c>
      <c r="E8">
        <v>0</v>
      </c>
      <c r="F8">
        <v>44148</v>
      </c>
      <c r="G8">
        <v>358</v>
      </c>
      <c r="J8" s="6"/>
      <c r="L8" s="4"/>
      <c r="M8" s="4"/>
      <c r="N8" s="4"/>
      <c r="O8" s="4"/>
      <c r="P8" s="4"/>
    </row>
    <row r="9" spans="1:16" x14ac:dyDescent="0.2">
      <c r="A9">
        <v>1</v>
      </c>
      <c r="B9">
        <v>8</v>
      </c>
      <c r="C9">
        <v>-28</v>
      </c>
      <c r="D9" t="s">
        <v>7</v>
      </c>
      <c r="E9">
        <v>1</v>
      </c>
      <c r="F9">
        <v>45261</v>
      </c>
      <c r="G9">
        <v>319</v>
      </c>
      <c r="J9" s="6"/>
      <c r="L9" s="4"/>
      <c r="M9" s="4"/>
      <c r="N9" s="4"/>
      <c r="O9" s="4"/>
      <c r="P9" s="4"/>
    </row>
    <row r="10" spans="1:16" x14ac:dyDescent="0.2">
      <c r="A10">
        <v>1</v>
      </c>
      <c r="B10">
        <v>9</v>
      </c>
      <c r="C10">
        <v>-41</v>
      </c>
      <c r="D10" t="s">
        <v>8</v>
      </c>
      <c r="E10">
        <v>0</v>
      </c>
      <c r="F10">
        <v>46338</v>
      </c>
      <c r="G10">
        <v>303</v>
      </c>
      <c r="J10" s="6"/>
      <c r="M10" s="7"/>
      <c r="N10" s="7"/>
      <c r="O10" s="7"/>
      <c r="P10" s="7"/>
    </row>
    <row r="11" spans="1:16" x14ac:dyDescent="0.2">
      <c r="A11">
        <v>1</v>
      </c>
      <c r="B11">
        <v>10</v>
      </c>
      <c r="C11">
        <v>-36</v>
      </c>
      <c r="D11" t="s">
        <v>7</v>
      </c>
      <c r="E11">
        <v>1</v>
      </c>
      <c r="F11">
        <v>47397</v>
      </c>
      <c r="G11">
        <v>300</v>
      </c>
      <c r="J11" s="6"/>
      <c r="M11" s="7"/>
      <c r="N11" s="7"/>
      <c r="O11" s="7"/>
      <c r="P11" s="7"/>
    </row>
    <row r="12" spans="1:16" x14ac:dyDescent="0.2">
      <c r="A12">
        <v>1</v>
      </c>
      <c r="B12">
        <v>11</v>
      </c>
      <c r="C12">
        <v>-50</v>
      </c>
      <c r="D12" t="s">
        <v>8</v>
      </c>
      <c r="E12">
        <v>0</v>
      </c>
      <c r="F12">
        <v>48455</v>
      </c>
      <c r="G12">
        <v>326</v>
      </c>
      <c r="J12" s="6"/>
      <c r="M12" s="7"/>
      <c r="N12" s="7"/>
      <c r="O12" s="7"/>
      <c r="P12" s="7"/>
    </row>
    <row r="13" spans="1:16" x14ac:dyDescent="0.2">
      <c r="A13">
        <v>1</v>
      </c>
      <c r="B13">
        <v>12</v>
      </c>
      <c r="C13">
        <v>-38</v>
      </c>
      <c r="D13" t="s">
        <v>7</v>
      </c>
      <c r="E13">
        <v>1</v>
      </c>
      <c r="F13">
        <v>49537</v>
      </c>
      <c r="G13">
        <v>272</v>
      </c>
      <c r="J13" s="6"/>
      <c r="M13" s="7"/>
      <c r="N13" s="7"/>
      <c r="O13" s="7"/>
      <c r="P13" s="7"/>
    </row>
    <row r="14" spans="1:16" x14ac:dyDescent="0.2">
      <c r="A14">
        <v>1</v>
      </c>
      <c r="B14">
        <v>13</v>
      </c>
      <c r="C14">
        <v>-43</v>
      </c>
      <c r="D14" t="s">
        <v>8</v>
      </c>
      <c r="E14">
        <v>0</v>
      </c>
      <c r="F14">
        <v>50563</v>
      </c>
      <c r="G14">
        <v>459</v>
      </c>
    </row>
    <row r="15" spans="1:16" x14ac:dyDescent="0.2">
      <c r="A15">
        <v>1</v>
      </c>
      <c r="B15">
        <v>14</v>
      </c>
      <c r="C15">
        <v>-36</v>
      </c>
      <c r="D15" t="s">
        <v>7</v>
      </c>
      <c r="E15">
        <v>1</v>
      </c>
      <c r="F15">
        <v>51777</v>
      </c>
      <c r="G15">
        <v>404</v>
      </c>
    </row>
    <row r="16" spans="1:16" x14ac:dyDescent="0.2">
      <c r="A16">
        <v>1</v>
      </c>
      <c r="B16">
        <v>15</v>
      </c>
      <c r="C16">
        <v>-51</v>
      </c>
      <c r="D16" t="s">
        <v>8</v>
      </c>
      <c r="E16">
        <v>0</v>
      </c>
      <c r="F16">
        <v>52950</v>
      </c>
      <c r="G16">
        <v>356</v>
      </c>
    </row>
    <row r="17" spans="1:7" x14ac:dyDescent="0.2">
      <c r="A17">
        <v>1</v>
      </c>
      <c r="B17">
        <v>16</v>
      </c>
      <c r="C17">
        <v>-33</v>
      </c>
      <c r="D17" t="s">
        <v>7</v>
      </c>
      <c r="E17">
        <v>1</v>
      </c>
      <c r="F17">
        <v>54060</v>
      </c>
      <c r="G17">
        <v>248</v>
      </c>
    </row>
    <row r="18" spans="1:7" x14ac:dyDescent="0.2">
      <c r="A18">
        <v>1</v>
      </c>
      <c r="B18">
        <v>17</v>
      </c>
      <c r="C18">
        <v>-42</v>
      </c>
      <c r="D18" t="s">
        <v>8</v>
      </c>
      <c r="E18">
        <v>0</v>
      </c>
      <c r="F18">
        <v>55065</v>
      </c>
      <c r="G18">
        <v>397</v>
      </c>
    </row>
    <row r="19" spans="1:7" x14ac:dyDescent="0.2">
      <c r="A19">
        <v>1</v>
      </c>
      <c r="B19">
        <v>18</v>
      </c>
      <c r="C19">
        <v>-39</v>
      </c>
      <c r="D19" t="s">
        <v>7</v>
      </c>
      <c r="E19">
        <v>1</v>
      </c>
      <c r="F19">
        <v>56218</v>
      </c>
      <c r="G19">
        <v>308</v>
      </c>
    </row>
    <row r="20" spans="1:7" x14ac:dyDescent="0.2">
      <c r="A20">
        <v>1</v>
      </c>
      <c r="B20">
        <v>19</v>
      </c>
      <c r="C20">
        <v>-56</v>
      </c>
      <c r="D20" t="s">
        <v>8</v>
      </c>
      <c r="E20">
        <v>0</v>
      </c>
      <c r="F20">
        <v>57281</v>
      </c>
      <c r="G20">
        <v>322</v>
      </c>
    </row>
    <row r="21" spans="1:7" x14ac:dyDescent="0.2">
      <c r="A21">
        <v>1</v>
      </c>
      <c r="B21">
        <v>20</v>
      </c>
      <c r="C21">
        <v>-50</v>
      </c>
      <c r="D21" t="s">
        <v>7</v>
      </c>
      <c r="E21">
        <v>1</v>
      </c>
      <c r="F21">
        <v>58363</v>
      </c>
      <c r="G21">
        <v>144</v>
      </c>
    </row>
    <row r="22" spans="1:7" x14ac:dyDescent="0.2">
      <c r="A22">
        <v>1</v>
      </c>
      <c r="B22">
        <v>21</v>
      </c>
      <c r="C22">
        <v>-34</v>
      </c>
      <c r="D22" t="s">
        <v>7</v>
      </c>
      <c r="E22">
        <v>1</v>
      </c>
      <c r="F22">
        <v>59266</v>
      </c>
      <c r="G22">
        <v>293</v>
      </c>
    </row>
    <row r="23" spans="1:7" x14ac:dyDescent="0.2">
      <c r="A23">
        <v>1</v>
      </c>
      <c r="B23">
        <v>22</v>
      </c>
      <c r="C23">
        <v>-46</v>
      </c>
      <c r="D23" t="s">
        <v>8</v>
      </c>
      <c r="E23">
        <v>0</v>
      </c>
      <c r="F23">
        <v>60316</v>
      </c>
      <c r="G23">
        <v>345</v>
      </c>
    </row>
    <row r="24" spans="1:7" x14ac:dyDescent="0.2">
      <c r="A24">
        <v>1</v>
      </c>
      <c r="B24">
        <v>23</v>
      </c>
      <c r="C24">
        <v>-39</v>
      </c>
      <c r="D24" t="s">
        <v>7</v>
      </c>
      <c r="E24">
        <v>1</v>
      </c>
      <c r="F24">
        <v>61420</v>
      </c>
      <c r="G24">
        <v>266</v>
      </c>
    </row>
    <row r="25" spans="1:7" x14ac:dyDescent="0.2">
      <c r="A25">
        <v>1</v>
      </c>
      <c r="B25">
        <v>24</v>
      </c>
      <c r="C25">
        <v>-25</v>
      </c>
      <c r="D25" t="s">
        <v>7</v>
      </c>
      <c r="E25">
        <v>1</v>
      </c>
      <c r="F25">
        <v>62442</v>
      </c>
      <c r="G25">
        <v>356</v>
      </c>
    </row>
    <row r="26" spans="1:7" x14ac:dyDescent="0.2">
      <c r="A26">
        <v>1</v>
      </c>
      <c r="B26">
        <v>25</v>
      </c>
      <c r="C26">
        <v>-34</v>
      </c>
      <c r="D26" t="s">
        <v>8</v>
      </c>
      <c r="E26">
        <v>0</v>
      </c>
      <c r="F26">
        <v>63558</v>
      </c>
      <c r="G26">
        <v>271</v>
      </c>
    </row>
    <row r="27" spans="1:7" x14ac:dyDescent="0.2">
      <c r="A27">
        <v>1</v>
      </c>
      <c r="B27">
        <v>26</v>
      </c>
      <c r="C27">
        <v>-25</v>
      </c>
      <c r="D27" t="s">
        <v>7</v>
      </c>
      <c r="E27">
        <v>1</v>
      </c>
      <c r="F27">
        <v>64590</v>
      </c>
      <c r="G27">
        <v>291</v>
      </c>
    </row>
    <row r="28" spans="1:7" x14ac:dyDescent="0.2">
      <c r="A28">
        <v>1</v>
      </c>
      <c r="B28">
        <v>27</v>
      </c>
      <c r="C28">
        <v>-28</v>
      </c>
      <c r="D28" t="s">
        <v>8</v>
      </c>
      <c r="E28">
        <v>0</v>
      </c>
      <c r="F28">
        <v>65641</v>
      </c>
      <c r="G28">
        <v>69</v>
      </c>
    </row>
    <row r="29" spans="1:7" x14ac:dyDescent="0.2">
      <c r="A29">
        <v>1</v>
      </c>
      <c r="B29">
        <v>28</v>
      </c>
      <c r="C29">
        <v>-24</v>
      </c>
      <c r="D29" t="s">
        <v>7</v>
      </c>
      <c r="E29">
        <v>1</v>
      </c>
      <c r="F29">
        <v>66468</v>
      </c>
      <c r="G29">
        <v>176</v>
      </c>
    </row>
    <row r="30" spans="1:7" x14ac:dyDescent="0.2">
      <c r="A30">
        <v>1</v>
      </c>
      <c r="B30">
        <v>29</v>
      </c>
      <c r="C30">
        <v>-37</v>
      </c>
      <c r="D30" t="s">
        <v>8</v>
      </c>
      <c r="E30">
        <v>0</v>
      </c>
      <c r="F30">
        <v>67405</v>
      </c>
      <c r="G30">
        <v>56</v>
      </c>
    </row>
    <row r="31" spans="1:7" x14ac:dyDescent="0.2">
      <c r="A31">
        <v>1</v>
      </c>
      <c r="B31">
        <v>30</v>
      </c>
      <c r="C31">
        <v>-30</v>
      </c>
      <c r="D31" t="s">
        <v>7</v>
      </c>
      <c r="E31">
        <v>1</v>
      </c>
      <c r="F31">
        <v>68215</v>
      </c>
      <c r="G31">
        <v>68</v>
      </c>
    </row>
    <row r="32" spans="1:7" x14ac:dyDescent="0.2">
      <c r="A32">
        <v>1</v>
      </c>
      <c r="B32">
        <v>31</v>
      </c>
      <c r="C32">
        <v>-38</v>
      </c>
      <c r="D32" t="s">
        <v>8</v>
      </c>
      <c r="E32">
        <v>0</v>
      </c>
      <c r="F32">
        <v>69037</v>
      </c>
      <c r="G32">
        <v>17</v>
      </c>
    </row>
    <row r="33" spans="1:7" x14ac:dyDescent="0.2">
      <c r="A33">
        <v>1</v>
      </c>
      <c r="B33">
        <v>32</v>
      </c>
      <c r="C33">
        <v>-36</v>
      </c>
      <c r="D33" t="s">
        <v>7</v>
      </c>
      <c r="E33">
        <v>1</v>
      </c>
      <c r="F33">
        <v>69811</v>
      </c>
      <c r="G33">
        <v>19</v>
      </c>
    </row>
    <row r="34" spans="1:7" x14ac:dyDescent="0.2">
      <c r="A34">
        <v>1</v>
      </c>
      <c r="B34">
        <v>33</v>
      </c>
      <c r="C34">
        <v>-43</v>
      </c>
      <c r="D34" t="s">
        <v>8</v>
      </c>
      <c r="E34">
        <v>0</v>
      </c>
      <c r="F34">
        <v>70587</v>
      </c>
      <c r="G34">
        <v>785</v>
      </c>
    </row>
    <row r="35" spans="1:7" x14ac:dyDescent="0.2">
      <c r="A35">
        <v>1</v>
      </c>
      <c r="B35">
        <v>34</v>
      </c>
      <c r="C35">
        <v>-30</v>
      </c>
      <c r="D35" t="s">
        <v>7</v>
      </c>
      <c r="E35">
        <v>1</v>
      </c>
      <c r="F35">
        <v>72133</v>
      </c>
      <c r="G35">
        <v>88</v>
      </c>
    </row>
    <row r="36" spans="1:7" x14ac:dyDescent="0.2">
      <c r="A36">
        <v>1</v>
      </c>
      <c r="B36">
        <v>35</v>
      </c>
      <c r="C36">
        <v>-42</v>
      </c>
      <c r="D36" t="s">
        <v>8</v>
      </c>
      <c r="E36">
        <v>0</v>
      </c>
      <c r="F36">
        <v>72980</v>
      </c>
      <c r="G36">
        <v>31</v>
      </c>
    </row>
    <row r="37" spans="1:7" x14ac:dyDescent="0.2">
      <c r="A37">
        <v>1</v>
      </c>
      <c r="B37">
        <v>36</v>
      </c>
      <c r="C37">
        <v>-29</v>
      </c>
      <c r="D37" t="s">
        <v>7</v>
      </c>
      <c r="E37">
        <v>1</v>
      </c>
      <c r="F37">
        <v>73769</v>
      </c>
      <c r="G37">
        <v>190</v>
      </c>
    </row>
    <row r="38" spans="1:7" x14ac:dyDescent="0.2">
      <c r="A38">
        <v>1</v>
      </c>
      <c r="B38">
        <v>37</v>
      </c>
      <c r="C38">
        <v>-41</v>
      </c>
      <c r="D38" t="s">
        <v>8</v>
      </c>
      <c r="E38">
        <v>0</v>
      </c>
      <c r="F38">
        <v>74716</v>
      </c>
      <c r="G38">
        <v>15</v>
      </c>
    </row>
    <row r="39" spans="1:7" x14ac:dyDescent="0.2">
      <c r="A39">
        <v>1</v>
      </c>
      <c r="B39">
        <v>38</v>
      </c>
      <c r="C39">
        <v>-37</v>
      </c>
      <c r="D39" t="s">
        <v>7</v>
      </c>
      <c r="E39">
        <v>1</v>
      </c>
      <c r="F39">
        <v>75487</v>
      </c>
      <c r="G39">
        <v>51</v>
      </c>
    </row>
    <row r="40" spans="1:7" x14ac:dyDescent="0.2">
      <c r="A40">
        <v>1</v>
      </c>
      <c r="B40">
        <v>39</v>
      </c>
      <c r="C40">
        <v>-49</v>
      </c>
      <c r="D40" t="s">
        <v>8</v>
      </c>
      <c r="E40">
        <v>0</v>
      </c>
      <c r="F40">
        <v>76295</v>
      </c>
      <c r="G40">
        <v>15</v>
      </c>
    </row>
    <row r="41" spans="1:7" x14ac:dyDescent="0.2">
      <c r="A41">
        <v>1</v>
      </c>
      <c r="B41">
        <v>40</v>
      </c>
      <c r="C41">
        <v>-41</v>
      </c>
      <c r="D41" t="s">
        <v>7</v>
      </c>
      <c r="E41">
        <v>1</v>
      </c>
      <c r="F41">
        <v>77073</v>
      </c>
      <c r="G41">
        <v>19</v>
      </c>
    </row>
    <row r="42" spans="1:7" x14ac:dyDescent="0.2">
      <c r="A42">
        <v>1</v>
      </c>
      <c r="B42">
        <v>41</v>
      </c>
      <c r="C42">
        <v>-58</v>
      </c>
      <c r="D42" t="s">
        <v>8</v>
      </c>
      <c r="E42">
        <v>0</v>
      </c>
      <c r="F42">
        <v>77849</v>
      </c>
      <c r="G42">
        <v>726</v>
      </c>
    </row>
    <row r="43" spans="1:7" x14ac:dyDescent="0.2">
      <c r="A43">
        <v>1</v>
      </c>
      <c r="B43">
        <v>42</v>
      </c>
      <c r="C43">
        <v>-53</v>
      </c>
      <c r="D43" t="s">
        <v>7</v>
      </c>
      <c r="E43">
        <v>1</v>
      </c>
      <c r="F43">
        <v>79349</v>
      </c>
      <c r="G43">
        <v>31</v>
      </c>
    </row>
    <row r="44" spans="1:7" x14ac:dyDescent="0.2">
      <c r="A44">
        <v>1</v>
      </c>
      <c r="B44">
        <v>43</v>
      </c>
      <c r="C44">
        <v>-69</v>
      </c>
      <c r="D44" t="s">
        <v>8</v>
      </c>
      <c r="E44">
        <v>0</v>
      </c>
      <c r="F44">
        <v>80137</v>
      </c>
      <c r="G44">
        <v>11</v>
      </c>
    </row>
    <row r="45" spans="1:7" x14ac:dyDescent="0.2">
      <c r="A45">
        <v>1</v>
      </c>
      <c r="B45">
        <v>44</v>
      </c>
      <c r="C45">
        <v>-66</v>
      </c>
      <c r="D45" t="s">
        <v>7</v>
      </c>
      <c r="E45">
        <v>1</v>
      </c>
      <c r="F45">
        <v>80904</v>
      </c>
      <c r="G45">
        <v>3</v>
      </c>
    </row>
    <row r="46" spans="1:7" x14ac:dyDescent="0.2">
      <c r="A46">
        <v>1</v>
      </c>
      <c r="B46">
        <v>45</v>
      </c>
      <c r="C46">
        <v>-76</v>
      </c>
      <c r="D46" t="s">
        <v>8</v>
      </c>
      <c r="E46">
        <v>0</v>
      </c>
      <c r="F46">
        <v>81663</v>
      </c>
      <c r="G46">
        <v>24</v>
      </c>
    </row>
    <row r="47" spans="1:7" x14ac:dyDescent="0.2">
      <c r="A47">
        <v>1</v>
      </c>
      <c r="B47">
        <v>46</v>
      </c>
      <c r="C47">
        <v>-71</v>
      </c>
      <c r="D47" t="s">
        <v>7</v>
      </c>
      <c r="E47">
        <v>1</v>
      </c>
      <c r="F47">
        <v>82442</v>
      </c>
      <c r="G47">
        <v>17</v>
      </c>
    </row>
    <row r="48" spans="1:7" x14ac:dyDescent="0.2">
      <c r="A48">
        <v>1</v>
      </c>
      <c r="B48">
        <v>47</v>
      </c>
      <c r="C48">
        <v>-61</v>
      </c>
      <c r="D48" t="s">
        <v>7</v>
      </c>
      <c r="E48">
        <v>1</v>
      </c>
      <c r="F48">
        <v>83216</v>
      </c>
      <c r="G48">
        <v>419</v>
      </c>
    </row>
    <row r="49" spans="1:7" x14ac:dyDescent="0.2">
      <c r="A49">
        <v>1</v>
      </c>
      <c r="B49">
        <v>48</v>
      </c>
      <c r="C49">
        <v>-49</v>
      </c>
      <c r="D49" t="s">
        <v>7</v>
      </c>
      <c r="E49">
        <v>1</v>
      </c>
      <c r="F49">
        <v>84397</v>
      </c>
      <c r="G49">
        <v>189</v>
      </c>
    </row>
    <row r="50" spans="1:7" x14ac:dyDescent="0.2">
      <c r="A50">
        <v>1</v>
      </c>
      <c r="B50">
        <v>49</v>
      </c>
      <c r="C50">
        <v>-53</v>
      </c>
      <c r="D50" t="s">
        <v>8</v>
      </c>
      <c r="E50">
        <v>0</v>
      </c>
      <c r="F50">
        <v>85346</v>
      </c>
      <c r="G50">
        <v>580</v>
      </c>
    </row>
    <row r="51" spans="1:7" x14ac:dyDescent="0.2">
      <c r="A51">
        <v>1</v>
      </c>
      <c r="B51">
        <v>50</v>
      </c>
      <c r="C51">
        <v>-43</v>
      </c>
      <c r="D51" t="s">
        <v>7</v>
      </c>
      <c r="E51">
        <v>1</v>
      </c>
      <c r="F51">
        <v>86682</v>
      </c>
      <c r="G51">
        <v>254</v>
      </c>
    </row>
    <row r="52" spans="1:7" x14ac:dyDescent="0.2">
      <c r="A52">
        <v>2</v>
      </c>
      <c r="B52">
        <v>51</v>
      </c>
      <c r="C52">
        <v>-55</v>
      </c>
      <c r="D52" t="s">
        <v>8</v>
      </c>
      <c r="E52">
        <v>0</v>
      </c>
      <c r="F52">
        <v>1974</v>
      </c>
      <c r="G52">
        <v>883</v>
      </c>
    </row>
    <row r="53" spans="1:7" x14ac:dyDescent="0.2">
      <c r="A53">
        <v>2</v>
      </c>
      <c r="B53">
        <v>52</v>
      </c>
      <c r="C53">
        <v>-48</v>
      </c>
      <c r="D53" t="s">
        <v>7</v>
      </c>
      <c r="E53">
        <v>1</v>
      </c>
      <c r="F53">
        <v>3616</v>
      </c>
      <c r="G53">
        <v>979</v>
      </c>
    </row>
    <row r="54" spans="1:7" x14ac:dyDescent="0.2">
      <c r="A54">
        <v>2</v>
      </c>
      <c r="B54">
        <v>53</v>
      </c>
      <c r="C54">
        <v>-36</v>
      </c>
      <c r="D54" t="s">
        <v>7</v>
      </c>
      <c r="E54">
        <v>1</v>
      </c>
      <c r="F54">
        <v>5355</v>
      </c>
      <c r="G54">
        <v>261</v>
      </c>
    </row>
    <row r="55" spans="1:7" x14ac:dyDescent="0.2">
      <c r="A55">
        <v>2</v>
      </c>
      <c r="B55">
        <v>54</v>
      </c>
      <c r="C55">
        <v>-31</v>
      </c>
      <c r="D55" t="s">
        <v>7</v>
      </c>
      <c r="E55">
        <v>1</v>
      </c>
      <c r="F55">
        <v>6373</v>
      </c>
      <c r="G55">
        <v>244</v>
      </c>
    </row>
    <row r="56" spans="1:7" x14ac:dyDescent="0.2">
      <c r="A56">
        <v>2</v>
      </c>
      <c r="B56">
        <v>55</v>
      </c>
      <c r="C56">
        <v>-38</v>
      </c>
      <c r="D56" t="s">
        <v>8</v>
      </c>
      <c r="E56">
        <v>1</v>
      </c>
      <c r="F56">
        <v>7380</v>
      </c>
      <c r="G56">
        <v>367</v>
      </c>
    </row>
    <row r="57" spans="1:7" x14ac:dyDescent="0.2">
      <c r="A57">
        <v>2</v>
      </c>
      <c r="B57">
        <v>56</v>
      </c>
      <c r="C57">
        <v>-30</v>
      </c>
      <c r="D57" t="s">
        <v>7</v>
      </c>
      <c r="E57">
        <v>1</v>
      </c>
      <c r="F57">
        <v>8507</v>
      </c>
      <c r="G57">
        <v>151</v>
      </c>
    </row>
    <row r="58" spans="1:7" x14ac:dyDescent="0.2">
      <c r="A58">
        <v>2</v>
      </c>
      <c r="B58">
        <v>57</v>
      </c>
      <c r="C58">
        <v>-25</v>
      </c>
      <c r="D58" t="s">
        <v>7</v>
      </c>
      <c r="E58">
        <v>1</v>
      </c>
      <c r="F58">
        <v>9417</v>
      </c>
      <c r="G58">
        <v>185</v>
      </c>
    </row>
    <row r="59" spans="1:7" x14ac:dyDescent="0.2">
      <c r="A59">
        <v>2</v>
      </c>
      <c r="B59">
        <v>58</v>
      </c>
      <c r="C59">
        <v>-39</v>
      </c>
      <c r="D59" t="s">
        <v>8</v>
      </c>
      <c r="E59">
        <v>0</v>
      </c>
      <c r="F59">
        <v>10363</v>
      </c>
      <c r="G59">
        <v>333</v>
      </c>
    </row>
    <row r="60" spans="1:7" x14ac:dyDescent="0.2">
      <c r="A60">
        <v>2</v>
      </c>
      <c r="B60">
        <v>59</v>
      </c>
      <c r="C60">
        <v>-26</v>
      </c>
      <c r="D60" t="s">
        <v>7</v>
      </c>
      <c r="E60">
        <v>1</v>
      </c>
      <c r="F60">
        <v>11456</v>
      </c>
      <c r="G60">
        <v>269</v>
      </c>
    </row>
    <row r="61" spans="1:7" x14ac:dyDescent="0.2">
      <c r="A61">
        <v>2</v>
      </c>
      <c r="B61">
        <v>60</v>
      </c>
      <c r="C61">
        <v>-34</v>
      </c>
      <c r="D61" t="s">
        <v>8</v>
      </c>
      <c r="E61">
        <v>0</v>
      </c>
      <c r="F61">
        <v>12486</v>
      </c>
      <c r="G61">
        <v>155</v>
      </c>
    </row>
    <row r="62" spans="1:7" x14ac:dyDescent="0.2">
      <c r="A62">
        <v>2</v>
      </c>
      <c r="B62">
        <v>61</v>
      </c>
      <c r="C62">
        <v>-20</v>
      </c>
      <c r="D62" t="s">
        <v>7</v>
      </c>
      <c r="E62">
        <v>1</v>
      </c>
      <c r="F62">
        <v>13401</v>
      </c>
      <c r="G62">
        <v>210</v>
      </c>
    </row>
    <row r="63" spans="1:7" x14ac:dyDescent="0.2">
      <c r="A63">
        <v>2</v>
      </c>
      <c r="B63">
        <v>62</v>
      </c>
      <c r="C63">
        <v>-37</v>
      </c>
      <c r="D63" t="s">
        <v>8</v>
      </c>
      <c r="E63">
        <v>0</v>
      </c>
      <c r="F63">
        <v>14370</v>
      </c>
      <c r="G63">
        <v>129</v>
      </c>
    </row>
    <row r="64" spans="1:7" x14ac:dyDescent="0.2">
      <c r="A64">
        <v>2</v>
      </c>
      <c r="B64">
        <v>63</v>
      </c>
      <c r="C64">
        <v>-24</v>
      </c>
      <c r="D64" t="s">
        <v>7</v>
      </c>
      <c r="E64">
        <v>1</v>
      </c>
      <c r="F64">
        <v>15259</v>
      </c>
      <c r="G64">
        <v>105</v>
      </c>
    </row>
    <row r="65" spans="1:7" x14ac:dyDescent="0.2">
      <c r="A65">
        <v>2</v>
      </c>
      <c r="B65">
        <v>64</v>
      </c>
      <c r="C65">
        <v>-28</v>
      </c>
      <c r="D65" t="s">
        <v>8</v>
      </c>
      <c r="E65">
        <v>0</v>
      </c>
      <c r="F65">
        <v>16120</v>
      </c>
      <c r="G65">
        <v>402</v>
      </c>
    </row>
    <row r="66" spans="1:7" x14ac:dyDescent="0.2">
      <c r="A66">
        <v>2</v>
      </c>
      <c r="B66">
        <v>65</v>
      </c>
      <c r="C66">
        <v>-24</v>
      </c>
      <c r="D66" t="s">
        <v>7</v>
      </c>
      <c r="E66">
        <v>1</v>
      </c>
      <c r="F66">
        <v>17281</v>
      </c>
      <c r="G66">
        <v>67</v>
      </c>
    </row>
    <row r="67" spans="1:7" x14ac:dyDescent="0.2">
      <c r="A67">
        <v>2</v>
      </c>
      <c r="B67">
        <v>66</v>
      </c>
      <c r="C67">
        <v>-40</v>
      </c>
      <c r="D67" t="s">
        <v>8</v>
      </c>
      <c r="E67">
        <v>0</v>
      </c>
      <c r="F67">
        <v>18105</v>
      </c>
      <c r="G67">
        <v>73</v>
      </c>
    </row>
    <row r="68" spans="1:7" x14ac:dyDescent="0.2">
      <c r="A68">
        <v>2</v>
      </c>
      <c r="B68">
        <v>67</v>
      </c>
      <c r="C68">
        <v>-30</v>
      </c>
      <c r="D68" t="s">
        <v>7</v>
      </c>
      <c r="E68">
        <v>1</v>
      </c>
      <c r="F68">
        <v>18937</v>
      </c>
      <c r="G68">
        <v>77</v>
      </c>
    </row>
    <row r="69" spans="1:7" x14ac:dyDescent="0.2">
      <c r="A69">
        <v>2</v>
      </c>
      <c r="B69">
        <v>68</v>
      </c>
      <c r="C69">
        <v>-45</v>
      </c>
      <c r="D69" t="s">
        <v>8</v>
      </c>
      <c r="E69">
        <v>0</v>
      </c>
      <c r="F69">
        <v>19773</v>
      </c>
      <c r="G69">
        <v>57</v>
      </c>
    </row>
    <row r="70" spans="1:7" x14ac:dyDescent="0.2">
      <c r="A70">
        <v>2</v>
      </c>
      <c r="B70">
        <v>69</v>
      </c>
      <c r="C70">
        <v>-28</v>
      </c>
      <c r="D70" t="s">
        <v>7</v>
      </c>
      <c r="E70">
        <v>1</v>
      </c>
      <c r="F70">
        <v>20589</v>
      </c>
      <c r="G70">
        <v>100</v>
      </c>
    </row>
    <row r="71" spans="1:7" x14ac:dyDescent="0.2">
      <c r="A71">
        <v>2</v>
      </c>
      <c r="B71">
        <v>70</v>
      </c>
      <c r="C71">
        <v>-34</v>
      </c>
      <c r="D71" t="s">
        <v>8</v>
      </c>
      <c r="E71">
        <v>0</v>
      </c>
      <c r="F71">
        <v>21449</v>
      </c>
      <c r="G71">
        <v>297</v>
      </c>
    </row>
    <row r="72" spans="1:7" x14ac:dyDescent="0.2">
      <c r="A72">
        <v>2</v>
      </c>
      <c r="B72">
        <v>71</v>
      </c>
      <c r="C72">
        <v>-47</v>
      </c>
      <c r="D72" t="s">
        <v>8</v>
      </c>
      <c r="E72">
        <v>0</v>
      </c>
      <c r="F72">
        <v>22507</v>
      </c>
      <c r="G72">
        <v>538</v>
      </c>
    </row>
    <row r="73" spans="1:7" x14ac:dyDescent="0.2">
      <c r="A73">
        <v>2</v>
      </c>
      <c r="B73">
        <v>72</v>
      </c>
      <c r="C73">
        <v>-32</v>
      </c>
      <c r="D73" t="s">
        <v>7</v>
      </c>
      <c r="E73">
        <v>1</v>
      </c>
      <c r="F73">
        <v>23802</v>
      </c>
      <c r="G73">
        <v>321</v>
      </c>
    </row>
    <row r="74" spans="1:7" x14ac:dyDescent="0.2">
      <c r="A74">
        <v>2</v>
      </c>
      <c r="B74">
        <v>73</v>
      </c>
      <c r="C74">
        <v>-43</v>
      </c>
      <c r="D74" t="s">
        <v>8</v>
      </c>
      <c r="E74">
        <v>0</v>
      </c>
      <c r="F74">
        <v>24884</v>
      </c>
      <c r="G74">
        <v>292</v>
      </c>
    </row>
    <row r="75" spans="1:7" x14ac:dyDescent="0.2">
      <c r="A75">
        <v>2</v>
      </c>
      <c r="B75">
        <v>74</v>
      </c>
      <c r="C75">
        <v>-26</v>
      </c>
      <c r="D75" t="s">
        <v>7</v>
      </c>
      <c r="E75">
        <v>1</v>
      </c>
      <c r="F75">
        <v>25937</v>
      </c>
      <c r="G75">
        <v>336</v>
      </c>
    </row>
    <row r="76" spans="1:7" x14ac:dyDescent="0.2">
      <c r="A76">
        <v>2</v>
      </c>
      <c r="B76">
        <v>75</v>
      </c>
      <c r="C76">
        <v>-38</v>
      </c>
      <c r="D76" t="s">
        <v>8</v>
      </c>
      <c r="E76">
        <v>0</v>
      </c>
      <c r="F76">
        <v>27031</v>
      </c>
      <c r="G76">
        <v>103</v>
      </c>
    </row>
    <row r="77" spans="1:7" x14ac:dyDescent="0.2">
      <c r="A77">
        <v>2</v>
      </c>
      <c r="B77">
        <v>76</v>
      </c>
      <c r="C77">
        <v>-24</v>
      </c>
      <c r="D77" t="s">
        <v>7</v>
      </c>
      <c r="E77">
        <v>1</v>
      </c>
      <c r="F77">
        <v>27896</v>
      </c>
      <c r="G77">
        <v>104</v>
      </c>
    </row>
    <row r="78" spans="1:7" x14ac:dyDescent="0.2">
      <c r="A78">
        <v>2</v>
      </c>
      <c r="B78">
        <v>77</v>
      </c>
      <c r="C78">
        <v>-38</v>
      </c>
      <c r="D78" t="s">
        <v>8</v>
      </c>
      <c r="E78">
        <v>0</v>
      </c>
      <c r="F78">
        <v>28760</v>
      </c>
      <c r="G78">
        <v>929</v>
      </c>
    </row>
    <row r="79" spans="1:7" x14ac:dyDescent="0.2">
      <c r="A79">
        <v>2</v>
      </c>
      <c r="B79">
        <v>78</v>
      </c>
      <c r="C79">
        <v>-31</v>
      </c>
      <c r="D79" t="s">
        <v>7</v>
      </c>
      <c r="E79">
        <v>1</v>
      </c>
      <c r="F79">
        <v>30448</v>
      </c>
      <c r="G79">
        <v>195</v>
      </c>
    </row>
    <row r="80" spans="1:7" x14ac:dyDescent="0.2">
      <c r="A80">
        <v>2</v>
      </c>
      <c r="B80">
        <v>79</v>
      </c>
      <c r="C80">
        <v>-36</v>
      </c>
      <c r="D80" t="s">
        <v>8</v>
      </c>
      <c r="E80">
        <v>0</v>
      </c>
      <c r="F80">
        <v>31404</v>
      </c>
      <c r="G80">
        <v>233</v>
      </c>
    </row>
    <row r="81" spans="1:7" x14ac:dyDescent="0.2">
      <c r="A81">
        <v>2</v>
      </c>
      <c r="B81">
        <v>80</v>
      </c>
      <c r="C81">
        <v>-22</v>
      </c>
      <c r="D81" t="s">
        <v>7</v>
      </c>
      <c r="E81">
        <v>1</v>
      </c>
      <c r="F81">
        <v>32399</v>
      </c>
      <c r="G81">
        <v>196</v>
      </c>
    </row>
    <row r="82" spans="1:7" x14ac:dyDescent="0.2">
      <c r="A82">
        <v>2</v>
      </c>
      <c r="B82">
        <v>81</v>
      </c>
      <c r="C82">
        <v>-36</v>
      </c>
      <c r="D82" t="s">
        <v>8</v>
      </c>
      <c r="E82">
        <v>0</v>
      </c>
      <c r="F82">
        <v>33354</v>
      </c>
      <c r="G82">
        <v>93</v>
      </c>
    </row>
    <row r="83" spans="1:7" x14ac:dyDescent="0.2">
      <c r="A83">
        <v>2</v>
      </c>
      <c r="B83">
        <v>82</v>
      </c>
      <c r="C83">
        <v>-24</v>
      </c>
      <c r="D83" t="s">
        <v>7</v>
      </c>
      <c r="E83">
        <v>1</v>
      </c>
      <c r="F83">
        <v>34207</v>
      </c>
      <c r="G83">
        <v>112</v>
      </c>
    </row>
    <row r="84" spans="1:7" x14ac:dyDescent="0.2">
      <c r="A84">
        <v>2</v>
      </c>
      <c r="B84">
        <v>83</v>
      </c>
      <c r="C84">
        <v>-36</v>
      </c>
      <c r="D84" t="s">
        <v>8</v>
      </c>
      <c r="E84">
        <v>0</v>
      </c>
      <c r="F84">
        <v>35077</v>
      </c>
      <c r="G84">
        <v>105</v>
      </c>
    </row>
    <row r="85" spans="1:7" x14ac:dyDescent="0.2">
      <c r="A85">
        <v>2</v>
      </c>
      <c r="B85">
        <v>84</v>
      </c>
      <c r="C85">
        <v>-21</v>
      </c>
      <c r="D85" t="s">
        <v>7</v>
      </c>
      <c r="E85">
        <v>1</v>
      </c>
      <c r="F85">
        <v>35943</v>
      </c>
      <c r="G85">
        <v>289</v>
      </c>
    </row>
    <row r="86" spans="1:7" x14ac:dyDescent="0.2">
      <c r="A86">
        <v>2</v>
      </c>
      <c r="B86">
        <v>85</v>
      </c>
      <c r="C86">
        <v>-32</v>
      </c>
      <c r="D86" t="s">
        <v>8</v>
      </c>
      <c r="E86">
        <v>0</v>
      </c>
      <c r="F86">
        <v>36988</v>
      </c>
      <c r="G86">
        <v>176</v>
      </c>
    </row>
    <row r="87" spans="1:7" x14ac:dyDescent="0.2">
      <c r="A87">
        <v>2</v>
      </c>
      <c r="B87">
        <v>86</v>
      </c>
      <c r="C87">
        <v>-25</v>
      </c>
      <c r="D87" t="s">
        <v>7</v>
      </c>
      <c r="E87">
        <v>1</v>
      </c>
      <c r="F87">
        <v>37924</v>
      </c>
      <c r="G87">
        <v>202</v>
      </c>
    </row>
    <row r="88" spans="1:7" x14ac:dyDescent="0.2">
      <c r="A88">
        <v>2</v>
      </c>
      <c r="B88">
        <v>87</v>
      </c>
      <c r="C88">
        <v>-30</v>
      </c>
      <c r="D88" t="s">
        <v>8</v>
      </c>
      <c r="E88">
        <v>0</v>
      </c>
      <c r="F88">
        <v>38886</v>
      </c>
      <c r="G88">
        <v>280</v>
      </c>
    </row>
    <row r="89" spans="1:7" x14ac:dyDescent="0.2">
      <c r="A89">
        <v>2</v>
      </c>
      <c r="B89">
        <v>88</v>
      </c>
      <c r="C89">
        <v>-27</v>
      </c>
      <c r="D89" t="s">
        <v>7</v>
      </c>
      <c r="E89">
        <v>1</v>
      </c>
      <c r="F89">
        <v>39926</v>
      </c>
      <c r="G89">
        <v>247</v>
      </c>
    </row>
    <row r="90" spans="1:7" x14ac:dyDescent="0.2">
      <c r="A90">
        <v>2</v>
      </c>
      <c r="B90">
        <v>89</v>
      </c>
      <c r="C90">
        <v>-36</v>
      </c>
      <c r="D90" t="s">
        <v>8</v>
      </c>
      <c r="E90">
        <v>0</v>
      </c>
      <c r="F90">
        <v>40933</v>
      </c>
      <c r="G90">
        <v>450</v>
      </c>
    </row>
    <row r="91" spans="1:7" x14ac:dyDescent="0.2">
      <c r="A91">
        <v>2</v>
      </c>
      <c r="B91">
        <v>90</v>
      </c>
      <c r="C91">
        <v>-27</v>
      </c>
      <c r="D91" t="s">
        <v>7</v>
      </c>
      <c r="E91">
        <v>1</v>
      </c>
      <c r="F91">
        <v>42143</v>
      </c>
      <c r="G91">
        <v>327</v>
      </c>
    </row>
    <row r="92" spans="1:7" x14ac:dyDescent="0.2">
      <c r="A92">
        <v>2</v>
      </c>
      <c r="B92">
        <v>91</v>
      </c>
      <c r="C92">
        <v>-36</v>
      </c>
      <c r="D92" t="s">
        <v>8</v>
      </c>
      <c r="E92">
        <v>0</v>
      </c>
      <c r="F92">
        <v>43229</v>
      </c>
      <c r="G92">
        <v>400</v>
      </c>
    </row>
    <row r="93" spans="1:7" x14ac:dyDescent="0.2">
      <c r="A93">
        <v>2</v>
      </c>
      <c r="B93">
        <v>92</v>
      </c>
      <c r="C93">
        <v>-33</v>
      </c>
      <c r="D93" t="s">
        <v>7</v>
      </c>
      <c r="E93">
        <v>1</v>
      </c>
      <c r="F93">
        <v>44387</v>
      </c>
      <c r="G93">
        <v>427</v>
      </c>
    </row>
    <row r="94" spans="1:7" x14ac:dyDescent="0.2">
      <c r="A94">
        <v>2</v>
      </c>
      <c r="B94">
        <v>93</v>
      </c>
      <c r="C94">
        <v>-49</v>
      </c>
      <c r="D94" t="s">
        <v>8</v>
      </c>
      <c r="E94">
        <v>0</v>
      </c>
      <c r="F94">
        <v>45579</v>
      </c>
      <c r="G94">
        <v>316</v>
      </c>
    </row>
    <row r="95" spans="1:7" x14ac:dyDescent="0.2">
      <c r="A95">
        <v>2</v>
      </c>
      <c r="B95">
        <v>94</v>
      </c>
      <c r="C95">
        <v>-44</v>
      </c>
      <c r="D95" t="s">
        <v>7</v>
      </c>
      <c r="E95">
        <v>1</v>
      </c>
      <c r="F95">
        <v>46655</v>
      </c>
      <c r="G95">
        <v>198</v>
      </c>
    </row>
    <row r="96" spans="1:7" x14ac:dyDescent="0.2">
      <c r="A96">
        <v>2</v>
      </c>
      <c r="B96">
        <v>95</v>
      </c>
      <c r="C96">
        <v>-37</v>
      </c>
      <c r="D96" t="s">
        <v>7</v>
      </c>
      <c r="E96">
        <v>1</v>
      </c>
      <c r="F96">
        <v>47613</v>
      </c>
      <c r="G96">
        <v>290</v>
      </c>
    </row>
    <row r="97" spans="1:7" x14ac:dyDescent="0.2">
      <c r="A97">
        <v>2</v>
      </c>
      <c r="B97">
        <v>96</v>
      </c>
      <c r="C97">
        <v>-28</v>
      </c>
      <c r="D97" t="s">
        <v>7</v>
      </c>
      <c r="E97">
        <v>1</v>
      </c>
      <c r="F97">
        <v>48662</v>
      </c>
      <c r="G97">
        <v>157</v>
      </c>
    </row>
    <row r="98" spans="1:7" x14ac:dyDescent="0.2">
      <c r="A98">
        <v>2</v>
      </c>
      <c r="B98">
        <v>97</v>
      </c>
      <c r="C98">
        <v>-17</v>
      </c>
      <c r="D98" t="s">
        <v>7</v>
      </c>
      <c r="E98">
        <v>1</v>
      </c>
      <c r="F98">
        <v>49576</v>
      </c>
      <c r="G98">
        <v>154</v>
      </c>
    </row>
    <row r="99" spans="1:7" x14ac:dyDescent="0.2">
      <c r="A99">
        <v>2</v>
      </c>
      <c r="B99">
        <v>98</v>
      </c>
      <c r="C99">
        <v>-26</v>
      </c>
      <c r="D99" t="s">
        <v>8</v>
      </c>
      <c r="E99">
        <v>0</v>
      </c>
      <c r="F99">
        <v>50491</v>
      </c>
      <c r="G99">
        <v>39</v>
      </c>
    </row>
    <row r="100" spans="1:7" x14ac:dyDescent="0.2">
      <c r="A100">
        <v>2</v>
      </c>
      <c r="B100">
        <v>99</v>
      </c>
      <c r="C100">
        <v>-9</v>
      </c>
      <c r="D100" t="s">
        <v>7</v>
      </c>
      <c r="E100">
        <v>1</v>
      </c>
      <c r="F100">
        <v>51290</v>
      </c>
      <c r="G100">
        <v>85</v>
      </c>
    </row>
    <row r="101" spans="1:7" x14ac:dyDescent="0.2">
      <c r="A101">
        <v>2</v>
      </c>
      <c r="B101">
        <v>100</v>
      </c>
      <c r="C101">
        <v>-14</v>
      </c>
      <c r="D101" t="s">
        <v>8</v>
      </c>
      <c r="E101">
        <v>0</v>
      </c>
      <c r="F101">
        <v>52136</v>
      </c>
      <c r="G101">
        <v>3</v>
      </c>
    </row>
  </sheetData>
  <mergeCells count="3">
    <mergeCell ref="I1:P1"/>
    <mergeCell ref="I2:P2"/>
    <mergeCell ref="L3:P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selection activeCell="R10" sqref="R10"/>
    </sheetView>
  </sheetViews>
  <sheetFormatPr baseColWidth="10" defaultRowHeight="16" x14ac:dyDescent="0.2"/>
  <cols>
    <col min="9" max="9" width="10.83203125" style="1"/>
    <col min="11" max="11" width="5.83203125" customWidth="1"/>
    <col min="12" max="12" width="5" customWidth="1"/>
    <col min="15" max="15" width="4" customWidth="1"/>
  </cols>
  <sheetData>
    <row r="1" spans="1:16" ht="36" customHeight="1" x14ac:dyDescent="0.2">
      <c r="A1" t="s">
        <v>0</v>
      </c>
      <c r="B1" t="s">
        <v>1</v>
      </c>
      <c r="C1" t="s">
        <v>2</v>
      </c>
      <c r="D1" t="s">
        <v>3</v>
      </c>
      <c r="E1" t="s">
        <v>4</v>
      </c>
      <c r="F1" t="s">
        <v>5</v>
      </c>
      <c r="G1" t="s">
        <v>6</v>
      </c>
      <c r="I1" s="5" t="s">
        <v>27</v>
      </c>
      <c r="J1" s="5"/>
      <c r="K1" s="5"/>
      <c r="L1" s="5"/>
      <c r="M1" s="5"/>
      <c r="N1" s="5"/>
      <c r="O1" s="5"/>
      <c r="P1" s="5"/>
    </row>
    <row r="2" spans="1:16" ht="35" customHeight="1" x14ac:dyDescent="0.2">
      <c r="A2">
        <v>1</v>
      </c>
      <c r="B2">
        <v>1</v>
      </c>
      <c r="C2">
        <v>-26</v>
      </c>
      <c r="D2" t="s">
        <v>7</v>
      </c>
      <c r="E2">
        <v>1</v>
      </c>
      <c r="F2">
        <v>35619</v>
      </c>
      <c r="G2">
        <v>2055</v>
      </c>
      <c r="I2" s="10" t="s">
        <v>35</v>
      </c>
      <c r="J2" s="10"/>
      <c r="K2" s="10"/>
      <c r="L2" s="10"/>
      <c r="M2" s="10"/>
      <c r="N2" s="10"/>
      <c r="O2" s="10"/>
      <c r="P2" s="10"/>
    </row>
    <row r="3" spans="1:16" ht="16" customHeight="1" x14ac:dyDescent="0.2">
      <c r="A3">
        <v>1</v>
      </c>
      <c r="B3">
        <v>2</v>
      </c>
      <c r="C3">
        <v>-30</v>
      </c>
      <c r="D3" t="s">
        <v>8</v>
      </c>
      <c r="E3">
        <v>0</v>
      </c>
      <c r="F3">
        <v>38431</v>
      </c>
      <c r="G3">
        <v>452</v>
      </c>
      <c r="I3" s="2" t="s">
        <v>4</v>
      </c>
      <c r="J3" s="3" t="s">
        <v>6</v>
      </c>
      <c r="L3" s="4" t="s">
        <v>34</v>
      </c>
      <c r="M3" s="4"/>
      <c r="N3" s="4"/>
      <c r="O3" s="4"/>
      <c r="P3" s="4"/>
    </row>
    <row r="4" spans="1:16" x14ac:dyDescent="0.2">
      <c r="A4">
        <v>1</v>
      </c>
      <c r="B4">
        <v>3</v>
      </c>
      <c r="C4">
        <v>-40</v>
      </c>
      <c r="D4" t="s">
        <v>8</v>
      </c>
      <c r="E4">
        <v>0</v>
      </c>
      <c r="F4">
        <v>39642</v>
      </c>
      <c r="G4">
        <v>528</v>
      </c>
      <c r="I4" s="1" t="s">
        <v>32</v>
      </c>
      <c r="J4" s="6">
        <f>SUMIF(E2:E101, 1, G2:G101)/100</f>
        <v>143.84</v>
      </c>
      <c r="L4" s="4"/>
      <c r="M4" s="4"/>
      <c r="N4" s="4"/>
      <c r="O4" s="4"/>
      <c r="P4" s="4"/>
    </row>
    <row r="5" spans="1:16" x14ac:dyDescent="0.2">
      <c r="A5">
        <v>1</v>
      </c>
      <c r="B5">
        <v>4</v>
      </c>
      <c r="C5">
        <v>-34</v>
      </c>
      <c r="D5" t="s">
        <v>7</v>
      </c>
      <c r="E5">
        <v>1</v>
      </c>
      <c r="F5">
        <v>40927</v>
      </c>
      <c r="G5">
        <v>309</v>
      </c>
      <c r="I5" s="1" t="s">
        <v>33</v>
      </c>
      <c r="J5" s="6">
        <f>SUMIF(E2:E101, 0, G2:G101)/100</f>
        <v>127.32</v>
      </c>
      <c r="L5" s="4"/>
      <c r="M5" s="4"/>
      <c r="N5" s="4"/>
      <c r="O5" s="4"/>
      <c r="P5" s="4"/>
    </row>
    <row r="6" spans="1:16" x14ac:dyDescent="0.2">
      <c r="A6">
        <v>1</v>
      </c>
      <c r="B6">
        <v>5</v>
      </c>
      <c r="C6">
        <v>-22</v>
      </c>
      <c r="D6" t="s">
        <v>7</v>
      </c>
      <c r="E6">
        <v>1</v>
      </c>
      <c r="F6">
        <v>41993</v>
      </c>
      <c r="G6">
        <v>364</v>
      </c>
      <c r="I6" s="8"/>
      <c r="J6" s="9"/>
      <c r="L6" s="4"/>
      <c r="M6" s="4"/>
      <c r="N6" s="4"/>
      <c r="O6" s="4"/>
      <c r="P6" s="4"/>
    </row>
    <row r="7" spans="1:16" x14ac:dyDescent="0.2">
      <c r="A7">
        <v>1</v>
      </c>
      <c r="B7">
        <v>6</v>
      </c>
      <c r="C7">
        <v>-28</v>
      </c>
      <c r="D7" t="s">
        <v>8</v>
      </c>
      <c r="E7">
        <v>1</v>
      </c>
      <c r="F7">
        <v>43115</v>
      </c>
      <c r="G7">
        <v>276</v>
      </c>
      <c r="J7" s="6"/>
      <c r="L7" s="4"/>
      <c r="M7" s="4"/>
      <c r="N7" s="4"/>
      <c r="O7" s="4"/>
      <c r="P7" s="4"/>
    </row>
    <row r="8" spans="1:16" x14ac:dyDescent="0.2">
      <c r="A8">
        <v>1</v>
      </c>
      <c r="B8">
        <v>7</v>
      </c>
      <c r="C8">
        <v>-43</v>
      </c>
      <c r="D8" t="s">
        <v>8</v>
      </c>
      <c r="E8">
        <v>0</v>
      </c>
      <c r="F8">
        <v>44148</v>
      </c>
      <c r="G8">
        <v>358</v>
      </c>
      <c r="J8" s="6"/>
      <c r="L8" s="4"/>
      <c r="M8" s="4"/>
      <c r="N8" s="4"/>
      <c r="O8" s="4"/>
      <c r="P8" s="4"/>
    </row>
    <row r="9" spans="1:16" x14ac:dyDescent="0.2">
      <c r="A9">
        <v>1</v>
      </c>
      <c r="B9">
        <v>8</v>
      </c>
      <c r="C9">
        <v>-28</v>
      </c>
      <c r="D9" t="s">
        <v>7</v>
      </c>
      <c r="E9">
        <v>1</v>
      </c>
      <c r="F9">
        <v>45261</v>
      </c>
      <c r="G9">
        <v>319</v>
      </c>
      <c r="J9" s="6"/>
      <c r="L9" s="4"/>
      <c r="M9" s="4"/>
      <c r="N9" s="4"/>
      <c r="O9" s="4"/>
      <c r="P9" s="4"/>
    </row>
    <row r="10" spans="1:16" x14ac:dyDescent="0.2">
      <c r="A10">
        <v>1</v>
      </c>
      <c r="B10">
        <v>9</v>
      </c>
      <c r="C10">
        <v>-41</v>
      </c>
      <c r="D10" t="s">
        <v>8</v>
      </c>
      <c r="E10">
        <v>0</v>
      </c>
      <c r="F10">
        <v>46338</v>
      </c>
      <c r="G10">
        <v>303</v>
      </c>
      <c r="J10" s="6"/>
      <c r="L10" s="4"/>
      <c r="M10" s="4"/>
      <c r="N10" s="4"/>
      <c r="O10" s="4"/>
      <c r="P10" s="4"/>
    </row>
    <row r="11" spans="1:16" x14ac:dyDescent="0.2">
      <c r="A11">
        <v>1</v>
      </c>
      <c r="B11">
        <v>10</v>
      </c>
      <c r="C11">
        <v>-36</v>
      </c>
      <c r="D11" t="s">
        <v>7</v>
      </c>
      <c r="E11">
        <v>1</v>
      </c>
      <c r="F11">
        <v>47397</v>
      </c>
      <c r="G11">
        <v>300</v>
      </c>
      <c r="J11" s="6"/>
      <c r="L11" s="4"/>
      <c r="M11" s="4"/>
      <c r="N11" s="4"/>
      <c r="O11" s="4"/>
      <c r="P11" s="4"/>
    </row>
    <row r="12" spans="1:16" x14ac:dyDescent="0.2">
      <c r="A12">
        <v>1</v>
      </c>
      <c r="B12">
        <v>11</v>
      </c>
      <c r="C12">
        <v>-50</v>
      </c>
      <c r="D12" t="s">
        <v>8</v>
      </c>
      <c r="E12">
        <v>0</v>
      </c>
      <c r="F12">
        <v>48455</v>
      </c>
      <c r="G12">
        <v>326</v>
      </c>
      <c r="J12" s="6"/>
      <c r="L12" s="4"/>
      <c r="M12" s="4"/>
      <c r="N12" s="4"/>
      <c r="O12" s="4"/>
      <c r="P12" s="4"/>
    </row>
    <row r="13" spans="1:16" x14ac:dyDescent="0.2">
      <c r="A13">
        <v>1</v>
      </c>
      <c r="B13">
        <v>12</v>
      </c>
      <c r="C13">
        <v>-38</v>
      </c>
      <c r="D13" t="s">
        <v>7</v>
      </c>
      <c r="E13">
        <v>1</v>
      </c>
      <c r="F13">
        <v>49537</v>
      </c>
      <c r="G13">
        <v>272</v>
      </c>
      <c r="J13" s="6"/>
      <c r="L13" s="4"/>
      <c r="M13" s="4"/>
      <c r="N13" s="4"/>
      <c r="O13" s="4"/>
      <c r="P13" s="4"/>
    </row>
    <row r="14" spans="1:16" x14ac:dyDescent="0.2">
      <c r="A14">
        <v>1</v>
      </c>
      <c r="B14">
        <v>13</v>
      </c>
      <c r="C14">
        <v>-43</v>
      </c>
      <c r="D14" t="s">
        <v>8</v>
      </c>
      <c r="E14">
        <v>0</v>
      </c>
      <c r="F14">
        <v>50563</v>
      </c>
      <c r="G14">
        <v>459</v>
      </c>
      <c r="L14" s="4"/>
      <c r="M14" s="4"/>
      <c r="N14" s="4"/>
      <c r="O14" s="4"/>
      <c r="P14" s="4"/>
    </row>
    <row r="15" spans="1:16" x14ac:dyDescent="0.2">
      <c r="A15">
        <v>1</v>
      </c>
      <c r="B15">
        <v>14</v>
      </c>
      <c r="C15">
        <v>-36</v>
      </c>
      <c r="D15" t="s">
        <v>7</v>
      </c>
      <c r="E15">
        <v>1</v>
      </c>
      <c r="F15">
        <v>51777</v>
      </c>
      <c r="G15">
        <v>404</v>
      </c>
    </row>
    <row r="16" spans="1:16" x14ac:dyDescent="0.2">
      <c r="A16">
        <v>1</v>
      </c>
      <c r="B16">
        <v>15</v>
      </c>
      <c r="C16">
        <v>-51</v>
      </c>
      <c r="D16" t="s">
        <v>8</v>
      </c>
      <c r="E16">
        <v>0</v>
      </c>
      <c r="F16">
        <v>52950</v>
      </c>
      <c r="G16">
        <v>356</v>
      </c>
    </row>
    <row r="17" spans="1:7" x14ac:dyDescent="0.2">
      <c r="A17">
        <v>1</v>
      </c>
      <c r="B17">
        <v>16</v>
      </c>
      <c r="C17">
        <v>-33</v>
      </c>
      <c r="D17" t="s">
        <v>7</v>
      </c>
      <c r="E17">
        <v>1</v>
      </c>
      <c r="F17">
        <v>54060</v>
      </c>
      <c r="G17">
        <v>248</v>
      </c>
    </row>
    <row r="18" spans="1:7" x14ac:dyDescent="0.2">
      <c r="A18">
        <v>1</v>
      </c>
      <c r="B18">
        <v>17</v>
      </c>
      <c r="C18">
        <v>-42</v>
      </c>
      <c r="D18" t="s">
        <v>8</v>
      </c>
      <c r="E18">
        <v>0</v>
      </c>
      <c r="F18">
        <v>55065</v>
      </c>
      <c r="G18">
        <v>397</v>
      </c>
    </row>
    <row r="19" spans="1:7" x14ac:dyDescent="0.2">
      <c r="A19">
        <v>1</v>
      </c>
      <c r="B19">
        <v>18</v>
      </c>
      <c r="C19">
        <v>-39</v>
      </c>
      <c r="D19" t="s">
        <v>7</v>
      </c>
      <c r="E19">
        <v>1</v>
      </c>
      <c r="F19">
        <v>56218</v>
      </c>
      <c r="G19">
        <v>308</v>
      </c>
    </row>
    <row r="20" spans="1:7" x14ac:dyDescent="0.2">
      <c r="A20">
        <v>1</v>
      </c>
      <c r="B20">
        <v>19</v>
      </c>
      <c r="C20">
        <v>-56</v>
      </c>
      <c r="D20" t="s">
        <v>8</v>
      </c>
      <c r="E20">
        <v>0</v>
      </c>
      <c r="F20">
        <v>57281</v>
      </c>
      <c r="G20">
        <v>322</v>
      </c>
    </row>
    <row r="21" spans="1:7" x14ac:dyDescent="0.2">
      <c r="A21">
        <v>1</v>
      </c>
      <c r="B21">
        <v>20</v>
      </c>
      <c r="C21">
        <v>-50</v>
      </c>
      <c r="D21" t="s">
        <v>7</v>
      </c>
      <c r="E21">
        <v>1</v>
      </c>
      <c r="F21">
        <v>58363</v>
      </c>
      <c r="G21">
        <v>144</v>
      </c>
    </row>
    <row r="22" spans="1:7" x14ac:dyDescent="0.2">
      <c r="A22">
        <v>1</v>
      </c>
      <c r="B22">
        <v>21</v>
      </c>
      <c r="C22">
        <v>-34</v>
      </c>
      <c r="D22" t="s">
        <v>7</v>
      </c>
      <c r="E22">
        <v>1</v>
      </c>
      <c r="F22">
        <v>59266</v>
      </c>
      <c r="G22">
        <v>293</v>
      </c>
    </row>
    <row r="23" spans="1:7" x14ac:dyDescent="0.2">
      <c r="A23">
        <v>1</v>
      </c>
      <c r="B23">
        <v>22</v>
      </c>
      <c r="C23">
        <v>-46</v>
      </c>
      <c r="D23" t="s">
        <v>8</v>
      </c>
      <c r="E23">
        <v>0</v>
      </c>
      <c r="F23">
        <v>60316</v>
      </c>
      <c r="G23">
        <v>345</v>
      </c>
    </row>
    <row r="24" spans="1:7" x14ac:dyDescent="0.2">
      <c r="A24">
        <v>1</v>
      </c>
      <c r="B24">
        <v>23</v>
      </c>
      <c r="C24">
        <v>-39</v>
      </c>
      <c r="D24" t="s">
        <v>7</v>
      </c>
      <c r="E24">
        <v>1</v>
      </c>
      <c r="F24">
        <v>61420</v>
      </c>
      <c r="G24">
        <v>266</v>
      </c>
    </row>
    <row r="25" spans="1:7" x14ac:dyDescent="0.2">
      <c r="A25">
        <v>1</v>
      </c>
      <c r="B25">
        <v>24</v>
      </c>
      <c r="C25">
        <v>-25</v>
      </c>
      <c r="D25" t="s">
        <v>7</v>
      </c>
      <c r="E25">
        <v>1</v>
      </c>
      <c r="F25">
        <v>62442</v>
      </c>
      <c r="G25">
        <v>356</v>
      </c>
    </row>
    <row r="26" spans="1:7" x14ac:dyDescent="0.2">
      <c r="A26">
        <v>1</v>
      </c>
      <c r="B26">
        <v>25</v>
      </c>
      <c r="C26">
        <v>-34</v>
      </c>
      <c r="D26" t="s">
        <v>8</v>
      </c>
      <c r="E26">
        <v>0</v>
      </c>
      <c r="F26">
        <v>63558</v>
      </c>
      <c r="G26">
        <v>271</v>
      </c>
    </row>
    <row r="27" spans="1:7" x14ac:dyDescent="0.2">
      <c r="A27">
        <v>1</v>
      </c>
      <c r="B27">
        <v>26</v>
      </c>
      <c r="C27">
        <v>-25</v>
      </c>
      <c r="D27" t="s">
        <v>7</v>
      </c>
      <c r="E27">
        <v>1</v>
      </c>
      <c r="F27">
        <v>64590</v>
      </c>
      <c r="G27">
        <v>291</v>
      </c>
    </row>
    <row r="28" spans="1:7" x14ac:dyDescent="0.2">
      <c r="A28">
        <v>1</v>
      </c>
      <c r="B28">
        <v>27</v>
      </c>
      <c r="C28">
        <v>-28</v>
      </c>
      <c r="D28" t="s">
        <v>8</v>
      </c>
      <c r="E28">
        <v>0</v>
      </c>
      <c r="F28">
        <v>65641</v>
      </c>
      <c r="G28">
        <v>69</v>
      </c>
    </row>
    <row r="29" spans="1:7" x14ac:dyDescent="0.2">
      <c r="A29">
        <v>1</v>
      </c>
      <c r="B29">
        <v>28</v>
      </c>
      <c r="C29">
        <v>-24</v>
      </c>
      <c r="D29" t="s">
        <v>7</v>
      </c>
      <c r="E29">
        <v>1</v>
      </c>
      <c r="F29">
        <v>66468</v>
      </c>
      <c r="G29">
        <v>176</v>
      </c>
    </row>
    <row r="30" spans="1:7" x14ac:dyDescent="0.2">
      <c r="A30">
        <v>1</v>
      </c>
      <c r="B30">
        <v>29</v>
      </c>
      <c r="C30">
        <v>-37</v>
      </c>
      <c r="D30" t="s">
        <v>8</v>
      </c>
      <c r="E30">
        <v>0</v>
      </c>
      <c r="F30">
        <v>67405</v>
      </c>
      <c r="G30">
        <v>56</v>
      </c>
    </row>
    <row r="31" spans="1:7" x14ac:dyDescent="0.2">
      <c r="A31">
        <v>1</v>
      </c>
      <c r="B31">
        <v>30</v>
      </c>
      <c r="C31">
        <v>-30</v>
      </c>
      <c r="D31" t="s">
        <v>7</v>
      </c>
      <c r="E31">
        <v>1</v>
      </c>
      <c r="F31">
        <v>68215</v>
      </c>
      <c r="G31">
        <v>68</v>
      </c>
    </row>
    <row r="32" spans="1:7" x14ac:dyDescent="0.2">
      <c r="A32">
        <v>1</v>
      </c>
      <c r="B32">
        <v>31</v>
      </c>
      <c r="C32">
        <v>-38</v>
      </c>
      <c r="D32" t="s">
        <v>8</v>
      </c>
      <c r="E32">
        <v>0</v>
      </c>
      <c r="F32">
        <v>69037</v>
      </c>
      <c r="G32">
        <v>17</v>
      </c>
    </row>
    <row r="33" spans="1:7" x14ac:dyDescent="0.2">
      <c r="A33">
        <v>1</v>
      </c>
      <c r="B33">
        <v>32</v>
      </c>
      <c r="C33">
        <v>-36</v>
      </c>
      <c r="D33" t="s">
        <v>7</v>
      </c>
      <c r="E33">
        <v>1</v>
      </c>
      <c r="F33">
        <v>69811</v>
      </c>
      <c r="G33">
        <v>19</v>
      </c>
    </row>
    <row r="34" spans="1:7" x14ac:dyDescent="0.2">
      <c r="A34">
        <v>1</v>
      </c>
      <c r="B34">
        <v>33</v>
      </c>
      <c r="C34">
        <v>-43</v>
      </c>
      <c r="D34" t="s">
        <v>8</v>
      </c>
      <c r="E34">
        <v>0</v>
      </c>
      <c r="F34">
        <v>70587</v>
      </c>
      <c r="G34">
        <v>785</v>
      </c>
    </row>
    <row r="35" spans="1:7" x14ac:dyDescent="0.2">
      <c r="A35">
        <v>1</v>
      </c>
      <c r="B35">
        <v>34</v>
      </c>
      <c r="C35">
        <v>-30</v>
      </c>
      <c r="D35" t="s">
        <v>7</v>
      </c>
      <c r="E35">
        <v>1</v>
      </c>
      <c r="F35">
        <v>72133</v>
      </c>
      <c r="G35">
        <v>88</v>
      </c>
    </row>
    <row r="36" spans="1:7" x14ac:dyDescent="0.2">
      <c r="A36">
        <v>1</v>
      </c>
      <c r="B36">
        <v>35</v>
      </c>
      <c r="C36">
        <v>-42</v>
      </c>
      <c r="D36" t="s">
        <v>8</v>
      </c>
      <c r="E36">
        <v>0</v>
      </c>
      <c r="F36">
        <v>72980</v>
      </c>
      <c r="G36">
        <v>31</v>
      </c>
    </row>
    <row r="37" spans="1:7" x14ac:dyDescent="0.2">
      <c r="A37">
        <v>1</v>
      </c>
      <c r="B37">
        <v>36</v>
      </c>
      <c r="C37">
        <v>-29</v>
      </c>
      <c r="D37" t="s">
        <v>7</v>
      </c>
      <c r="E37">
        <v>1</v>
      </c>
      <c r="F37">
        <v>73769</v>
      </c>
      <c r="G37">
        <v>190</v>
      </c>
    </row>
    <row r="38" spans="1:7" x14ac:dyDescent="0.2">
      <c r="A38">
        <v>1</v>
      </c>
      <c r="B38">
        <v>37</v>
      </c>
      <c r="C38">
        <v>-41</v>
      </c>
      <c r="D38" t="s">
        <v>8</v>
      </c>
      <c r="E38">
        <v>0</v>
      </c>
      <c r="F38">
        <v>74716</v>
      </c>
      <c r="G38">
        <v>15</v>
      </c>
    </row>
    <row r="39" spans="1:7" x14ac:dyDescent="0.2">
      <c r="A39">
        <v>1</v>
      </c>
      <c r="B39">
        <v>38</v>
      </c>
      <c r="C39">
        <v>-37</v>
      </c>
      <c r="D39" t="s">
        <v>7</v>
      </c>
      <c r="E39">
        <v>1</v>
      </c>
      <c r="F39">
        <v>75487</v>
      </c>
      <c r="G39">
        <v>51</v>
      </c>
    </row>
    <row r="40" spans="1:7" x14ac:dyDescent="0.2">
      <c r="A40">
        <v>1</v>
      </c>
      <c r="B40">
        <v>39</v>
      </c>
      <c r="C40">
        <v>-49</v>
      </c>
      <c r="D40" t="s">
        <v>8</v>
      </c>
      <c r="E40">
        <v>0</v>
      </c>
      <c r="F40">
        <v>76295</v>
      </c>
      <c r="G40">
        <v>15</v>
      </c>
    </row>
    <row r="41" spans="1:7" x14ac:dyDescent="0.2">
      <c r="A41">
        <v>1</v>
      </c>
      <c r="B41">
        <v>40</v>
      </c>
      <c r="C41">
        <v>-41</v>
      </c>
      <c r="D41" t="s">
        <v>7</v>
      </c>
      <c r="E41">
        <v>1</v>
      </c>
      <c r="F41">
        <v>77073</v>
      </c>
      <c r="G41">
        <v>19</v>
      </c>
    </row>
    <row r="42" spans="1:7" x14ac:dyDescent="0.2">
      <c r="A42">
        <v>1</v>
      </c>
      <c r="B42">
        <v>41</v>
      </c>
      <c r="C42">
        <v>-58</v>
      </c>
      <c r="D42" t="s">
        <v>8</v>
      </c>
      <c r="E42">
        <v>0</v>
      </c>
      <c r="F42">
        <v>77849</v>
      </c>
      <c r="G42">
        <v>726</v>
      </c>
    </row>
    <row r="43" spans="1:7" x14ac:dyDescent="0.2">
      <c r="A43">
        <v>1</v>
      </c>
      <c r="B43">
        <v>42</v>
      </c>
      <c r="C43">
        <v>-53</v>
      </c>
      <c r="D43" t="s">
        <v>7</v>
      </c>
      <c r="E43">
        <v>1</v>
      </c>
      <c r="F43">
        <v>79349</v>
      </c>
      <c r="G43">
        <v>31</v>
      </c>
    </row>
    <row r="44" spans="1:7" x14ac:dyDescent="0.2">
      <c r="A44">
        <v>1</v>
      </c>
      <c r="B44">
        <v>43</v>
      </c>
      <c r="C44">
        <v>-69</v>
      </c>
      <c r="D44" t="s">
        <v>8</v>
      </c>
      <c r="E44">
        <v>0</v>
      </c>
      <c r="F44">
        <v>80137</v>
      </c>
      <c r="G44">
        <v>11</v>
      </c>
    </row>
    <row r="45" spans="1:7" x14ac:dyDescent="0.2">
      <c r="A45">
        <v>1</v>
      </c>
      <c r="B45">
        <v>44</v>
      </c>
      <c r="C45">
        <v>-66</v>
      </c>
      <c r="D45" t="s">
        <v>7</v>
      </c>
      <c r="E45">
        <v>1</v>
      </c>
      <c r="F45">
        <v>80904</v>
      </c>
      <c r="G45">
        <v>3</v>
      </c>
    </row>
    <row r="46" spans="1:7" x14ac:dyDescent="0.2">
      <c r="A46">
        <v>1</v>
      </c>
      <c r="B46">
        <v>45</v>
      </c>
      <c r="C46">
        <v>-76</v>
      </c>
      <c r="D46" t="s">
        <v>8</v>
      </c>
      <c r="E46">
        <v>0</v>
      </c>
      <c r="F46">
        <v>81663</v>
      </c>
      <c r="G46">
        <v>24</v>
      </c>
    </row>
    <row r="47" spans="1:7" x14ac:dyDescent="0.2">
      <c r="A47">
        <v>1</v>
      </c>
      <c r="B47">
        <v>46</v>
      </c>
      <c r="C47">
        <v>-71</v>
      </c>
      <c r="D47" t="s">
        <v>7</v>
      </c>
      <c r="E47">
        <v>1</v>
      </c>
      <c r="F47">
        <v>82442</v>
      </c>
      <c r="G47">
        <v>17</v>
      </c>
    </row>
    <row r="48" spans="1:7" x14ac:dyDescent="0.2">
      <c r="A48">
        <v>1</v>
      </c>
      <c r="B48">
        <v>47</v>
      </c>
      <c r="C48">
        <v>-61</v>
      </c>
      <c r="D48" t="s">
        <v>7</v>
      </c>
      <c r="E48">
        <v>1</v>
      </c>
      <c r="F48">
        <v>83216</v>
      </c>
      <c r="G48">
        <v>419</v>
      </c>
    </row>
    <row r="49" spans="1:7" x14ac:dyDescent="0.2">
      <c r="A49">
        <v>1</v>
      </c>
      <c r="B49">
        <v>48</v>
      </c>
      <c r="C49">
        <v>-49</v>
      </c>
      <c r="D49" t="s">
        <v>7</v>
      </c>
      <c r="E49">
        <v>1</v>
      </c>
      <c r="F49">
        <v>84397</v>
      </c>
      <c r="G49">
        <v>189</v>
      </c>
    </row>
    <row r="50" spans="1:7" x14ac:dyDescent="0.2">
      <c r="A50">
        <v>1</v>
      </c>
      <c r="B50">
        <v>49</v>
      </c>
      <c r="C50">
        <v>-53</v>
      </c>
      <c r="D50" t="s">
        <v>8</v>
      </c>
      <c r="E50">
        <v>0</v>
      </c>
      <c r="F50">
        <v>85346</v>
      </c>
      <c r="G50">
        <v>580</v>
      </c>
    </row>
    <row r="51" spans="1:7" x14ac:dyDescent="0.2">
      <c r="A51">
        <v>1</v>
      </c>
      <c r="B51">
        <v>50</v>
      </c>
      <c r="C51">
        <v>-43</v>
      </c>
      <c r="D51" t="s">
        <v>7</v>
      </c>
      <c r="E51">
        <v>1</v>
      </c>
      <c r="F51">
        <v>86682</v>
      </c>
      <c r="G51">
        <v>254</v>
      </c>
    </row>
    <row r="52" spans="1:7" x14ac:dyDescent="0.2">
      <c r="A52">
        <v>2</v>
      </c>
      <c r="B52">
        <v>51</v>
      </c>
      <c r="C52">
        <v>-55</v>
      </c>
      <c r="D52" t="s">
        <v>8</v>
      </c>
      <c r="E52">
        <v>0</v>
      </c>
      <c r="F52">
        <v>1974</v>
      </c>
      <c r="G52">
        <v>883</v>
      </c>
    </row>
    <row r="53" spans="1:7" x14ac:dyDescent="0.2">
      <c r="A53">
        <v>2</v>
      </c>
      <c r="B53">
        <v>52</v>
      </c>
      <c r="C53">
        <v>-48</v>
      </c>
      <c r="D53" t="s">
        <v>7</v>
      </c>
      <c r="E53">
        <v>1</v>
      </c>
      <c r="F53">
        <v>3616</v>
      </c>
      <c r="G53">
        <v>979</v>
      </c>
    </row>
    <row r="54" spans="1:7" x14ac:dyDescent="0.2">
      <c r="A54">
        <v>2</v>
      </c>
      <c r="B54">
        <v>53</v>
      </c>
      <c r="C54">
        <v>-36</v>
      </c>
      <c r="D54" t="s">
        <v>7</v>
      </c>
      <c r="E54">
        <v>1</v>
      </c>
      <c r="F54">
        <v>5355</v>
      </c>
      <c r="G54">
        <v>261</v>
      </c>
    </row>
    <row r="55" spans="1:7" x14ac:dyDescent="0.2">
      <c r="A55">
        <v>2</v>
      </c>
      <c r="B55">
        <v>54</v>
      </c>
      <c r="C55">
        <v>-31</v>
      </c>
      <c r="D55" t="s">
        <v>7</v>
      </c>
      <c r="E55">
        <v>1</v>
      </c>
      <c r="F55">
        <v>6373</v>
      </c>
      <c r="G55">
        <v>244</v>
      </c>
    </row>
    <row r="56" spans="1:7" x14ac:dyDescent="0.2">
      <c r="A56">
        <v>2</v>
      </c>
      <c r="B56">
        <v>55</v>
      </c>
      <c r="C56">
        <v>-38</v>
      </c>
      <c r="D56" t="s">
        <v>8</v>
      </c>
      <c r="E56">
        <v>1</v>
      </c>
      <c r="F56">
        <v>7380</v>
      </c>
      <c r="G56">
        <v>367</v>
      </c>
    </row>
    <row r="57" spans="1:7" x14ac:dyDescent="0.2">
      <c r="A57">
        <v>2</v>
      </c>
      <c r="B57">
        <v>56</v>
      </c>
      <c r="C57">
        <v>-30</v>
      </c>
      <c r="D57" t="s">
        <v>7</v>
      </c>
      <c r="E57">
        <v>1</v>
      </c>
      <c r="F57">
        <v>8507</v>
      </c>
      <c r="G57">
        <v>151</v>
      </c>
    </row>
    <row r="58" spans="1:7" x14ac:dyDescent="0.2">
      <c r="A58">
        <v>2</v>
      </c>
      <c r="B58">
        <v>57</v>
      </c>
      <c r="C58">
        <v>-25</v>
      </c>
      <c r="D58" t="s">
        <v>7</v>
      </c>
      <c r="E58">
        <v>1</v>
      </c>
      <c r="F58">
        <v>9417</v>
      </c>
      <c r="G58">
        <v>185</v>
      </c>
    </row>
    <row r="59" spans="1:7" x14ac:dyDescent="0.2">
      <c r="A59">
        <v>2</v>
      </c>
      <c r="B59">
        <v>58</v>
      </c>
      <c r="C59">
        <v>-39</v>
      </c>
      <c r="D59" t="s">
        <v>8</v>
      </c>
      <c r="E59">
        <v>0</v>
      </c>
      <c r="F59">
        <v>10363</v>
      </c>
      <c r="G59">
        <v>333</v>
      </c>
    </row>
    <row r="60" spans="1:7" x14ac:dyDescent="0.2">
      <c r="A60">
        <v>2</v>
      </c>
      <c r="B60">
        <v>59</v>
      </c>
      <c r="C60">
        <v>-26</v>
      </c>
      <c r="D60" t="s">
        <v>7</v>
      </c>
      <c r="E60">
        <v>1</v>
      </c>
      <c r="F60">
        <v>11456</v>
      </c>
      <c r="G60">
        <v>269</v>
      </c>
    </row>
    <row r="61" spans="1:7" x14ac:dyDescent="0.2">
      <c r="A61">
        <v>2</v>
      </c>
      <c r="B61">
        <v>60</v>
      </c>
      <c r="C61">
        <v>-34</v>
      </c>
      <c r="D61" t="s">
        <v>8</v>
      </c>
      <c r="E61">
        <v>0</v>
      </c>
      <c r="F61">
        <v>12486</v>
      </c>
      <c r="G61">
        <v>155</v>
      </c>
    </row>
    <row r="62" spans="1:7" x14ac:dyDescent="0.2">
      <c r="A62">
        <v>2</v>
      </c>
      <c r="B62">
        <v>61</v>
      </c>
      <c r="C62">
        <v>-20</v>
      </c>
      <c r="D62" t="s">
        <v>7</v>
      </c>
      <c r="E62">
        <v>1</v>
      </c>
      <c r="F62">
        <v>13401</v>
      </c>
      <c r="G62">
        <v>210</v>
      </c>
    </row>
    <row r="63" spans="1:7" x14ac:dyDescent="0.2">
      <c r="A63">
        <v>2</v>
      </c>
      <c r="B63">
        <v>62</v>
      </c>
      <c r="C63">
        <v>-37</v>
      </c>
      <c r="D63" t="s">
        <v>8</v>
      </c>
      <c r="E63">
        <v>0</v>
      </c>
      <c r="F63">
        <v>14370</v>
      </c>
      <c r="G63">
        <v>129</v>
      </c>
    </row>
    <row r="64" spans="1:7" x14ac:dyDescent="0.2">
      <c r="A64">
        <v>2</v>
      </c>
      <c r="B64">
        <v>63</v>
      </c>
      <c r="C64">
        <v>-24</v>
      </c>
      <c r="D64" t="s">
        <v>7</v>
      </c>
      <c r="E64">
        <v>1</v>
      </c>
      <c r="F64">
        <v>15259</v>
      </c>
      <c r="G64">
        <v>105</v>
      </c>
    </row>
    <row r="65" spans="1:7" x14ac:dyDescent="0.2">
      <c r="A65">
        <v>2</v>
      </c>
      <c r="B65">
        <v>64</v>
      </c>
      <c r="C65">
        <v>-28</v>
      </c>
      <c r="D65" t="s">
        <v>8</v>
      </c>
      <c r="E65">
        <v>0</v>
      </c>
      <c r="F65">
        <v>16120</v>
      </c>
      <c r="G65">
        <v>402</v>
      </c>
    </row>
    <row r="66" spans="1:7" x14ac:dyDescent="0.2">
      <c r="A66">
        <v>2</v>
      </c>
      <c r="B66">
        <v>65</v>
      </c>
      <c r="C66">
        <v>-24</v>
      </c>
      <c r="D66" t="s">
        <v>7</v>
      </c>
      <c r="E66">
        <v>1</v>
      </c>
      <c r="F66">
        <v>17281</v>
      </c>
      <c r="G66">
        <v>67</v>
      </c>
    </row>
    <row r="67" spans="1:7" x14ac:dyDescent="0.2">
      <c r="A67">
        <v>2</v>
      </c>
      <c r="B67">
        <v>66</v>
      </c>
      <c r="C67">
        <v>-40</v>
      </c>
      <c r="D67" t="s">
        <v>8</v>
      </c>
      <c r="E67">
        <v>0</v>
      </c>
      <c r="F67">
        <v>18105</v>
      </c>
      <c r="G67">
        <v>73</v>
      </c>
    </row>
    <row r="68" spans="1:7" x14ac:dyDescent="0.2">
      <c r="A68">
        <v>2</v>
      </c>
      <c r="B68">
        <v>67</v>
      </c>
      <c r="C68">
        <v>-30</v>
      </c>
      <c r="D68" t="s">
        <v>7</v>
      </c>
      <c r="E68">
        <v>1</v>
      </c>
      <c r="F68">
        <v>18937</v>
      </c>
      <c r="G68">
        <v>77</v>
      </c>
    </row>
    <row r="69" spans="1:7" x14ac:dyDescent="0.2">
      <c r="A69">
        <v>2</v>
      </c>
      <c r="B69">
        <v>68</v>
      </c>
      <c r="C69">
        <v>-45</v>
      </c>
      <c r="D69" t="s">
        <v>8</v>
      </c>
      <c r="E69">
        <v>0</v>
      </c>
      <c r="F69">
        <v>19773</v>
      </c>
      <c r="G69">
        <v>57</v>
      </c>
    </row>
    <row r="70" spans="1:7" x14ac:dyDescent="0.2">
      <c r="A70">
        <v>2</v>
      </c>
      <c r="B70">
        <v>69</v>
      </c>
      <c r="C70">
        <v>-28</v>
      </c>
      <c r="D70" t="s">
        <v>7</v>
      </c>
      <c r="E70">
        <v>1</v>
      </c>
      <c r="F70">
        <v>20589</v>
      </c>
      <c r="G70">
        <v>100</v>
      </c>
    </row>
    <row r="71" spans="1:7" x14ac:dyDescent="0.2">
      <c r="A71">
        <v>2</v>
      </c>
      <c r="B71">
        <v>70</v>
      </c>
      <c r="C71">
        <v>-34</v>
      </c>
      <c r="D71" t="s">
        <v>8</v>
      </c>
      <c r="E71">
        <v>0</v>
      </c>
      <c r="F71">
        <v>21449</v>
      </c>
      <c r="G71">
        <v>297</v>
      </c>
    </row>
    <row r="72" spans="1:7" x14ac:dyDescent="0.2">
      <c r="A72">
        <v>2</v>
      </c>
      <c r="B72">
        <v>71</v>
      </c>
      <c r="C72">
        <v>-47</v>
      </c>
      <c r="D72" t="s">
        <v>8</v>
      </c>
      <c r="E72">
        <v>0</v>
      </c>
      <c r="F72">
        <v>22507</v>
      </c>
      <c r="G72">
        <v>538</v>
      </c>
    </row>
    <row r="73" spans="1:7" x14ac:dyDescent="0.2">
      <c r="A73">
        <v>2</v>
      </c>
      <c r="B73">
        <v>72</v>
      </c>
      <c r="C73">
        <v>-32</v>
      </c>
      <c r="D73" t="s">
        <v>7</v>
      </c>
      <c r="E73">
        <v>1</v>
      </c>
      <c r="F73">
        <v>23802</v>
      </c>
      <c r="G73">
        <v>321</v>
      </c>
    </row>
    <row r="74" spans="1:7" x14ac:dyDescent="0.2">
      <c r="A74">
        <v>2</v>
      </c>
      <c r="B74">
        <v>73</v>
      </c>
      <c r="C74">
        <v>-43</v>
      </c>
      <c r="D74" t="s">
        <v>8</v>
      </c>
      <c r="E74">
        <v>0</v>
      </c>
      <c r="F74">
        <v>24884</v>
      </c>
      <c r="G74">
        <v>292</v>
      </c>
    </row>
    <row r="75" spans="1:7" x14ac:dyDescent="0.2">
      <c r="A75">
        <v>2</v>
      </c>
      <c r="B75">
        <v>74</v>
      </c>
      <c r="C75">
        <v>-26</v>
      </c>
      <c r="D75" t="s">
        <v>7</v>
      </c>
      <c r="E75">
        <v>1</v>
      </c>
      <c r="F75">
        <v>25937</v>
      </c>
      <c r="G75">
        <v>336</v>
      </c>
    </row>
    <row r="76" spans="1:7" x14ac:dyDescent="0.2">
      <c r="A76">
        <v>2</v>
      </c>
      <c r="B76">
        <v>75</v>
      </c>
      <c r="C76">
        <v>-38</v>
      </c>
      <c r="D76" t="s">
        <v>8</v>
      </c>
      <c r="E76">
        <v>0</v>
      </c>
      <c r="F76">
        <v>27031</v>
      </c>
      <c r="G76">
        <v>103</v>
      </c>
    </row>
    <row r="77" spans="1:7" x14ac:dyDescent="0.2">
      <c r="A77">
        <v>2</v>
      </c>
      <c r="B77">
        <v>76</v>
      </c>
      <c r="C77">
        <v>-24</v>
      </c>
      <c r="D77" t="s">
        <v>7</v>
      </c>
      <c r="E77">
        <v>1</v>
      </c>
      <c r="F77">
        <v>27896</v>
      </c>
      <c r="G77">
        <v>104</v>
      </c>
    </row>
    <row r="78" spans="1:7" x14ac:dyDescent="0.2">
      <c r="A78">
        <v>2</v>
      </c>
      <c r="B78">
        <v>77</v>
      </c>
      <c r="C78">
        <v>-38</v>
      </c>
      <c r="D78" t="s">
        <v>8</v>
      </c>
      <c r="E78">
        <v>0</v>
      </c>
      <c r="F78">
        <v>28760</v>
      </c>
      <c r="G78">
        <v>929</v>
      </c>
    </row>
    <row r="79" spans="1:7" x14ac:dyDescent="0.2">
      <c r="A79">
        <v>2</v>
      </c>
      <c r="B79">
        <v>78</v>
      </c>
      <c r="C79">
        <v>-31</v>
      </c>
      <c r="D79" t="s">
        <v>7</v>
      </c>
      <c r="E79">
        <v>1</v>
      </c>
      <c r="F79">
        <v>30448</v>
      </c>
      <c r="G79">
        <v>195</v>
      </c>
    </row>
    <row r="80" spans="1:7" x14ac:dyDescent="0.2">
      <c r="A80">
        <v>2</v>
      </c>
      <c r="B80">
        <v>79</v>
      </c>
      <c r="C80">
        <v>-36</v>
      </c>
      <c r="D80" t="s">
        <v>8</v>
      </c>
      <c r="E80">
        <v>0</v>
      </c>
      <c r="F80">
        <v>31404</v>
      </c>
      <c r="G80">
        <v>233</v>
      </c>
    </row>
    <row r="81" spans="1:7" x14ac:dyDescent="0.2">
      <c r="A81">
        <v>2</v>
      </c>
      <c r="B81">
        <v>80</v>
      </c>
      <c r="C81">
        <v>-22</v>
      </c>
      <c r="D81" t="s">
        <v>7</v>
      </c>
      <c r="E81">
        <v>1</v>
      </c>
      <c r="F81">
        <v>32399</v>
      </c>
      <c r="G81">
        <v>196</v>
      </c>
    </row>
    <row r="82" spans="1:7" x14ac:dyDescent="0.2">
      <c r="A82">
        <v>2</v>
      </c>
      <c r="B82">
        <v>81</v>
      </c>
      <c r="C82">
        <v>-36</v>
      </c>
      <c r="D82" t="s">
        <v>8</v>
      </c>
      <c r="E82">
        <v>0</v>
      </c>
      <c r="F82">
        <v>33354</v>
      </c>
      <c r="G82">
        <v>93</v>
      </c>
    </row>
    <row r="83" spans="1:7" x14ac:dyDescent="0.2">
      <c r="A83">
        <v>2</v>
      </c>
      <c r="B83">
        <v>82</v>
      </c>
      <c r="C83">
        <v>-24</v>
      </c>
      <c r="D83" t="s">
        <v>7</v>
      </c>
      <c r="E83">
        <v>1</v>
      </c>
      <c r="F83">
        <v>34207</v>
      </c>
      <c r="G83">
        <v>112</v>
      </c>
    </row>
    <row r="84" spans="1:7" x14ac:dyDescent="0.2">
      <c r="A84">
        <v>2</v>
      </c>
      <c r="B84">
        <v>83</v>
      </c>
      <c r="C84">
        <v>-36</v>
      </c>
      <c r="D84" t="s">
        <v>8</v>
      </c>
      <c r="E84">
        <v>0</v>
      </c>
      <c r="F84">
        <v>35077</v>
      </c>
      <c r="G84">
        <v>105</v>
      </c>
    </row>
    <row r="85" spans="1:7" x14ac:dyDescent="0.2">
      <c r="A85">
        <v>2</v>
      </c>
      <c r="B85">
        <v>84</v>
      </c>
      <c r="C85">
        <v>-21</v>
      </c>
      <c r="D85" t="s">
        <v>7</v>
      </c>
      <c r="E85">
        <v>1</v>
      </c>
      <c r="F85">
        <v>35943</v>
      </c>
      <c r="G85">
        <v>289</v>
      </c>
    </row>
    <row r="86" spans="1:7" x14ac:dyDescent="0.2">
      <c r="A86">
        <v>2</v>
      </c>
      <c r="B86">
        <v>85</v>
      </c>
      <c r="C86">
        <v>-32</v>
      </c>
      <c r="D86" t="s">
        <v>8</v>
      </c>
      <c r="E86">
        <v>0</v>
      </c>
      <c r="F86">
        <v>36988</v>
      </c>
      <c r="G86">
        <v>176</v>
      </c>
    </row>
    <row r="87" spans="1:7" x14ac:dyDescent="0.2">
      <c r="A87">
        <v>2</v>
      </c>
      <c r="B87">
        <v>86</v>
      </c>
      <c r="C87">
        <v>-25</v>
      </c>
      <c r="D87" t="s">
        <v>7</v>
      </c>
      <c r="E87">
        <v>1</v>
      </c>
      <c r="F87">
        <v>37924</v>
      </c>
      <c r="G87">
        <v>202</v>
      </c>
    </row>
    <row r="88" spans="1:7" x14ac:dyDescent="0.2">
      <c r="A88">
        <v>2</v>
      </c>
      <c r="B88">
        <v>87</v>
      </c>
      <c r="C88">
        <v>-30</v>
      </c>
      <c r="D88" t="s">
        <v>8</v>
      </c>
      <c r="E88">
        <v>0</v>
      </c>
      <c r="F88">
        <v>38886</v>
      </c>
      <c r="G88">
        <v>280</v>
      </c>
    </row>
    <row r="89" spans="1:7" x14ac:dyDescent="0.2">
      <c r="A89">
        <v>2</v>
      </c>
      <c r="B89">
        <v>88</v>
      </c>
      <c r="C89">
        <v>-27</v>
      </c>
      <c r="D89" t="s">
        <v>7</v>
      </c>
      <c r="E89">
        <v>1</v>
      </c>
      <c r="F89">
        <v>39926</v>
      </c>
      <c r="G89">
        <v>247</v>
      </c>
    </row>
    <row r="90" spans="1:7" x14ac:dyDescent="0.2">
      <c r="A90">
        <v>2</v>
      </c>
      <c r="B90">
        <v>89</v>
      </c>
      <c r="C90">
        <v>-36</v>
      </c>
      <c r="D90" t="s">
        <v>8</v>
      </c>
      <c r="E90">
        <v>0</v>
      </c>
      <c r="F90">
        <v>40933</v>
      </c>
      <c r="G90">
        <v>450</v>
      </c>
    </row>
    <row r="91" spans="1:7" x14ac:dyDescent="0.2">
      <c r="A91">
        <v>2</v>
      </c>
      <c r="B91">
        <v>90</v>
      </c>
      <c r="C91">
        <v>-27</v>
      </c>
      <c r="D91" t="s">
        <v>7</v>
      </c>
      <c r="E91">
        <v>1</v>
      </c>
      <c r="F91">
        <v>42143</v>
      </c>
      <c r="G91">
        <v>327</v>
      </c>
    </row>
    <row r="92" spans="1:7" x14ac:dyDescent="0.2">
      <c r="A92">
        <v>2</v>
      </c>
      <c r="B92">
        <v>91</v>
      </c>
      <c r="C92">
        <v>-36</v>
      </c>
      <c r="D92" t="s">
        <v>8</v>
      </c>
      <c r="E92">
        <v>0</v>
      </c>
      <c r="F92">
        <v>43229</v>
      </c>
      <c r="G92">
        <v>400</v>
      </c>
    </row>
    <row r="93" spans="1:7" x14ac:dyDescent="0.2">
      <c r="A93">
        <v>2</v>
      </c>
      <c r="B93">
        <v>92</v>
      </c>
      <c r="C93">
        <v>-33</v>
      </c>
      <c r="D93" t="s">
        <v>7</v>
      </c>
      <c r="E93">
        <v>1</v>
      </c>
      <c r="F93">
        <v>44387</v>
      </c>
      <c r="G93">
        <v>427</v>
      </c>
    </row>
    <row r="94" spans="1:7" x14ac:dyDescent="0.2">
      <c r="A94">
        <v>2</v>
      </c>
      <c r="B94">
        <v>93</v>
      </c>
      <c r="C94">
        <v>-49</v>
      </c>
      <c r="D94" t="s">
        <v>8</v>
      </c>
      <c r="E94">
        <v>0</v>
      </c>
      <c r="F94">
        <v>45579</v>
      </c>
      <c r="G94">
        <v>316</v>
      </c>
    </row>
    <row r="95" spans="1:7" x14ac:dyDescent="0.2">
      <c r="A95">
        <v>2</v>
      </c>
      <c r="B95">
        <v>94</v>
      </c>
      <c r="C95">
        <v>-44</v>
      </c>
      <c r="D95" t="s">
        <v>7</v>
      </c>
      <c r="E95">
        <v>1</v>
      </c>
      <c r="F95">
        <v>46655</v>
      </c>
      <c r="G95">
        <v>198</v>
      </c>
    </row>
    <row r="96" spans="1:7" x14ac:dyDescent="0.2">
      <c r="A96">
        <v>2</v>
      </c>
      <c r="B96">
        <v>95</v>
      </c>
      <c r="C96">
        <v>-37</v>
      </c>
      <c r="D96" t="s">
        <v>7</v>
      </c>
      <c r="E96">
        <v>1</v>
      </c>
      <c r="F96">
        <v>47613</v>
      </c>
      <c r="G96">
        <v>290</v>
      </c>
    </row>
    <row r="97" spans="1:7" x14ac:dyDescent="0.2">
      <c r="A97">
        <v>2</v>
      </c>
      <c r="B97">
        <v>96</v>
      </c>
      <c r="C97">
        <v>-28</v>
      </c>
      <c r="D97" t="s">
        <v>7</v>
      </c>
      <c r="E97">
        <v>1</v>
      </c>
      <c r="F97">
        <v>48662</v>
      </c>
      <c r="G97">
        <v>157</v>
      </c>
    </row>
    <row r="98" spans="1:7" x14ac:dyDescent="0.2">
      <c r="A98">
        <v>2</v>
      </c>
      <c r="B98">
        <v>97</v>
      </c>
      <c r="C98">
        <v>-17</v>
      </c>
      <c r="D98" t="s">
        <v>7</v>
      </c>
      <c r="E98">
        <v>1</v>
      </c>
      <c r="F98">
        <v>49576</v>
      </c>
      <c r="G98">
        <v>154</v>
      </c>
    </row>
    <row r="99" spans="1:7" x14ac:dyDescent="0.2">
      <c r="A99">
        <v>2</v>
      </c>
      <c r="B99">
        <v>98</v>
      </c>
      <c r="C99">
        <v>-26</v>
      </c>
      <c r="D99" t="s">
        <v>8</v>
      </c>
      <c r="E99">
        <v>0</v>
      </c>
      <c r="F99">
        <v>50491</v>
      </c>
      <c r="G99">
        <v>39</v>
      </c>
    </row>
    <row r="100" spans="1:7" x14ac:dyDescent="0.2">
      <c r="A100">
        <v>2</v>
      </c>
      <c r="B100">
        <v>99</v>
      </c>
      <c r="C100">
        <v>-9</v>
      </c>
      <c r="D100" t="s">
        <v>7</v>
      </c>
      <c r="E100">
        <v>1</v>
      </c>
      <c r="F100">
        <v>51290</v>
      </c>
      <c r="G100">
        <v>85</v>
      </c>
    </row>
    <row r="101" spans="1:7" x14ac:dyDescent="0.2">
      <c r="A101">
        <v>2</v>
      </c>
      <c r="B101">
        <v>100</v>
      </c>
      <c r="C101">
        <v>-14</v>
      </c>
      <c r="D101" t="s">
        <v>8</v>
      </c>
      <c r="E101">
        <v>0</v>
      </c>
      <c r="F101">
        <v>52136</v>
      </c>
      <c r="G101">
        <v>3</v>
      </c>
    </row>
  </sheetData>
  <mergeCells count="3">
    <mergeCell ref="I1:P1"/>
    <mergeCell ref="L3:P14"/>
    <mergeCell ref="I2:P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muller</vt:lpstr>
      <vt:lpstr>learn</vt:lpstr>
      <vt:lpstr>right vs. left</vt:lpstr>
      <vt:lpstr>diff-rt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2021-02-05T01:42:44Z</dcterms:created>
  <dcterms:modified xsi:type="dcterms:W3CDTF">2021-02-05T03:09:33Z</dcterms:modified>
</cp:coreProperties>
</file>