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esktop\Project\Python\TestTool\Command\"/>
    </mc:Choice>
  </mc:AlternateContent>
  <xr:revisionPtr revIDLastSave="0" documentId="13_ncr:1_{A14C2BF7-8EDF-459E-9B79-EA790B4160BE}" xr6:coauthVersionLast="47" xr6:coauthVersionMax="47" xr10:uidLastSave="{00000000-0000-0000-0000-000000000000}"/>
  <bookViews>
    <workbookView xWindow="-120" yWindow="-120" windowWidth="29040" windowHeight="15720" xr2:uid="{79FED000-970D-0E48-B65E-FB5160DD82FF}"/>
  </bookViews>
  <sheets>
    <sheet name="IR RAW CMD" sheetId="1" r:id="rId1"/>
    <sheet name="Data Sheet" sheetId="2" r:id="rId2"/>
    <sheet name="CMD RAW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02" i="3" l="1"/>
  <c r="T102" i="3"/>
  <c r="S102" i="3"/>
  <c r="R102" i="3"/>
  <c r="Q102" i="3"/>
  <c r="V102" i="3" s="1"/>
  <c r="W102" i="3" s="1"/>
  <c r="N102" i="3" s="1"/>
  <c r="O102" i="3" s="1"/>
  <c r="W101" i="3"/>
  <c r="N101" i="3" s="1"/>
  <c r="O101" i="3" s="1"/>
  <c r="V101" i="3"/>
  <c r="U101" i="3"/>
  <c r="T101" i="3"/>
  <c r="S101" i="3"/>
  <c r="R101" i="3"/>
  <c r="Q101" i="3"/>
  <c r="V100" i="3"/>
  <c r="W100" i="3" s="1"/>
  <c r="N100" i="3" s="1"/>
  <c r="O100" i="3" s="1"/>
  <c r="U100" i="3"/>
  <c r="T100" i="3"/>
  <c r="S100" i="3"/>
  <c r="R100" i="3"/>
  <c r="Q100" i="3"/>
  <c r="V99" i="3"/>
  <c r="W99" i="3" s="1"/>
  <c r="N99" i="3" s="1"/>
  <c r="O99" i="3" s="1"/>
  <c r="U99" i="3"/>
  <c r="T99" i="3"/>
  <c r="S99" i="3"/>
  <c r="R99" i="3"/>
  <c r="Q99" i="3"/>
  <c r="U98" i="3"/>
  <c r="T98" i="3"/>
  <c r="S98" i="3"/>
  <c r="V98" i="3" s="1"/>
  <c r="W98" i="3" s="1"/>
  <c r="N98" i="3" s="1"/>
  <c r="O98" i="3" s="1"/>
  <c r="R98" i="3"/>
  <c r="Q98" i="3"/>
  <c r="U97" i="3"/>
  <c r="T97" i="3"/>
  <c r="S97" i="3"/>
  <c r="R97" i="3"/>
  <c r="V97" i="3" s="1"/>
  <c r="W97" i="3" s="1"/>
  <c r="N97" i="3" s="1"/>
  <c r="O97" i="3" s="1"/>
  <c r="Q97" i="3"/>
  <c r="U96" i="3"/>
  <c r="T96" i="3"/>
  <c r="S96" i="3"/>
  <c r="R96" i="3"/>
  <c r="Q96" i="3"/>
  <c r="V96" i="3" s="1"/>
  <c r="W96" i="3" s="1"/>
  <c r="N96" i="3" s="1"/>
  <c r="O96" i="3" s="1"/>
  <c r="U95" i="3"/>
  <c r="T95" i="3"/>
  <c r="S95" i="3"/>
  <c r="R95" i="3"/>
  <c r="Q95" i="3"/>
  <c r="V95" i="3" s="1"/>
  <c r="W95" i="3" s="1"/>
  <c r="N95" i="3" s="1"/>
  <c r="O95" i="3" s="1"/>
  <c r="W94" i="3"/>
  <c r="N94" i="3" s="1"/>
  <c r="O94" i="3" s="1"/>
  <c r="V94" i="3"/>
  <c r="U94" i="3"/>
  <c r="T94" i="3"/>
  <c r="S94" i="3"/>
  <c r="R94" i="3"/>
  <c r="Q94" i="3"/>
  <c r="U93" i="3"/>
  <c r="T93" i="3"/>
  <c r="S93" i="3"/>
  <c r="R93" i="3"/>
  <c r="Q93" i="3"/>
  <c r="V93" i="3" s="1"/>
  <c r="W93" i="3" s="1"/>
  <c r="N93" i="3" s="1"/>
  <c r="O93" i="3" s="1"/>
  <c r="U92" i="3"/>
  <c r="V92" i="3" s="1"/>
  <c r="W92" i="3" s="1"/>
  <c r="N92" i="3" s="1"/>
  <c r="O92" i="3" s="1"/>
  <c r="T92" i="3"/>
  <c r="S92" i="3"/>
  <c r="R92" i="3"/>
  <c r="Q92" i="3"/>
  <c r="W91" i="3"/>
  <c r="V91" i="3"/>
  <c r="U91" i="3"/>
  <c r="T91" i="3"/>
  <c r="S91" i="3"/>
  <c r="R91" i="3"/>
  <c r="Q91" i="3"/>
  <c r="N91" i="3"/>
  <c r="O91" i="3" s="1"/>
  <c r="W90" i="3"/>
  <c r="N90" i="3" s="1"/>
  <c r="O90" i="3" s="1"/>
  <c r="V90" i="3"/>
  <c r="U90" i="3"/>
  <c r="T90" i="3"/>
  <c r="S90" i="3"/>
  <c r="R90" i="3"/>
  <c r="Q90" i="3"/>
  <c r="U89" i="3"/>
  <c r="T89" i="3"/>
  <c r="V89" i="3" s="1"/>
  <c r="W89" i="3" s="1"/>
  <c r="N89" i="3" s="1"/>
  <c r="O89" i="3" s="1"/>
  <c r="S89" i="3"/>
  <c r="R89" i="3"/>
  <c r="Q89" i="3"/>
  <c r="U88" i="3"/>
  <c r="V88" i="3" s="1"/>
  <c r="W88" i="3" s="1"/>
  <c r="N88" i="3" s="1"/>
  <c r="O88" i="3" s="1"/>
  <c r="T88" i="3"/>
  <c r="S88" i="3"/>
  <c r="R88" i="3"/>
  <c r="Q88" i="3"/>
  <c r="U87" i="3"/>
  <c r="T87" i="3"/>
  <c r="S87" i="3"/>
  <c r="R87" i="3"/>
  <c r="V87" i="3" s="1"/>
  <c r="W87" i="3" s="1"/>
  <c r="N87" i="3" s="1"/>
  <c r="O87" i="3" s="1"/>
  <c r="Q87" i="3"/>
  <c r="U86" i="3"/>
  <c r="T86" i="3"/>
  <c r="S86" i="3"/>
  <c r="R86" i="3"/>
  <c r="Q86" i="3"/>
  <c r="V86" i="3" s="1"/>
  <c r="W86" i="3" s="1"/>
  <c r="N86" i="3" s="1"/>
  <c r="O86" i="3" s="1"/>
  <c r="U85" i="3"/>
  <c r="T85" i="3"/>
  <c r="S85" i="3"/>
  <c r="R85" i="3"/>
  <c r="Q85" i="3"/>
  <c r="V85" i="3" s="1"/>
  <c r="W85" i="3" s="1"/>
  <c r="N85" i="3" s="1"/>
  <c r="O85" i="3" s="1"/>
  <c r="U84" i="3"/>
  <c r="T84" i="3"/>
  <c r="S84" i="3"/>
  <c r="R84" i="3"/>
  <c r="Q84" i="3"/>
  <c r="V84" i="3" s="1"/>
  <c r="W84" i="3" s="1"/>
  <c r="N84" i="3" s="1"/>
  <c r="O84" i="3" s="1"/>
  <c r="V83" i="3"/>
  <c r="W83" i="3" s="1"/>
  <c r="N83" i="3" s="1"/>
  <c r="O83" i="3" s="1"/>
  <c r="U83" i="3"/>
  <c r="T83" i="3"/>
  <c r="S83" i="3"/>
  <c r="R83" i="3"/>
  <c r="Q83" i="3"/>
  <c r="U82" i="3"/>
  <c r="T82" i="3"/>
  <c r="S82" i="3"/>
  <c r="R82" i="3"/>
  <c r="Q82" i="3"/>
  <c r="V82" i="3" s="1"/>
  <c r="W82" i="3" s="1"/>
  <c r="N82" i="3" s="1"/>
  <c r="O82" i="3" s="1"/>
  <c r="U81" i="3"/>
  <c r="T81" i="3"/>
  <c r="V81" i="3" s="1"/>
  <c r="W81" i="3" s="1"/>
  <c r="N81" i="3" s="1"/>
  <c r="O81" i="3" s="1"/>
  <c r="S81" i="3"/>
  <c r="R81" i="3"/>
  <c r="Q81" i="3"/>
  <c r="V80" i="3"/>
  <c r="W80" i="3" s="1"/>
  <c r="N80" i="3" s="1"/>
  <c r="O80" i="3" s="1"/>
  <c r="U80" i="3"/>
  <c r="T80" i="3"/>
  <c r="S80" i="3"/>
  <c r="R80" i="3"/>
  <c r="Q80" i="3"/>
  <c r="V79" i="3"/>
  <c r="W79" i="3" s="1"/>
  <c r="N79" i="3" s="1"/>
  <c r="O79" i="3" s="1"/>
  <c r="U79" i="3"/>
  <c r="T79" i="3"/>
  <c r="S79" i="3"/>
  <c r="R79" i="3"/>
  <c r="Q79" i="3"/>
  <c r="U78" i="3"/>
  <c r="T78" i="3"/>
  <c r="S78" i="3"/>
  <c r="V78" i="3" s="1"/>
  <c r="W78" i="3" s="1"/>
  <c r="N78" i="3" s="1"/>
  <c r="O78" i="3" s="1"/>
  <c r="R78" i="3"/>
  <c r="Q78" i="3"/>
  <c r="U77" i="3"/>
  <c r="T77" i="3"/>
  <c r="S77" i="3"/>
  <c r="R77" i="3"/>
  <c r="V77" i="3" s="1"/>
  <c r="W77" i="3" s="1"/>
  <c r="N77" i="3" s="1"/>
  <c r="O77" i="3" s="1"/>
  <c r="Q77" i="3"/>
  <c r="U76" i="3"/>
  <c r="T76" i="3"/>
  <c r="S76" i="3"/>
  <c r="R76" i="3"/>
  <c r="Q76" i="3"/>
  <c r="V76" i="3" s="1"/>
  <c r="W76" i="3" s="1"/>
  <c r="N76" i="3" s="1"/>
  <c r="O76" i="3" s="1"/>
  <c r="U75" i="3"/>
  <c r="T75" i="3"/>
  <c r="S75" i="3"/>
  <c r="R75" i="3"/>
  <c r="Q75" i="3"/>
  <c r="V75" i="3" s="1"/>
  <c r="W75" i="3" s="1"/>
  <c r="N75" i="3" s="1"/>
  <c r="O75" i="3" s="1"/>
  <c r="U74" i="3"/>
  <c r="V74" i="3" s="1"/>
  <c r="W74" i="3" s="1"/>
  <c r="N74" i="3" s="1"/>
  <c r="O74" i="3" s="1"/>
  <c r="T74" i="3"/>
  <c r="S74" i="3"/>
  <c r="R74" i="3"/>
  <c r="Q74" i="3"/>
  <c r="U73" i="3"/>
  <c r="T73" i="3"/>
  <c r="S73" i="3"/>
  <c r="R73" i="3"/>
  <c r="Q73" i="3"/>
  <c r="V73" i="3" s="1"/>
  <c r="W73" i="3" s="1"/>
  <c r="N73" i="3" s="1"/>
  <c r="O73" i="3" s="1"/>
  <c r="U72" i="3"/>
  <c r="V72" i="3" s="1"/>
  <c r="W72" i="3" s="1"/>
  <c r="N72" i="3" s="1"/>
  <c r="O72" i="3" s="1"/>
  <c r="T72" i="3"/>
  <c r="S72" i="3"/>
  <c r="R72" i="3"/>
  <c r="Q72" i="3"/>
  <c r="W71" i="3"/>
  <c r="V71" i="3"/>
  <c r="U71" i="3"/>
  <c r="T71" i="3"/>
  <c r="S71" i="3"/>
  <c r="R71" i="3"/>
  <c r="Q71" i="3"/>
  <c r="N71" i="3"/>
  <c r="O71" i="3" s="1"/>
  <c r="W70" i="3"/>
  <c r="N70" i="3" s="1"/>
  <c r="O70" i="3" s="1"/>
  <c r="V70" i="3"/>
  <c r="U70" i="3"/>
  <c r="T70" i="3"/>
  <c r="S70" i="3"/>
  <c r="R70" i="3"/>
  <c r="Q70" i="3"/>
  <c r="U69" i="3"/>
  <c r="T69" i="3"/>
  <c r="V69" i="3" s="1"/>
  <c r="W69" i="3" s="1"/>
  <c r="N69" i="3" s="1"/>
  <c r="O69" i="3" s="1"/>
  <c r="S69" i="3"/>
  <c r="R69" i="3"/>
  <c r="Q69" i="3"/>
  <c r="U68" i="3"/>
  <c r="T68" i="3"/>
  <c r="V68" i="3" s="1"/>
  <c r="W68" i="3" s="1"/>
  <c r="N68" i="3" s="1"/>
  <c r="O68" i="3" s="1"/>
  <c r="S68" i="3"/>
  <c r="R68" i="3"/>
  <c r="Q68" i="3"/>
  <c r="U67" i="3"/>
  <c r="T67" i="3"/>
  <c r="S67" i="3"/>
  <c r="R67" i="3"/>
  <c r="V67" i="3" s="1"/>
  <c r="W67" i="3" s="1"/>
  <c r="N67" i="3" s="1"/>
  <c r="O67" i="3" s="1"/>
  <c r="Q67" i="3"/>
  <c r="U66" i="3"/>
  <c r="T66" i="3"/>
  <c r="S66" i="3"/>
  <c r="R66" i="3"/>
  <c r="Q66" i="3"/>
  <c r="V66" i="3" s="1"/>
  <c r="W66" i="3" s="1"/>
  <c r="N66" i="3" s="1"/>
  <c r="O66" i="3" s="1"/>
  <c r="U65" i="3"/>
  <c r="T65" i="3"/>
  <c r="S65" i="3"/>
  <c r="R65" i="3"/>
  <c r="Q65" i="3"/>
  <c r="V65" i="3" s="1"/>
  <c r="W65" i="3" s="1"/>
  <c r="N65" i="3" s="1"/>
  <c r="O65" i="3" s="1"/>
  <c r="U64" i="3"/>
  <c r="T64" i="3"/>
  <c r="S64" i="3"/>
  <c r="R64" i="3"/>
  <c r="Q64" i="3"/>
  <c r="V64" i="3" s="1"/>
  <c r="W64" i="3" s="1"/>
  <c r="N64" i="3" s="1"/>
  <c r="O64" i="3" s="1"/>
  <c r="V63" i="3"/>
  <c r="W63" i="3" s="1"/>
  <c r="N63" i="3" s="1"/>
  <c r="O63" i="3" s="1"/>
  <c r="U63" i="3"/>
  <c r="T63" i="3"/>
  <c r="S63" i="3"/>
  <c r="R63" i="3"/>
  <c r="Q63" i="3"/>
  <c r="U62" i="3"/>
  <c r="T62" i="3"/>
  <c r="S62" i="3"/>
  <c r="R62" i="3"/>
  <c r="Q62" i="3"/>
  <c r="V62" i="3" s="1"/>
  <c r="W62" i="3" s="1"/>
  <c r="N62" i="3" s="1"/>
  <c r="O62" i="3" s="1"/>
  <c r="U61" i="3"/>
  <c r="T61" i="3"/>
  <c r="V61" i="3" s="1"/>
  <c r="W61" i="3" s="1"/>
  <c r="N61" i="3" s="1"/>
  <c r="O61" i="3" s="1"/>
  <c r="S61" i="3"/>
  <c r="R61" i="3"/>
  <c r="Q61" i="3"/>
  <c r="V60" i="3"/>
  <c r="W60" i="3" s="1"/>
  <c r="N60" i="3" s="1"/>
  <c r="O60" i="3" s="1"/>
  <c r="U60" i="3"/>
  <c r="T60" i="3"/>
  <c r="S60" i="3"/>
  <c r="R60" i="3"/>
  <c r="Q60" i="3"/>
  <c r="V59" i="3"/>
  <c r="W59" i="3" s="1"/>
  <c r="N59" i="3" s="1"/>
  <c r="O59" i="3" s="1"/>
  <c r="U59" i="3"/>
  <c r="T59" i="3"/>
  <c r="S59" i="3"/>
  <c r="R59" i="3"/>
  <c r="Q59" i="3"/>
  <c r="U58" i="3"/>
  <c r="T58" i="3"/>
  <c r="S58" i="3"/>
  <c r="V58" i="3" s="1"/>
  <c r="W58" i="3" s="1"/>
  <c r="N58" i="3" s="1"/>
  <c r="O58" i="3" s="1"/>
  <c r="R58" i="3"/>
  <c r="Q58" i="3"/>
  <c r="U57" i="3"/>
  <c r="T57" i="3"/>
  <c r="S57" i="3"/>
  <c r="R57" i="3"/>
  <c r="Q57" i="3"/>
  <c r="V57" i="3" s="1"/>
  <c r="W57" i="3" s="1"/>
  <c r="N57" i="3" s="1"/>
  <c r="O57" i="3" s="1"/>
  <c r="U56" i="3"/>
  <c r="T56" i="3"/>
  <c r="S56" i="3"/>
  <c r="R56" i="3"/>
  <c r="Q56" i="3"/>
  <c r="V56" i="3" s="1"/>
  <c r="W56" i="3" s="1"/>
  <c r="N56" i="3" s="1"/>
  <c r="O56" i="3" s="1"/>
  <c r="U55" i="3"/>
  <c r="T55" i="3"/>
  <c r="S55" i="3"/>
  <c r="R55" i="3"/>
  <c r="Q55" i="3"/>
  <c r="V55" i="3" s="1"/>
  <c r="W55" i="3" s="1"/>
  <c r="N55" i="3" s="1"/>
  <c r="O55" i="3" s="1"/>
  <c r="U54" i="3"/>
  <c r="T54" i="3"/>
  <c r="S54" i="3"/>
  <c r="V54" i="3" s="1"/>
  <c r="W54" i="3" s="1"/>
  <c r="N54" i="3" s="1"/>
  <c r="O54" i="3" s="1"/>
  <c r="R54" i="3"/>
  <c r="Q54" i="3"/>
  <c r="U53" i="3"/>
  <c r="T53" i="3"/>
  <c r="S53" i="3"/>
  <c r="R53" i="3"/>
  <c r="Q53" i="3"/>
  <c r="V53" i="3" s="1"/>
  <c r="W53" i="3" s="1"/>
  <c r="N53" i="3" s="1"/>
  <c r="O53" i="3" s="1"/>
  <c r="U52" i="3"/>
  <c r="V52" i="3" s="1"/>
  <c r="W52" i="3" s="1"/>
  <c r="N52" i="3" s="1"/>
  <c r="O52" i="3" s="1"/>
  <c r="T52" i="3"/>
  <c r="S52" i="3"/>
  <c r="R52" i="3"/>
  <c r="Q52" i="3"/>
  <c r="W51" i="3"/>
  <c r="V51" i="3"/>
  <c r="U51" i="3"/>
  <c r="T51" i="3"/>
  <c r="S51" i="3"/>
  <c r="R51" i="3"/>
  <c r="Q51" i="3"/>
  <c r="N51" i="3"/>
  <c r="O51" i="3" s="1"/>
  <c r="W50" i="3"/>
  <c r="N50" i="3" s="1"/>
  <c r="O50" i="3" s="1"/>
  <c r="V50" i="3"/>
  <c r="U50" i="3"/>
  <c r="T50" i="3"/>
  <c r="S50" i="3"/>
  <c r="R50" i="3"/>
  <c r="Q50" i="3"/>
  <c r="U49" i="3"/>
  <c r="T49" i="3"/>
  <c r="V49" i="3" s="1"/>
  <c r="W49" i="3" s="1"/>
  <c r="N49" i="3" s="1"/>
  <c r="O49" i="3" s="1"/>
  <c r="S49" i="3"/>
  <c r="R49" i="3"/>
  <c r="Q49" i="3"/>
  <c r="U48" i="3"/>
  <c r="T48" i="3"/>
  <c r="S48" i="3"/>
  <c r="R48" i="3"/>
  <c r="Q48" i="3"/>
  <c r="V48" i="3" s="1"/>
  <c r="W48" i="3" s="1"/>
  <c r="N48" i="3" s="1"/>
  <c r="O48" i="3" s="1"/>
  <c r="U47" i="3"/>
  <c r="T47" i="3"/>
  <c r="S47" i="3"/>
  <c r="R47" i="3"/>
  <c r="V47" i="3" s="1"/>
  <c r="W47" i="3" s="1"/>
  <c r="N47" i="3" s="1"/>
  <c r="O47" i="3" s="1"/>
  <c r="Q47" i="3"/>
  <c r="U46" i="3"/>
  <c r="T46" i="3"/>
  <c r="S46" i="3"/>
  <c r="R46" i="3"/>
  <c r="Q46" i="3"/>
  <c r="V46" i="3" s="1"/>
  <c r="W46" i="3" s="1"/>
  <c r="N46" i="3" s="1"/>
  <c r="O46" i="3" s="1"/>
  <c r="U45" i="3"/>
  <c r="T45" i="3"/>
  <c r="S45" i="3"/>
  <c r="R45" i="3"/>
  <c r="Q45" i="3"/>
  <c r="V45" i="3" s="1"/>
  <c r="W45" i="3" s="1"/>
  <c r="N45" i="3" s="1"/>
  <c r="O45" i="3" s="1"/>
  <c r="U44" i="3"/>
  <c r="T44" i="3"/>
  <c r="S44" i="3"/>
  <c r="R44" i="3"/>
  <c r="Q44" i="3"/>
  <c r="V44" i="3" s="1"/>
  <c r="W44" i="3" s="1"/>
  <c r="O44" i="3"/>
  <c r="U43" i="3"/>
  <c r="V43" i="3" s="1"/>
  <c r="W43" i="3" s="1"/>
  <c r="N43" i="3" s="1"/>
  <c r="O43" i="3" s="1"/>
  <c r="T43" i="3"/>
  <c r="S43" i="3"/>
  <c r="R43" i="3"/>
  <c r="Q43" i="3"/>
  <c r="W42" i="3"/>
  <c r="N42" i="3" s="1"/>
  <c r="O42" i="3" s="1"/>
  <c r="V42" i="3"/>
  <c r="U42" i="3"/>
  <c r="T42" i="3"/>
  <c r="S42" i="3"/>
  <c r="R42" i="3"/>
  <c r="Q42" i="3"/>
  <c r="W41" i="3"/>
  <c r="N41" i="3" s="1"/>
  <c r="O41" i="3" s="1"/>
  <c r="V41" i="3"/>
  <c r="U41" i="3"/>
  <c r="T41" i="3"/>
  <c r="S41" i="3"/>
  <c r="R41" i="3"/>
  <c r="Q41" i="3"/>
  <c r="U40" i="3"/>
  <c r="T40" i="3"/>
  <c r="V40" i="3" s="1"/>
  <c r="W40" i="3" s="1"/>
  <c r="N40" i="3" s="1"/>
  <c r="O40" i="3" s="1"/>
  <c r="S40" i="3"/>
  <c r="R40" i="3"/>
  <c r="Q40" i="3"/>
  <c r="U39" i="3"/>
  <c r="T39" i="3"/>
  <c r="S39" i="3"/>
  <c r="R39" i="3"/>
  <c r="Q39" i="3"/>
  <c r="V39" i="3" s="1"/>
  <c r="W39" i="3" s="1"/>
  <c r="N39" i="3" s="1"/>
  <c r="O39" i="3" s="1"/>
  <c r="U38" i="3"/>
  <c r="T38" i="3"/>
  <c r="S38" i="3"/>
  <c r="R38" i="3"/>
  <c r="V38" i="3" s="1"/>
  <c r="W38" i="3" s="1"/>
  <c r="N38" i="3" s="1"/>
  <c r="O38" i="3" s="1"/>
  <c r="Q38" i="3"/>
  <c r="U37" i="3"/>
  <c r="T37" i="3"/>
  <c r="S37" i="3"/>
  <c r="R37" i="3"/>
  <c r="Q37" i="3"/>
  <c r="V37" i="3" s="1"/>
  <c r="W37" i="3" s="1"/>
  <c r="N37" i="3" s="1"/>
  <c r="O37" i="3" s="1"/>
  <c r="U36" i="3"/>
  <c r="T36" i="3"/>
  <c r="S36" i="3"/>
  <c r="R36" i="3"/>
  <c r="Q36" i="3"/>
  <c r="V36" i="3" s="1"/>
  <c r="W36" i="3" s="1"/>
  <c r="N36" i="3" s="1"/>
  <c r="O36" i="3" s="1"/>
  <c r="U35" i="3"/>
  <c r="T35" i="3"/>
  <c r="S35" i="3"/>
  <c r="R35" i="3"/>
  <c r="Q35" i="3"/>
  <c r="V35" i="3" s="1"/>
  <c r="W35" i="3" s="1"/>
  <c r="N35" i="3" s="1"/>
  <c r="O35" i="3" s="1"/>
  <c r="V34" i="3"/>
  <c r="W34" i="3" s="1"/>
  <c r="N34" i="3" s="1"/>
  <c r="O34" i="3" s="1"/>
  <c r="U34" i="3"/>
  <c r="T34" i="3"/>
  <c r="S34" i="3"/>
  <c r="R34" i="3"/>
  <c r="Q34" i="3"/>
  <c r="U33" i="3"/>
  <c r="T33" i="3"/>
  <c r="S33" i="3"/>
  <c r="R33" i="3"/>
  <c r="Q33" i="3"/>
  <c r="V33" i="3" s="1"/>
  <c r="W33" i="3" s="1"/>
  <c r="N33" i="3" s="1"/>
  <c r="O33" i="3" s="1"/>
  <c r="U32" i="3"/>
  <c r="T32" i="3"/>
  <c r="V32" i="3" s="1"/>
  <c r="W32" i="3" s="1"/>
  <c r="N32" i="3" s="1"/>
  <c r="O32" i="3" s="1"/>
  <c r="S32" i="3"/>
  <c r="R32" i="3"/>
  <c r="Q32" i="3"/>
  <c r="V31" i="3"/>
  <c r="W31" i="3" s="1"/>
  <c r="N31" i="3" s="1"/>
  <c r="O31" i="3" s="1"/>
  <c r="U31" i="3"/>
  <c r="T31" i="3"/>
  <c r="S31" i="3"/>
  <c r="R31" i="3"/>
  <c r="Q31" i="3"/>
  <c r="V30" i="3"/>
  <c r="W30" i="3" s="1"/>
  <c r="N30" i="3" s="1"/>
  <c r="O30" i="3" s="1"/>
  <c r="U30" i="3"/>
  <c r="T30" i="3"/>
  <c r="S30" i="3"/>
  <c r="R30" i="3"/>
  <c r="Q30" i="3"/>
  <c r="U29" i="3"/>
  <c r="T29" i="3"/>
  <c r="S29" i="3"/>
  <c r="V29" i="3" s="1"/>
  <c r="W29" i="3" s="1"/>
  <c r="N29" i="3" s="1"/>
  <c r="O29" i="3" s="1"/>
  <c r="R29" i="3"/>
  <c r="Q29" i="3"/>
  <c r="U28" i="3"/>
  <c r="T28" i="3"/>
  <c r="S28" i="3"/>
  <c r="R28" i="3"/>
  <c r="Q28" i="3"/>
  <c r="V28" i="3" s="1"/>
  <c r="W28" i="3" s="1"/>
  <c r="N28" i="3" s="1"/>
  <c r="O28" i="3" s="1"/>
  <c r="U27" i="3"/>
  <c r="T27" i="3"/>
  <c r="S27" i="3"/>
  <c r="R27" i="3"/>
  <c r="Q27" i="3"/>
  <c r="V27" i="3" s="1"/>
  <c r="W27" i="3" s="1"/>
  <c r="N27" i="3" s="1"/>
  <c r="O27" i="3" s="1"/>
  <c r="U26" i="3"/>
  <c r="T26" i="3"/>
  <c r="S26" i="3"/>
  <c r="R26" i="3"/>
  <c r="Q26" i="3"/>
  <c r="V26" i="3" s="1"/>
  <c r="W26" i="3" s="1"/>
  <c r="N26" i="3" s="1"/>
  <c r="O26" i="3" s="1"/>
  <c r="U25" i="3"/>
  <c r="T25" i="3"/>
  <c r="S25" i="3"/>
  <c r="V25" i="3" s="1"/>
  <c r="W25" i="3" s="1"/>
  <c r="N25" i="3" s="1"/>
  <c r="O25" i="3" s="1"/>
  <c r="R25" i="3"/>
  <c r="Q25" i="3"/>
  <c r="U24" i="3"/>
  <c r="T24" i="3"/>
  <c r="S24" i="3"/>
  <c r="R24" i="3"/>
  <c r="Q24" i="3"/>
  <c r="V24" i="3" s="1"/>
  <c r="W24" i="3" s="1"/>
  <c r="N24" i="3" s="1"/>
  <c r="O24" i="3" s="1"/>
  <c r="U23" i="3"/>
  <c r="V23" i="3" s="1"/>
  <c r="W23" i="3" s="1"/>
  <c r="N23" i="3" s="1"/>
  <c r="O23" i="3" s="1"/>
  <c r="T23" i="3"/>
  <c r="S23" i="3"/>
  <c r="R23" i="3"/>
  <c r="Q23" i="3"/>
  <c r="W22" i="3"/>
  <c r="V22" i="3"/>
  <c r="U22" i="3"/>
  <c r="T22" i="3"/>
  <c r="S22" i="3"/>
  <c r="R22" i="3"/>
  <c r="Q22" i="3"/>
  <c r="N22" i="3"/>
  <c r="O22" i="3" s="1"/>
  <c r="W21" i="3"/>
  <c r="N21" i="3" s="1"/>
  <c r="O21" i="3" s="1"/>
  <c r="V21" i="3"/>
  <c r="U21" i="3"/>
  <c r="T21" i="3"/>
  <c r="S21" i="3"/>
  <c r="R21" i="3"/>
  <c r="Q21" i="3"/>
  <c r="U20" i="3"/>
  <c r="T20" i="3"/>
  <c r="V20" i="3" s="1"/>
  <c r="W20" i="3" s="1"/>
  <c r="N20" i="3" s="1"/>
  <c r="O20" i="3" s="1"/>
  <c r="S20" i="3"/>
  <c r="R20" i="3"/>
  <c r="Q20" i="3"/>
  <c r="U19" i="3"/>
  <c r="T19" i="3"/>
  <c r="S19" i="3"/>
  <c r="R19" i="3"/>
  <c r="Q19" i="3"/>
  <c r="V19" i="3" s="1"/>
  <c r="W19" i="3" s="1"/>
  <c r="N19" i="3" s="1"/>
  <c r="O19" i="3" s="1"/>
  <c r="U18" i="3"/>
  <c r="T18" i="3"/>
  <c r="S18" i="3"/>
  <c r="R18" i="3"/>
  <c r="V18" i="3" s="1"/>
  <c r="W18" i="3" s="1"/>
  <c r="N18" i="3" s="1"/>
  <c r="O18" i="3" s="1"/>
  <c r="Q18" i="3"/>
  <c r="U17" i="3"/>
  <c r="T17" i="3"/>
  <c r="S17" i="3"/>
  <c r="R17" i="3"/>
  <c r="Q17" i="3"/>
  <c r="V17" i="3" s="1"/>
  <c r="W17" i="3" s="1"/>
  <c r="N17" i="3" s="1"/>
  <c r="O17" i="3" s="1"/>
  <c r="U16" i="3"/>
  <c r="T16" i="3"/>
  <c r="S16" i="3"/>
  <c r="R16" i="3"/>
  <c r="Q16" i="3"/>
  <c r="V16" i="3" s="1"/>
  <c r="W16" i="3" s="1"/>
  <c r="N16" i="3" s="1"/>
  <c r="O16" i="3" s="1"/>
  <c r="U15" i="3"/>
  <c r="T15" i="3"/>
  <c r="S15" i="3"/>
  <c r="R15" i="3"/>
  <c r="Q15" i="3"/>
  <c r="V15" i="3" s="1"/>
  <c r="W15" i="3" s="1"/>
  <c r="N15" i="3" s="1"/>
  <c r="O15" i="3" s="1"/>
  <c r="V14" i="3"/>
  <c r="W14" i="3" s="1"/>
  <c r="N14" i="3" s="1"/>
  <c r="O14" i="3" s="1"/>
  <c r="U14" i="3"/>
  <c r="T14" i="3"/>
  <c r="S14" i="3"/>
  <c r="R14" i="3"/>
  <c r="Q14" i="3"/>
  <c r="U13" i="3"/>
  <c r="T13" i="3"/>
  <c r="S13" i="3"/>
  <c r="R13" i="3"/>
  <c r="Q13" i="3"/>
  <c r="V13" i="3" s="1"/>
  <c r="W13" i="3" s="1"/>
  <c r="N13" i="3" s="1"/>
  <c r="O13" i="3" s="1"/>
  <c r="U12" i="3"/>
  <c r="T12" i="3"/>
  <c r="V12" i="3" s="1"/>
  <c r="W12" i="3" s="1"/>
  <c r="N12" i="3" s="1"/>
  <c r="O12" i="3" s="1"/>
  <c r="S12" i="3"/>
  <c r="R12" i="3"/>
  <c r="Q12" i="3"/>
  <c r="V11" i="3"/>
  <c r="W11" i="3" s="1"/>
  <c r="N11" i="3" s="1"/>
  <c r="O11" i="3" s="1"/>
  <c r="U11" i="3"/>
  <c r="T11" i="3"/>
  <c r="S11" i="3"/>
  <c r="R11" i="3"/>
  <c r="Q11" i="3"/>
  <c r="U10" i="3"/>
  <c r="V10" i="3" s="1"/>
  <c r="W10" i="3" s="1"/>
  <c r="N10" i="3" s="1"/>
  <c r="O10" i="3" s="1"/>
  <c r="T10" i="3"/>
  <c r="S10" i="3"/>
  <c r="R10" i="3"/>
  <c r="Q10" i="3"/>
  <c r="U9" i="3"/>
  <c r="T9" i="3"/>
  <c r="S9" i="3"/>
  <c r="V9" i="3" s="1"/>
  <c r="W9" i="3" s="1"/>
  <c r="N9" i="3" s="1"/>
  <c r="O9" i="3" s="1"/>
  <c r="R9" i="3"/>
  <c r="Q9" i="3"/>
  <c r="U8" i="3"/>
  <c r="T8" i="3"/>
  <c r="S8" i="3"/>
  <c r="R8" i="3"/>
  <c r="Q8" i="3"/>
  <c r="V8" i="3" s="1"/>
  <c r="W8" i="3" s="1"/>
  <c r="N8" i="3" s="1"/>
  <c r="O8" i="3" s="1"/>
  <c r="U7" i="3"/>
  <c r="T7" i="3"/>
  <c r="S7" i="3"/>
  <c r="R7" i="3"/>
  <c r="Q7" i="3"/>
  <c r="V7" i="3" s="1"/>
  <c r="W7" i="3" s="1"/>
  <c r="N7" i="3" s="1"/>
  <c r="O7" i="3" s="1"/>
  <c r="U6" i="3"/>
  <c r="T6" i="3"/>
  <c r="S6" i="3"/>
  <c r="R6" i="3"/>
  <c r="Q6" i="3"/>
  <c r="V6" i="3" s="1"/>
  <c r="W6" i="3" s="1"/>
  <c r="N6" i="3" s="1"/>
  <c r="O6" i="3" s="1"/>
  <c r="U5" i="3"/>
  <c r="T5" i="3"/>
  <c r="S5" i="3"/>
  <c r="V5" i="3" s="1"/>
  <c r="W5" i="3" s="1"/>
  <c r="R5" i="3"/>
  <c r="Q5" i="3"/>
  <c r="O5" i="3"/>
  <c r="U4" i="3"/>
  <c r="T4" i="3"/>
  <c r="S4" i="3"/>
  <c r="R4" i="3"/>
  <c r="Q4" i="3"/>
  <c r="V4" i="3" s="1"/>
  <c r="W4" i="3" s="1"/>
  <c r="N4" i="3" s="1"/>
  <c r="O4" i="3" s="1"/>
  <c r="U3" i="3"/>
  <c r="T3" i="3"/>
  <c r="V3" i="3" s="1"/>
  <c r="W3" i="3" s="1"/>
  <c r="N3" i="3" s="1"/>
  <c r="O3" i="3" s="1"/>
  <c r="S3" i="3"/>
  <c r="R3" i="3"/>
  <c r="Q3" i="3"/>
  <c r="U91" i="1"/>
  <c r="T91" i="1"/>
  <c r="S91" i="1"/>
  <c r="R91" i="1"/>
  <c r="Q91" i="1"/>
  <c r="U90" i="1"/>
  <c r="T90" i="1"/>
  <c r="S90" i="1"/>
  <c r="R90" i="1"/>
  <c r="Q90" i="1"/>
  <c r="U89" i="1"/>
  <c r="T89" i="1"/>
  <c r="S89" i="1"/>
  <c r="R89" i="1"/>
  <c r="Q89" i="1"/>
  <c r="U88" i="1"/>
  <c r="T88" i="1"/>
  <c r="S88" i="1"/>
  <c r="R88" i="1"/>
  <c r="Q88" i="1"/>
  <c r="U87" i="1"/>
  <c r="T87" i="1"/>
  <c r="S87" i="1"/>
  <c r="R87" i="1"/>
  <c r="Q87" i="1"/>
  <c r="U86" i="1"/>
  <c r="T86" i="1"/>
  <c r="S86" i="1"/>
  <c r="R86" i="1"/>
  <c r="Q86" i="1"/>
  <c r="U85" i="1"/>
  <c r="T85" i="1"/>
  <c r="S85" i="1"/>
  <c r="R85" i="1"/>
  <c r="Q85" i="1"/>
  <c r="U84" i="1"/>
  <c r="T84" i="1"/>
  <c r="S84" i="1"/>
  <c r="R84" i="1"/>
  <c r="Q84" i="1"/>
  <c r="U83" i="1"/>
  <c r="T83" i="1"/>
  <c r="S83" i="1"/>
  <c r="R83" i="1"/>
  <c r="Q83" i="1"/>
  <c r="U82" i="1"/>
  <c r="T82" i="1"/>
  <c r="S82" i="1"/>
  <c r="R82" i="1"/>
  <c r="Q82" i="1"/>
  <c r="U81" i="1"/>
  <c r="T81" i="1"/>
  <c r="S81" i="1"/>
  <c r="R81" i="1"/>
  <c r="Q81" i="1"/>
  <c r="U73" i="1"/>
  <c r="T73" i="1"/>
  <c r="S73" i="1"/>
  <c r="R73" i="1"/>
  <c r="Q73" i="1"/>
  <c r="U72" i="1"/>
  <c r="T72" i="1"/>
  <c r="S72" i="1"/>
  <c r="R72" i="1"/>
  <c r="Q72" i="1"/>
  <c r="U71" i="1"/>
  <c r="T71" i="1"/>
  <c r="S71" i="1"/>
  <c r="R71" i="1"/>
  <c r="Q71" i="1"/>
  <c r="U70" i="1"/>
  <c r="T70" i="1"/>
  <c r="S70" i="1"/>
  <c r="R70" i="1"/>
  <c r="Q70" i="1"/>
  <c r="U75" i="1"/>
  <c r="T75" i="1"/>
  <c r="S75" i="1"/>
  <c r="R75" i="1"/>
  <c r="Q75" i="1"/>
  <c r="U74" i="1"/>
  <c r="T74" i="1"/>
  <c r="S74" i="1"/>
  <c r="R74" i="1"/>
  <c r="Q74" i="1"/>
  <c r="U76" i="1"/>
  <c r="T76" i="1"/>
  <c r="S76" i="1"/>
  <c r="R76" i="1"/>
  <c r="Q76" i="1"/>
  <c r="U69" i="1"/>
  <c r="T69" i="1"/>
  <c r="S69" i="1"/>
  <c r="R69" i="1"/>
  <c r="Q69" i="1"/>
  <c r="U77" i="1"/>
  <c r="T77" i="1"/>
  <c r="S77" i="1"/>
  <c r="R77" i="1"/>
  <c r="Q77" i="1"/>
  <c r="U52" i="1"/>
  <c r="T52" i="1"/>
  <c r="S52" i="1"/>
  <c r="R52" i="1"/>
  <c r="Q52" i="1"/>
  <c r="U25" i="1"/>
  <c r="T25" i="1"/>
  <c r="S25" i="1"/>
  <c r="R25" i="1"/>
  <c r="Q25" i="1"/>
  <c r="U24" i="1"/>
  <c r="T24" i="1"/>
  <c r="S24" i="1"/>
  <c r="R24" i="1"/>
  <c r="Q24" i="1"/>
  <c r="U23" i="1"/>
  <c r="T23" i="1"/>
  <c r="S23" i="1"/>
  <c r="R23" i="1"/>
  <c r="Q23" i="1"/>
  <c r="U22" i="1"/>
  <c r="T22" i="1"/>
  <c r="S22" i="1"/>
  <c r="R22" i="1"/>
  <c r="Q22" i="1"/>
  <c r="U21" i="1"/>
  <c r="T21" i="1"/>
  <c r="S21" i="1"/>
  <c r="R21" i="1"/>
  <c r="Q21" i="1"/>
  <c r="U20" i="1"/>
  <c r="T20" i="1"/>
  <c r="S20" i="1"/>
  <c r="R20" i="1"/>
  <c r="Q20" i="1"/>
  <c r="U19" i="1"/>
  <c r="T19" i="1"/>
  <c r="S19" i="1"/>
  <c r="R19" i="1"/>
  <c r="Q19" i="1"/>
  <c r="U18" i="1"/>
  <c r="T18" i="1"/>
  <c r="S18" i="1"/>
  <c r="R18" i="1"/>
  <c r="Q18" i="1"/>
  <c r="U29" i="1"/>
  <c r="T29" i="1"/>
  <c r="S29" i="1"/>
  <c r="R29" i="1"/>
  <c r="Q29" i="1"/>
  <c r="U28" i="1"/>
  <c r="T28" i="1"/>
  <c r="S28" i="1"/>
  <c r="R28" i="1"/>
  <c r="Q28" i="1"/>
  <c r="U27" i="1"/>
  <c r="T27" i="1"/>
  <c r="S27" i="1"/>
  <c r="R27" i="1"/>
  <c r="Q27" i="1"/>
  <c r="U26" i="1"/>
  <c r="T26" i="1"/>
  <c r="S26" i="1"/>
  <c r="R26" i="1"/>
  <c r="Q26" i="1"/>
  <c r="U31" i="1"/>
  <c r="T31" i="1"/>
  <c r="S31" i="1"/>
  <c r="R31" i="1"/>
  <c r="Q31" i="1"/>
  <c r="U30" i="1"/>
  <c r="T30" i="1"/>
  <c r="S30" i="1"/>
  <c r="R30" i="1"/>
  <c r="Q30" i="1"/>
  <c r="U32" i="1"/>
  <c r="T32" i="1"/>
  <c r="S32" i="1"/>
  <c r="R32" i="1"/>
  <c r="Q32" i="1"/>
  <c r="U14" i="1"/>
  <c r="T14" i="1"/>
  <c r="S14" i="1"/>
  <c r="R14" i="1"/>
  <c r="Q14" i="1"/>
  <c r="U16" i="1"/>
  <c r="T16" i="1"/>
  <c r="S16" i="1"/>
  <c r="R16" i="1"/>
  <c r="Q16" i="1"/>
  <c r="U17" i="1"/>
  <c r="T17" i="1"/>
  <c r="S17" i="1"/>
  <c r="R17" i="1"/>
  <c r="Q17" i="1"/>
  <c r="U51" i="1"/>
  <c r="T51" i="1"/>
  <c r="S51" i="1"/>
  <c r="R51" i="1"/>
  <c r="Q51" i="1"/>
  <c r="U50" i="1"/>
  <c r="T50" i="1"/>
  <c r="S50" i="1"/>
  <c r="R50" i="1"/>
  <c r="Q50" i="1"/>
  <c r="U49" i="1"/>
  <c r="T49" i="1"/>
  <c r="S49" i="1"/>
  <c r="R49" i="1"/>
  <c r="Q49" i="1"/>
  <c r="U48" i="1"/>
  <c r="T48" i="1"/>
  <c r="S48" i="1"/>
  <c r="R48" i="1"/>
  <c r="Q48" i="1"/>
  <c r="U47" i="1"/>
  <c r="T47" i="1"/>
  <c r="S47" i="1"/>
  <c r="R47" i="1"/>
  <c r="Q47" i="1"/>
  <c r="U46" i="1"/>
  <c r="T46" i="1"/>
  <c r="S46" i="1"/>
  <c r="R46" i="1"/>
  <c r="Q46" i="1"/>
  <c r="U45" i="1"/>
  <c r="T45" i="1"/>
  <c r="S45" i="1"/>
  <c r="R45" i="1"/>
  <c r="Q45" i="1"/>
  <c r="U44" i="1"/>
  <c r="T44" i="1"/>
  <c r="S44" i="1"/>
  <c r="R44" i="1"/>
  <c r="Q44" i="1"/>
  <c r="U43" i="1"/>
  <c r="T43" i="1"/>
  <c r="S43" i="1"/>
  <c r="R43" i="1"/>
  <c r="Q43" i="1"/>
  <c r="U42" i="1"/>
  <c r="T42" i="1"/>
  <c r="S42" i="1"/>
  <c r="R42" i="1"/>
  <c r="Q42" i="1"/>
  <c r="U41" i="1"/>
  <c r="T41" i="1"/>
  <c r="S41" i="1"/>
  <c r="R41" i="1"/>
  <c r="Q41" i="1"/>
  <c r="U40" i="1"/>
  <c r="T40" i="1"/>
  <c r="S40" i="1"/>
  <c r="R40" i="1"/>
  <c r="Q40" i="1"/>
  <c r="U39" i="1"/>
  <c r="T39" i="1"/>
  <c r="S39" i="1"/>
  <c r="R39" i="1"/>
  <c r="Q39" i="1"/>
  <c r="U38" i="1"/>
  <c r="T38" i="1"/>
  <c r="S38" i="1"/>
  <c r="R38" i="1"/>
  <c r="Q38" i="1"/>
  <c r="U37" i="1"/>
  <c r="T37" i="1"/>
  <c r="S37" i="1"/>
  <c r="R37" i="1"/>
  <c r="Q37" i="1"/>
  <c r="U36" i="1"/>
  <c r="T36" i="1"/>
  <c r="S36" i="1"/>
  <c r="R36" i="1"/>
  <c r="Q36" i="1"/>
  <c r="U35" i="1"/>
  <c r="T35" i="1"/>
  <c r="S35" i="1"/>
  <c r="R35" i="1"/>
  <c r="Q35" i="1"/>
  <c r="U34" i="1"/>
  <c r="T34" i="1"/>
  <c r="S34" i="1"/>
  <c r="R34" i="1"/>
  <c r="Q34" i="1"/>
  <c r="U33" i="1"/>
  <c r="T33" i="1"/>
  <c r="S33" i="1"/>
  <c r="R33" i="1"/>
  <c r="Q33" i="1"/>
  <c r="O33" i="1"/>
  <c r="U3" i="1"/>
  <c r="T3" i="1"/>
  <c r="S3" i="1"/>
  <c r="R3" i="1"/>
  <c r="Q3" i="1"/>
  <c r="U4" i="1"/>
  <c r="T4" i="1"/>
  <c r="S4" i="1"/>
  <c r="R4" i="1"/>
  <c r="Q4" i="1"/>
  <c r="U15" i="1"/>
  <c r="T15" i="1"/>
  <c r="S15" i="1"/>
  <c r="R15" i="1"/>
  <c r="Q15" i="1"/>
  <c r="U13" i="1"/>
  <c r="T13" i="1"/>
  <c r="S13" i="1"/>
  <c r="R13" i="1"/>
  <c r="Q13" i="1"/>
  <c r="U10" i="1"/>
  <c r="T10" i="1"/>
  <c r="S10" i="1"/>
  <c r="R10" i="1"/>
  <c r="Q10" i="1"/>
  <c r="U9" i="1"/>
  <c r="T9" i="1"/>
  <c r="S9" i="1"/>
  <c r="R9" i="1"/>
  <c r="Q9" i="1"/>
  <c r="U8" i="1"/>
  <c r="T8" i="1"/>
  <c r="S8" i="1"/>
  <c r="R8" i="1"/>
  <c r="Q8" i="1"/>
  <c r="U12" i="1"/>
  <c r="T12" i="1"/>
  <c r="S12" i="1"/>
  <c r="R12" i="1"/>
  <c r="Q12" i="1"/>
  <c r="U11" i="1"/>
  <c r="T11" i="1"/>
  <c r="S11" i="1"/>
  <c r="R11" i="1"/>
  <c r="Q11" i="1"/>
  <c r="U7" i="1"/>
  <c r="T7" i="1"/>
  <c r="S7" i="1"/>
  <c r="R7" i="1"/>
  <c r="Q7" i="1"/>
  <c r="U6" i="1"/>
  <c r="T6" i="1"/>
  <c r="S6" i="1"/>
  <c r="R6" i="1"/>
  <c r="Q6" i="1"/>
  <c r="S5" i="1"/>
  <c r="U5" i="1"/>
  <c r="T5" i="1"/>
  <c r="R5" i="1"/>
  <c r="Q5" i="1"/>
  <c r="U68" i="1"/>
  <c r="T68" i="1"/>
  <c r="S68" i="1"/>
  <c r="R68" i="1"/>
  <c r="Q68" i="1"/>
  <c r="U67" i="1"/>
  <c r="T67" i="1"/>
  <c r="S67" i="1"/>
  <c r="R67" i="1"/>
  <c r="Q67" i="1"/>
  <c r="U66" i="1"/>
  <c r="T66" i="1"/>
  <c r="S66" i="1"/>
  <c r="R66" i="1"/>
  <c r="Q66" i="1"/>
  <c r="U65" i="1"/>
  <c r="T65" i="1"/>
  <c r="S65" i="1"/>
  <c r="R65" i="1"/>
  <c r="Q65" i="1"/>
  <c r="U64" i="1"/>
  <c r="T64" i="1"/>
  <c r="S64" i="1"/>
  <c r="R64" i="1"/>
  <c r="Q64" i="1"/>
  <c r="U63" i="1"/>
  <c r="T63" i="1"/>
  <c r="S63" i="1"/>
  <c r="R63" i="1"/>
  <c r="Q63" i="1"/>
  <c r="U62" i="1"/>
  <c r="T62" i="1"/>
  <c r="S62" i="1"/>
  <c r="R62" i="1"/>
  <c r="Q62" i="1"/>
  <c r="U61" i="1"/>
  <c r="T61" i="1"/>
  <c r="S61" i="1"/>
  <c r="R61" i="1"/>
  <c r="Q61" i="1"/>
  <c r="U56" i="1"/>
  <c r="T56" i="1"/>
  <c r="S56" i="1"/>
  <c r="R56" i="1"/>
  <c r="Q56" i="1"/>
  <c r="U55" i="1"/>
  <c r="T55" i="1"/>
  <c r="S55" i="1"/>
  <c r="R55" i="1"/>
  <c r="Q55" i="1"/>
  <c r="U54" i="1"/>
  <c r="T54" i="1"/>
  <c r="S54" i="1"/>
  <c r="R54" i="1"/>
  <c r="Q54" i="1"/>
  <c r="U53" i="1"/>
  <c r="T53" i="1"/>
  <c r="S53" i="1"/>
  <c r="R53" i="1"/>
  <c r="Q53" i="1"/>
  <c r="U80" i="1"/>
  <c r="T80" i="1"/>
  <c r="S80" i="1"/>
  <c r="R80" i="1"/>
  <c r="Q80" i="1"/>
  <c r="U79" i="1"/>
  <c r="T79" i="1"/>
  <c r="S79" i="1"/>
  <c r="R79" i="1"/>
  <c r="Q79" i="1"/>
  <c r="U78" i="1"/>
  <c r="T78" i="1"/>
  <c r="S78" i="1"/>
  <c r="R78" i="1"/>
  <c r="Q78" i="1"/>
  <c r="U60" i="1"/>
  <c r="T60" i="1"/>
  <c r="S60" i="1"/>
  <c r="R60" i="1"/>
  <c r="Q60" i="1"/>
  <c r="U59" i="1"/>
  <c r="T59" i="1"/>
  <c r="S59" i="1"/>
  <c r="R59" i="1"/>
  <c r="Q59" i="1"/>
  <c r="U58" i="1"/>
  <c r="T58" i="1"/>
  <c r="S58" i="1"/>
  <c r="R58" i="1"/>
  <c r="Q58" i="1"/>
  <c r="U57" i="1"/>
  <c r="T57" i="1"/>
  <c r="S57" i="1"/>
  <c r="R57" i="1"/>
  <c r="Q57" i="1"/>
  <c r="V72" i="1" l="1"/>
  <c r="W72" i="1" s="1"/>
  <c r="N72" i="1" s="1"/>
  <c r="O72" i="1" s="1"/>
  <c r="V73" i="1"/>
  <c r="W73" i="1" s="1"/>
  <c r="N73" i="1" s="1"/>
  <c r="O73" i="1" s="1"/>
  <c r="V91" i="1"/>
  <c r="W91" i="1" s="1"/>
  <c r="N91" i="1" s="1"/>
  <c r="O91" i="1" s="1"/>
  <c r="V90" i="1"/>
  <c r="W90" i="1" s="1"/>
  <c r="N90" i="1" s="1"/>
  <c r="O90" i="1" s="1"/>
  <c r="V89" i="1"/>
  <c r="W89" i="1" s="1"/>
  <c r="N89" i="1" s="1"/>
  <c r="O89" i="1" s="1"/>
  <c r="V88" i="1"/>
  <c r="W88" i="1" s="1"/>
  <c r="N88" i="1" s="1"/>
  <c r="O88" i="1" s="1"/>
  <c r="V87" i="1"/>
  <c r="W87" i="1" s="1"/>
  <c r="N87" i="1" s="1"/>
  <c r="O87" i="1" s="1"/>
  <c r="V86" i="1"/>
  <c r="W86" i="1" s="1"/>
  <c r="N86" i="1" s="1"/>
  <c r="O86" i="1" s="1"/>
  <c r="V85" i="1"/>
  <c r="W85" i="1" s="1"/>
  <c r="N85" i="1" s="1"/>
  <c r="O85" i="1" s="1"/>
  <c r="V84" i="1"/>
  <c r="W84" i="1" s="1"/>
  <c r="N84" i="1" s="1"/>
  <c r="O84" i="1" s="1"/>
  <c r="V83" i="1"/>
  <c r="W83" i="1" s="1"/>
  <c r="N83" i="1" s="1"/>
  <c r="O83" i="1" s="1"/>
  <c r="V82" i="1"/>
  <c r="W82" i="1" s="1"/>
  <c r="N82" i="1" s="1"/>
  <c r="O82" i="1" s="1"/>
  <c r="V81" i="1"/>
  <c r="W81" i="1" s="1"/>
  <c r="N81" i="1" s="1"/>
  <c r="O81" i="1" s="1"/>
  <c r="V71" i="1"/>
  <c r="W71" i="1" s="1"/>
  <c r="N71" i="1" s="1"/>
  <c r="O71" i="1" s="1"/>
  <c r="V70" i="1"/>
  <c r="W70" i="1" s="1"/>
  <c r="N70" i="1" s="1"/>
  <c r="O70" i="1" s="1"/>
  <c r="V69" i="1"/>
  <c r="W69" i="1" s="1"/>
  <c r="N69" i="1" s="1"/>
  <c r="O69" i="1" s="1"/>
  <c r="V74" i="1"/>
  <c r="W74" i="1" s="1"/>
  <c r="N74" i="1" s="1"/>
  <c r="O74" i="1" s="1"/>
  <c r="V77" i="1"/>
  <c r="W77" i="1" s="1"/>
  <c r="N77" i="1" s="1"/>
  <c r="O77" i="1" s="1"/>
  <c r="V75" i="1"/>
  <c r="W75" i="1" s="1"/>
  <c r="N75" i="1" s="1"/>
  <c r="O75" i="1" s="1"/>
  <c r="V76" i="1"/>
  <c r="W76" i="1" s="1"/>
  <c r="N76" i="1" s="1"/>
  <c r="O76" i="1" s="1"/>
  <c r="V52" i="1"/>
  <c r="W52" i="1" s="1"/>
  <c r="N52" i="1" s="1"/>
  <c r="O52" i="1" s="1"/>
  <c r="V27" i="1"/>
  <c r="W27" i="1" s="1"/>
  <c r="N27" i="1" s="1"/>
  <c r="O27" i="1" s="1"/>
  <c r="V25" i="1"/>
  <c r="W25" i="1" s="1"/>
  <c r="N25" i="1" s="1"/>
  <c r="O25" i="1" s="1"/>
  <c r="V24" i="1"/>
  <c r="W24" i="1" s="1"/>
  <c r="N24" i="1" s="1"/>
  <c r="O24" i="1" s="1"/>
  <c r="V23" i="1"/>
  <c r="W23" i="1" s="1"/>
  <c r="N23" i="1" s="1"/>
  <c r="O23" i="1" s="1"/>
  <c r="V20" i="1"/>
  <c r="W20" i="1" s="1"/>
  <c r="N20" i="1" s="1"/>
  <c r="O20" i="1" s="1"/>
  <c r="V21" i="1"/>
  <c r="W21" i="1" s="1"/>
  <c r="N21" i="1" s="1"/>
  <c r="O21" i="1" s="1"/>
  <c r="V22" i="1"/>
  <c r="W22" i="1" s="1"/>
  <c r="N22" i="1" s="1"/>
  <c r="O22" i="1" s="1"/>
  <c r="V18" i="1"/>
  <c r="W18" i="1" s="1"/>
  <c r="N18" i="1" s="1"/>
  <c r="O18" i="1" s="1"/>
  <c r="V19" i="1"/>
  <c r="W19" i="1" s="1"/>
  <c r="N19" i="1" s="1"/>
  <c r="O19" i="1" s="1"/>
  <c r="V29" i="1"/>
  <c r="W29" i="1" s="1"/>
  <c r="N29" i="1" s="1"/>
  <c r="O29" i="1" s="1"/>
  <c r="V26" i="1"/>
  <c r="W26" i="1" s="1"/>
  <c r="N26" i="1" s="1"/>
  <c r="O26" i="1" s="1"/>
  <c r="V28" i="1"/>
  <c r="W28" i="1" s="1"/>
  <c r="N28" i="1" s="1"/>
  <c r="O28" i="1" s="1"/>
  <c r="V30" i="1"/>
  <c r="W30" i="1" s="1"/>
  <c r="N30" i="1" s="1"/>
  <c r="O30" i="1" s="1"/>
  <c r="V31" i="1"/>
  <c r="W31" i="1" s="1"/>
  <c r="N31" i="1" s="1"/>
  <c r="O31" i="1" s="1"/>
  <c r="V32" i="1"/>
  <c r="W32" i="1" s="1"/>
  <c r="N32" i="1" s="1"/>
  <c r="O32" i="1" s="1"/>
  <c r="V14" i="1"/>
  <c r="W14" i="1" s="1"/>
  <c r="N14" i="1" s="1"/>
  <c r="O14" i="1" s="1"/>
  <c r="V16" i="1"/>
  <c r="W16" i="1" s="1"/>
  <c r="N16" i="1" s="1"/>
  <c r="O16" i="1" s="1"/>
  <c r="V17" i="1"/>
  <c r="W17" i="1" s="1"/>
  <c r="N17" i="1" s="1"/>
  <c r="O17" i="1" s="1"/>
  <c r="V51" i="1"/>
  <c r="W51" i="1" s="1"/>
  <c r="N51" i="1" s="1"/>
  <c r="O51" i="1" s="1"/>
  <c r="V50" i="1"/>
  <c r="W50" i="1" s="1"/>
  <c r="N50" i="1" s="1"/>
  <c r="O50" i="1" s="1"/>
  <c r="V49" i="1"/>
  <c r="W49" i="1" s="1"/>
  <c r="N49" i="1" s="1"/>
  <c r="O49" i="1" s="1"/>
  <c r="V48" i="1"/>
  <c r="W48" i="1" s="1"/>
  <c r="N48" i="1" s="1"/>
  <c r="O48" i="1" s="1"/>
  <c r="V46" i="1"/>
  <c r="W46" i="1" s="1"/>
  <c r="N46" i="1" s="1"/>
  <c r="O46" i="1" s="1"/>
  <c r="V47" i="1"/>
  <c r="W47" i="1" s="1"/>
  <c r="N47" i="1" s="1"/>
  <c r="O47" i="1" s="1"/>
  <c r="V45" i="1"/>
  <c r="W45" i="1" s="1"/>
  <c r="N45" i="1" s="1"/>
  <c r="O45" i="1" s="1"/>
  <c r="V44" i="1"/>
  <c r="W44" i="1" s="1"/>
  <c r="N44" i="1" s="1"/>
  <c r="O44" i="1" s="1"/>
  <c r="V41" i="1"/>
  <c r="W41" i="1" s="1"/>
  <c r="N41" i="1" s="1"/>
  <c r="O41" i="1" s="1"/>
  <c r="V40" i="1"/>
  <c r="W40" i="1" s="1"/>
  <c r="N40" i="1" s="1"/>
  <c r="O40" i="1" s="1"/>
  <c r="V43" i="1"/>
  <c r="W43" i="1" s="1"/>
  <c r="N43" i="1" s="1"/>
  <c r="O43" i="1" s="1"/>
  <c r="V39" i="1"/>
  <c r="W39" i="1" s="1"/>
  <c r="N39" i="1" s="1"/>
  <c r="O39" i="1" s="1"/>
  <c r="V38" i="1"/>
  <c r="W38" i="1" s="1"/>
  <c r="N38" i="1" s="1"/>
  <c r="O38" i="1" s="1"/>
  <c r="V42" i="1"/>
  <c r="W42" i="1" s="1"/>
  <c r="N42" i="1" s="1"/>
  <c r="O42" i="1" s="1"/>
  <c r="V36" i="1"/>
  <c r="W36" i="1" s="1"/>
  <c r="N36" i="1" s="1"/>
  <c r="O36" i="1" s="1"/>
  <c r="V37" i="1"/>
  <c r="W37" i="1" s="1"/>
  <c r="N37" i="1" s="1"/>
  <c r="O37" i="1" s="1"/>
  <c r="V34" i="1"/>
  <c r="W34" i="1" s="1"/>
  <c r="N34" i="1" s="1"/>
  <c r="O34" i="1" s="1"/>
  <c r="V35" i="1"/>
  <c r="W35" i="1" s="1"/>
  <c r="N35" i="1" s="1"/>
  <c r="O35" i="1" s="1"/>
  <c r="V33" i="1"/>
  <c r="W33" i="1" s="1"/>
  <c r="V3" i="1"/>
  <c r="W3" i="1" s="1"/>
  <c r="N3" i="1" s="1"/>
  <c r="O3" i="1" s="1"/>
  <c r="V4" i="1"/>
  <c r="W4" i="1" s="1"/>
  <c r="N4" i="1" s="1"/>
  <c r="O4" i="1" s="1"/>
  <c r="V15" i="1"/>
  <c r="W15" i="1" s="1"/>
  <c r="N15" i="1" s="1"/>
  <c r="O15" i="1" s="1"/>
  <c r="V13" i="1"/>
  <c r="W13" i="1" s="1"/>
  <c r="N13" i="1" s="1"/>
  <c r="O13" i="1" s="1"/>
  <c r="V10" i="1"/>
  <c r="W10" i="1" s="1"/>
  <c r="N10" i="1" s="1"/>
  <c r="O10" i="1" s="1"/>
  <c r="V9" i="1"/>
  <c r="W9" i="1" s="1"/>
  <c r="N9" i="1" s="1"/>
  <c r="O9" i="1" s="1"/>
  <c r="V8" i="1"/>
  <c r="W8" i="1" s="1"/>
  <c r="N8" i="1" s="1"/>
  <c r="O8" i="1" s="1"/>
  <c r="V12" i="1"/>
  <c r="W12" i="1" s="1"/>
  <c r="N12" i="1" s="1"/>
  <c r="O12" i="1" s="1"/>
  <c r="V11" i="1"/>
  <c r="W11" i="1" s="1"/>
  <c r="N11" i="1" s="1"/>
  <c r="O11" i="1" s="1"/>
  <c r="V7" i="1"/>
  <c r="W7" i="1" s="1"/>
  <c r="V6" i="1"/>
  <c r="W6" i="1" s="1"/>
  <c r="V54" i="1"/>
  <c r="W54" i="1" s="1"/>
  <c r="N54" i="1" s="1"/>
  <c r="O54" i="1" s="1"/>
  <c r="V62" i="1"/>
  <c r="W62" i="1" s="1"/>
  <c r="N62" i="1" s="1"/>
  <c r="O62" i="1" s="1"/>
  <c r="V5" i="1"/>
  <c r="W5" i="1" s="1"/>
  <c r="O5" i="1" s="1"/>
  <c r="V79" i="1"/>
  <c r="W79" i="1" s="1"/>
  <c r="N79" i="1" s="1"/>
  <c r="O79" i="1" s="1"/>
  <c r="V80" i="1"/>
  <c r="W80" i="1" s="1"/>
  <c r="N80" i="1" s="1"/>
  <c r="O80" i="1" s="1"/>
  <c r="V60" i="1"/>
  <c r="W60" i="1" s="1"/>
  <c r="N60" i="1" s="1"/>
  <c r="O60" i="1" s="1"/>
  <c r="V57" i="1"/>
  <c r="W57" i="1" s="1"/>
  <c r="N57" i="1" s="1"/>
  <c r="O57" i="1" s="1"/>
  <c r="V78" i="1"/>
  <c r="W78" i="1" s="1"/>
  <c r="N78" i="1" s="1"/>
  <c r="O78" i="1" s="1"/>
  <c r="V64" i="1"/>
  <c r="W64" i="1" s="1"/>
  <c r="N64" i="1" s="1"/>
  <c r="O64" i="1" s="1"/>
  <c r="V68" i="1"/>
  <c r="W68" i="1" s="1"/>
  <c r="N68" i="1" s="1"/>
  <c r="O68" i="1" s="1"/>
  <c r="V67" i="1"/>
  <c r="W67" i="1" s="1"/>
  <c r="N67" i="1" s="1"/>
  <c r="O67" i="1" s="1"/>
  <c r="V66" i="1"/>
  <c r="W66" i="1" s="1"/>
  <c r="N66" i="1" s="1"/>
  <c r="O66" i="1" s="1"/>
  <c r="V65" i="1"/>
  <c r="W65" i="1" s="1"/>
  <c r="N65" i="1" s="1"/>
  <c r="O65" i="1" s="1"/>
  <c r="V63" i="1"/>
  <c r="W63" i="1" s="1"/>
  <c r="N63" i="1" s="1"/>
  <c r="O63" i="1" s="1"/>
  <c r="V61" i="1"/>
  <c r="W61" i="1" s="1"/>
  <c r="N61" i="1" s="1"/>
  <c r="O61" i="1" s="1"/>
  <c r="V56" i="1"/>
  <c r="W56" i="1" s="1"/>
  <c r="N56" i="1" s="1"/>
  <c r="O56" i="1" s="1"/>
  <c r="V55" i="1"/>
  <c r="W55" i="1" s="1"/>
  <c r="N55" i="1" s="1"/>
  <c r="O55" i="1" s="1"/>
  <c r="V53" i="1"/>
  <c r="W53" i="1" s="1"/>
  <c r="N53" i="1" s="1"/>
  <c r="O53" i="1" s="1"/>
  <c r="V58" i="1"/>
  <c r="W58" i="1" s="1"/>
  <c r="N58" i="1" s="1"/>
  <c r="O58" i="1" s="1"/>
  <c r="V59" i="1"/>
  <c r="W59" i="1" s="1"/>
  <c r="N59" i="1" s="1"/>
  <c r="O59" i="1" s="1"/>
  <c r="N6" i="1" l="1"/>
  <c r="O6" i="1" s="1"/>
  <c r="N7" i="1"/>
  <c r="O7" i="1" s="1"/>
</calcChain>
</file>

<file path=xl/sharedStrings.xml><?xml version="1.0" encoding="utf-8"?>
<sst xmlns="http://schemas.openxmlformats.org/spreadsheetml/2006/main" count="1312" uniqueCount="156">
  <si>
    <r>
      <rPr>
        <b/>
        <sz val="10"/>
        <rFont val="Arial"/>
        <family val="2"/>
      </rPr>
      <t>Name</t>
    </r>
  </si>
  <si>
    <r>
      <rPr>
        <b/>
        <sz val="10"/>
        <rFont val="Arial"/>
        <family val="2"/>
      </rPr>
      <t>Address</t>
    </r>
  </si>
  <si>
    <r>
      <rPr>
        <b/>
        <sz val="10"/>
        <rFont val="Arial"/>
        <family val="2"/>
      </rPr>
      <t>Data Range</t>
    </r>
  </si>
  <si>
    <r>
      <rPr>
        <b/>
        <sz val="10"/>
        <rFont val="Arial"/>
        <family val="2"/>
      </rPr>
      <t>Unit</t>
    </r>
  </si>
  <si>
    <r>
      <rPr>
        <b/>
        <sz val="10"/>
        <rFont val="Arial"/>
        <family val="2"/>
      </rPr>
      <t>Description</t>
    </r>
  </si>
  <si>
    <r>
      <rPr>
        <b/>
        <sz val="10"/>
        <rFont val="Arial"/>
        <family val="2"/>
      </rPr>
      <t>Default</t>
    </r>
  </si>
  <si>
    <r>
      <rPr>
        <b/>
        <sz val="10"/>
        <rFont val="Arial"/>
        <family val="2"/>
      </rPr>
      <t>Remarks</t>
    </r>
  </si>
  <si>
    <t>Command</t>
    <phoneticPr fontId="1" type="noConversion"/>
  </si>
  <si>
    <t>Rev.2024.02.05</t>
    <phoneticPr fontId="1" type="noConversion"/>
  </si>
  <si>
    <t>FF</t>
    <phoneticPr fontId="1" type="noConversion"/>
  </si>
  <si>
    <t>OSD</t>
    <phoneticPr fontId="1" type="noConversion"/>
  </si>
  <si>
    <t>Left</t>
    <phoneticPr fontId="1" type="noConversion"/>
  </si>
  <si>
    <t>Right</t>
    <phoneticPr fontId="1" type="noConversion"/>
  </si>
  <si>
    <t>Up</t>
    <phoneticPr fontId="1" type="noConversion"/>
  </si>
  <si>
    <t>Down</t>
    <phoneticPr fontId="1" type="noConversion"/>
  </si>
  <si>
    <t>E0</t>
    <phoneticPr fontId="1" type="noConversion"/>
  </si>
  <si>
    <t>00</t>
    <phoneticPr fontId="1" type="noConversion"/>
  </si>
  <si>
    <t>02</t>
    <phoneticPr fontId="1" type="noConversion"/>
  </si>
  <si>
    <t>21</t>
    <phoneticPr fontId="1" type="noConversion"/>
  </si>
  <si>
    <t>Flip On</t>
    <phoneticPr fontId="1" type="noConversion"/>
  </si>
  <si>
    <t>Flip Off</t>
    <phoneticPr fontId="1" type="noConversion"/>
  </si>
  <si>
    <t>Mirror On</t>
    <phoneticPr fontId="1" type="noConversion"/>
  </si>
  <si>
    <t>Mirror Off</t>
    <phoneticPr fontId="1" type="noConversion"/>
  </si>
  <si>
    <t>A0</t>
    <phoneticPr fontId="1" type="noConversion"/>
  </si>
  <si>
    <t>01</t>
    <phoneticPr fontId="1" type="noConversion"/>
  </si>
  <si>
    <t>Gray</t>
    <phoneticPr fontId="1" type="noConversion"/>
  </si>
  <si>
    <t>Jet</t>
    <phoneticPr fontId="1" type="noConversion"/>
  </si>
  <si>
    <t>Plasma</t>
    <phoneticPr fontId="1" type="noConversion"/>
  </si>
  <si>
    <t>AF</t>
    <phoneticPr fontId="1" type="noConversion"/>
  </si>
  <si>
    <t>B2</t>
    <phoneticPr fontId="1" type="noConversion"/>
  </si>
  <si>
    <t>Zoom In</t>
    <phoneticPr fontId="1" type="noConversion"/>
  </si>
  <si>
    <t>Zoom Out</t>
    <phoneticPr fontId="1" type="noConversion"/>
  </si>
  <si>
    <t>B1</t>
    <phoneticPr fontId="1" type="noConversion"/>
  </si>
  <si>
    <t>B2</t>
  </si>
  <si>
    <t>B3</t>
  </si>
  <si>
    <t>B4</t>
  </si>
  <si>
    <t>B5</t>
  </si>
  <si>
    <t>B6</t>
  </si>
  <si>
    <t>B7(CHK)</t>
    <phoneticPr fontId="1" type="noConversion"/>
  </si>
  <si>
    <t>B7(CHK) 
DEC</t>
    <phoneticPr fontId="1" type="noConversion"/>
  </si>
  <si>
    <t>B7(CHK) 
HEX</t>
    <phoneticPr fontId="1" type="noConversion"/>
  </si>
  <si>
    <t>All Stop</t>
    <phoneticPr fontId="1" type="noConversion"/>
  </si>
  <si>
    <t>Far</t>
    <phoneticPr fontId="1" type="noConversion"/>
  </si>
  <si>
    <t>80</t>
    <phoneticPr fontId="1" type="noConversion"/>
  </si>
  <si>
    <t>Near</t>
    <phoneticPr fontId="1" type="noConversion"/>
  </si>
  <si>
    <t>DIS Off</t>
    <phoneticPr fontId="1" type="noConversion"/>
  </si>
  <si>
    <t>DIS On</t>
    <phoneticPr fontId="1" type="noConversion"/>
  </si>
  <si>
    <t>DNR On</t>
    <phoneticPr fontId="1" type="noConversion"/>
  </si>
  <si>
    <t>DNR Off</t>
    <phoneticPr fontId="1" type="noConversion"/>
  </si>
  <si>
    <t>22</t>
    <phoneticPr fontId="1" type="noConversion"/>
  </si>
  <si>
    <t>Freeze Off</t>
    <phoneticPr fontId="1" type="noConversion"/>
  </si>
  <si>
    <t>25</t>
    <phoneticPr fontId="1" type="noConversion"/>
  </si>
  <si>
    <t>Freeze On</t>
    <phoneticPr fontId="1" type="noConversion"/>
  </si>
  <si>
    <t>Dzoom Off</t>
    <phoneticPr fontId="1" type="noConversion"/>
  </si>
  <si>
    <t>Dzoom On</t>
    <phoneticPr fontId="1" type="noConversion"/>
  </si>
  <si>
    <t>26</t>
    <phoneticPr fontId="1" type="noConversion"/>
  </si>
  <si>
    <t>Dzoom 1x</t>
    <phoneticPr fontId="1" type="noConversion"/>
  </si>
  <si>
    <t>Dzoom 2x</t>
    <phoneticPr fontId="1" type="noConversion"/>
  </si>
  <si>
    <t>Dzoom 3x</t>
    <phoneticPr fontId="1" type="noConversion"/>
  </si>
  <si>
    <t>Dzoom 4x</t>
    <phoneticPr fontId="1" type="noConversion"/>
  </si>
  <si>
    <t>27</t>
    <phoneticPr fontId="1" type="noConversion"/>
  </si>
  <si>
    <t>0A</t>
    <phoneticPr fontId="1" type="noConversion"/>
  </si>
  <si>
    <t>14</t>
    <phoneticPr fontId="1" type="noConversion"/>
  </si>
  <si>
    <t>1E</t>
    <phoneticPr fontId="1" type="noConversion"/>
  </si>
  <si>
    <t>ScreenShot</t>
    <phoneticPr fontId="1" type="noConversion"/>
  </si>
  <si>
    <t>Zoom SPD x0</t>
    <phoneticPr fontId="1" type="noConversion"/>
  </si>
  <si>
    <t>Zoom SPD x4</t>
    <phoneticPr fontId="1" type="noConversion"/>
  </si>
  <si>
    <t>04</t>
    <phoneticPr fontId="1" type="noConversion"/>
  </si>
  <si>
    <t>Focus SPD x0</t>
    <phoneticPr fontId="1" type="noConversion"/>
  </si>
  <si>
    <t>Focus SPD x4</t>
    <phoneticPr fontId="1" type="noConversion"/>
  </si>
  <si>
    <t>4F</t>
    <phoneticPr fontId="1" type="noConversion"/>
  </si>
  <si>
    <t>Zoom Pos 0</t>
    <phoneticPr fontId="1" type="noConversion"/>
  </si>
  <si>
    <t>Zoom Pos 65535</t>
    <phoneticPr fontId="1" type="noConversion"/>
  </si>
  <si>
    <t>Zoom Query</t>
    <phoneticPr fontId="1" type="noConversion"/>
  </si>
  <si>
    <t>55</t>
    <phoneticPr fontId="1" type="noConversion"/>
  </si>
  <si>
    <t>Focus Query</t>
    <phoneticPr fontId="1" type="noConversion"/>
  </si>
  <si>
    <t>Reboot</t>
    <phoneticPr fontId="1" type="noConversion"/>
  </si>
  <si>
    <t>Reset Default</t>
    <phoneticPr fontId="1" type="noConversion"/>
  </si>
  <si>
    <t>0F</t>
    <phoneticPr fontId="1" type="noConversion"/>
  </si>
  <si>
    <t>29</t>
    <phoneticPr fontId="1" type="noConversion"/>
  </si>
  <si>
    <t>A1</t>
    <phoneticPr fontId="1" type="noConversion"/>
  </si>
  <si>
    <t>Mode RS-232</t>
    <phoneticPr fontId="1" type="noConversion"/>
  </si>
  <si>
    <t>Mode RS-485</t>
    <phoneticPr fontId="1" type="noConversion"/>
  </si>
  <si>
    <t>Address Pelco-D</t>
    <phoneticPr fontId="1" type="noConversion"/>
  </si>
  <si>
    <t>Address Pelco-P</t>
    <phoneticPr fontId="1" type="noConversion"/>
  </si>
  <si>
    <t>Baud-Rate 4800</t>
    <phoneticPr fontId="1" type="noConversion"/>
  </si>
  <si>
    <t>Baud-Rate 9600</t>
    <phoneticPr fontId="1" type="noConversion"/>
  </si>
  <si>
    <t>Baud-Rate 19200</t>
    <phoneticPr fontId="1" type="noConversion"/>
  </si>
  <si>
    <t>Baud-Rate 38400</t>
    <phoneticPr fontId="1" type="noConversion"/>
  </si>
  <si>
    <t>Baud-Rate 57600</t>
    <phoneticPr fontId="1" type="noConversion"/>
  </si>
  <si>
    <t>Baud-Rate 115200</t>
    <phoneticPr fontId="1" type="noConversion"/>
  </si>
  <si>
    <t>03</t>
    <phoneticPr fontId="1" type="noConversion"/>
  </si>
  <si>
    <t>05</t>
    <phoneticPr fontId="1" type="noConversion"/>
  </si>
  <si>
    <t>Word Length 8</t>
    <phoneticPr fontId="1" type="noConversion"/>
  </si>
  <si>
    <t>Word Length 9</t>
    <phoneticPr fontId="1" type="noConversion"/>
  </si>
  <si>
    <t>Stop Bits 1</t>
    <phoneticPr fontId="1" type="noConversion"/>
  </si>
  <si>
    <t>Stop Bits 2</t>
    <phoneticPr fontId="1" type="noConversion"/>
  </si>
  <si>
    <t>Parity None</t>
    <phoneticPr fontId="1" type="noConversion"/>
  </si>
  <si>
    <t>Parity Even</t>
    <phoneticPr fontId="1" type="noConversion"/>
  </si>
  <si>
    <t>Parity Odd</t>
    <phoneticPr fontId="1" type="noConversion"/>
  </si>
  <si>
    <t>06</t>
    <phoneticPr fontId="1" type="noConversion"/>
  </si>
  <si>
    <t>07</t>
    <phoneticPr fontId="1" type="noConversion"/>
  </si>
  <si>
    <t>AF On</t>
    <phoneticPr fontId="1" type="noConversion"/>
  </si>
  <si>
    <t>AF Off</t>
    <phoneticPr fontId="1" type="noConversion"/>
  </si>
  <si>
    <t>2B</t>
    <phoneticPr fontId="1" type="noConversion"/>
  </si>
  <si>
    <t>Focus Position 0</t>
    <phoneticPr fontId="1" type="noConversion"/>
  </si>
  <si>
    <t>Focus Position 65535</t>
    <phoneticPr fontId="1" type="noConversion"/>
  </si>
  <si>
    <t>Need Protocol</t>
    <phoneticPr fontId="1" type="noConversion"/>
  </si>
  <si>
    <t>Lens Query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</si>
  <si>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</si>
  <si>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</si>
  <si>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</si>
  <si>
    <t>Zoom SPD x0 (Lens)</t>
    <phoneticPr fontId="1" type="noConversion"/>
  </si>
  <si>
    <t>Zoom SPD x4 (Lens)</t>
    <phoneticPr fontId="1" type="noConversion"/>
  </si>
  <si>
    <t>Focus SPD x0(Lens)</t>
    <phoneticPr fontId="1" type="noConversion"/>
  </si>
  <si>
    <t>Focus SPD x4(Lens)</t>
    <phoneticPr fontId="1" type="noConversion"/>
  </si>
  <si>
    <t>13</t>
    <phoneticPr fontId="1" type="noConversion"/>
  </si>
  <si>
    <t>AF Trigger</t>
    <phoneticPr fontId="1" type="noConversion"/>
  </si>
  <si>
    <t>AF Mode Z-Trigger</t>
    <phoneticPr fontId="1" type="noConversion"/>
  </si>
  <si>
    <t>AF Mode Manual</t>
    <phoneticPr fontId="1" type="noConversion"/>
  </si>
  <si>
    <t>AF Mode Interval</t>
    <phoneticPr fontId="1" type="noConversion"/>
  </si>
  <si>
    <t>AF Interval 1</t>
    <phoneticPr fontId="1" type="noConversion"/>
  </si>
  <si>
    <t>AF Interval 180</t>
    <phoneticPr fontId="1" type="noConversion"/>
  </si>
  <si>
    <t>15</t>
    <phoneticPr fontId="1" type="noConversion"/>
  </si>
  <si>
    <t>B4</t>
    <phoneticPr fontId="1" type="noConversion"/>
  </si>
  <si>
    <t>FOV Pos 100</t>
    <phoneticPr fontId="1" type="noConversion"/>
  </si>
  <si>
    <t>FOV Pos 65535</t>
    <phoneticPr fontId="1" type="noConversion"/>
  </si>
  <si>
    <t>16</t>
    <phoneticPr fontId="1" type="noConversion"/>
  </si>
  <si>
    <t>64</t>
    <phoneticPr fontId="1" type="noConversion"/>
  </si>
  <si>
    <t>Query Mode Off</t>
    <phoneticPr fontId="1" type="noConversion"/>
  </si>
  <si>
    <t>Query Mode On</t>
    <phoneticPr fontId="1" type="noConversion"/>
  </si>
  <si>
    <t>17</t>
    <phoneticPr fontId="1" type="noConversion"/>
  </si>
  <si>
    <t>Iamge Query</t>
    <phoneticPr fontId="1" type="noConversion"/>
  </si>
  <si>
    <t>20</t>
    <phoneticPr fontId="1" type="noConversion"/>
  </si>
  <si>
    <t>Comm Query</t>
    <phoneticPr fontId="1" type="noConversion"/>
  </si>
  <si>
    <t>Sensor Query</t>
    <phoneticPr fontId="1" type="noConversion"/>
  </si>
  <si>
    <t>Histogram EQ His</t>
    <phoneticPr fontId="1" type="noConversion"/>
  </si>
  <si>
    <t>Histogram EQ Liner</t>
    <phoneticPr fontId="1" type="noConversion"/>
  </si>
  <si>
    <t>Brightness 0</t>
    <phoneticPr fontId="1" type="noConversion"/>
  </si>
  <si>
    <t>Brightness 40</t>
    <phoneticPr fontId="1" type="noConversion"/>
  </si>
  <si>
    <t>28</t>
    <phoneticPr fontId="1" type="noConversion"/>
  </si>
  <si>
    <t>Constrast 0</t>
    <phoneticPr fontId="1" type="noConversion"/>
  </si>
  <si>
    <t>Constrast 40</t>
    <phoneticPr fontId="1" type="noConversion"/>
  </si>
  <si>
    <t>White Hot</t>
    <phoneticPr fontId="1" type="noConversion"/>
  </si>
  <si>
    <t>Black Hot</t>
    <phoneticPr fontId="1" type="noConversion"/>
  </si>
  <si>
    <t>Edge Off</t>
    <phoneticPr fontId="1" type="noConversion"/>
  </si>
  <si>
    <t>Edge Op-1</t>
    <phoneticPr fontId="1" type="noConversion"/>
  </si>
  <si>
    <t>Edge Op-2</t>
    <phoneticPr fontId="1" type="noConversion"/>
  </si>
  <si>
    <t>Edge Op-3</t>
    <phoneticPr fontId="1" type="noConversion"/>
  </si>
  <si>
    <t>Cali. Quiery</t>
    <phoneticPr fontId="1" type="noConversion"/>
  </si>
  <si>
    <t>Cali. Trigger</t>
    <phoneticPr fontId="1" type="noConversion"/>
  </si>
  <si>
    <t>Cali. Auto</t>
    <phoneticPr fontId="1" type="noConversion"/>
  </si>
  <si>
    <t>Cali. Manual</t>
    <phoneticPr fontId="1" type="noConversion"/>
  </si>
  <si>
    <t>Cali. Interval</t>
    <phoneticPr fontId="1" type="noConversion"/>
  </si>
  <si>
    <t>Cali. Interval 1</t>
    <phoneticPr fontId="1" type="noConversion"/>
  </si>
  <si>
    <t>Cali. Interval 180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</si>
</sst>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name val="Arial"/>
      <family val="2"/>
    </font>
    <font>
      <sz val="10"/>
      <name val="Microsoft Sans Serif"/>
      <family val="2"/>
    </font>
    <font>
      <sz val="10"/>
      <color rgb="FF000000"/>
      <name val="Microsoft Sans Serif"/>
      <family val="2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BE4F0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6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3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shrinkToFit="1"/>
    </xf>
    <xf numFmtId="49" fontId="3" fillId="0" borderId="1" xfId="0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5" fillId="0" borderId="0" xfId="1"/>
    <xf numFmtId="0" fontId="5" fillId="0" borderId="0" xfId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shrinkToFit="1"/>
    </xf>
    <xf numFmtId="49" fontId="3" fillId="0" borderId="4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shrinkToFit="1"/>
    </xf>
    <xf numFmtId="49" fontId="3" fillId="0" borderId="8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1" fontId="4" fillId="0" borderId="15" xfId="0" applyNumberFormat="1" applyFont="1" applyBorder="1" applyAlignment="1">
      <alignment horizontal="center" vertical="center" shrinkToFit="1"/>
    </xf>
    <xf numFmtId="49" fontId="3" fillId="0" borderId="15" xfId="0" applyNumberFormat="1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 shrinkToFit="1"/>
    </xf>
    <xf numFmtId="49" fontId="3" fillId="4" borderId="1" xfId="0" applyNumberFormat="1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center" vertical="center" shrinkToFit="1"/>
    </xf>
    <xf numFmtId="49" fontId="3" fillId="4" borderId="8" xfId="0" applyNumberFormat="1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</cellXfs>
  <cellStyles count="2">
    <cellStyle name="표준" xfId="0" builtinId="0"/>
    <cellStyle name="표준 2" xfId="1" xr:uid="{C5126504-4F36-9D44-A2A7-A5F9124115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389804</xdr:colOff>
      <xdr:row>14</xdr:row>
      <xdr:rowOff>113945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426208D-7486-8E8A-4A0D-E22BEB095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209550"/>
          <a:ext cx="5771429" cy="2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6</xdr:col>
      <xdr:colOff>389804</xdr:colOff>
      <xdr:row>38</xdr:row>
      <xdr:rowOff>104159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D929057-A27C-E7D9-6C46-C11DF9CFF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" y="3143250"/>
          <a:ext cx="5771429" cy="4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6</xdr:col>
      <xdr:colOff>465994</xdr:colOff>
      <xdr:row>53</xdr:row>
      <xdr:rowOff>94871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A378EFB-52A7-6DA6-2D0B-D018D74A1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4400" y="8172450"/>
          <a:ext cx="5847619" cy="30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6</xdr:col>
      <xdr:colOff>351708</xdr:colOff>
      <xdr:row>65</xdr:row>
      <xdr:rowOff>94950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F7CEC577-7272-7260-29DF-BD087C3FD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4400" y="11315700"/>
          <a:ext cx="5733333" cy="24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6</xdr:col>
      <xdr:colOff>361232</xdr:colOff>
      <xdr:row>85</xdr:row>
      <xdr:rowOff>75693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E794E615-68FA-611D-8E82-8C2804442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4400" y="13830300"/>
          <a:ext cx="5742857" cy="40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6</xdr:col>
      <xdr:colOff>323137</xdr:colOff>
      <xdr:row>111</xdr:row>
      <xdr:rowOff>37440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F01A9220-133C-6021-37B7-066CC8A4C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4400" y="18021300"/>
          <a:ext cx="5704762" cy="52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6</xdr:col>
      <xdr:colOff>399327</xdr:colOff>
      <xdr:row>132</xdr:row>
      <xdr:rowOff>28048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C6CEEFC3-AD57-865C-1976-54C3FD2C6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14400" y="23469600"/>
          <a:ext cx="5780952" cy="42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1A3BB-5475-EC49-9D9F-17B4E3E33BE8}">
  <dimension ref="B1:W91"/>
  <sheetViews>
    <sheetView tabSelected="1" workbookViewId="0">
      <pane xSplit="8" ySplit="2" topLeftCell="J3" activePane="bottomRight" state="frozen"/>
      <selection pane="topRight" activeCell="I1" sqref="I1"/>
      <selection pane="bottomLeft" activeCell="A3" sqref="A3"/>
      <selection pane="bottomRight" activeCell="K12" sqref="K12"/>
    </sheetView>
  </sheetViews>
  <sheetFormatPr defaultColWidth="11.5546875" defaultRowHeight="16.5" customHeight="1" x14ac:dyDescent="0.3"/>
  <cols>
    <col min="1" max="1" width="2.6640625" customWidth="1"/>
    <col min="2" max="2" width="14.5546875" customWidth="1"/>
    <col min="3" max="3" width="6.88671875" hidden="1" customWidth="1"/>
    <col min="4" max="4" width="0" hidden="1" customWidth="1"/>
    <col min="5" max="5" width="4.109375" hidden="1" customWidth="1"/>
    <col min="6" max="6" width="9.21875" hidden="1" customWidth="1"/>
    <col min="7" max="7" width="6.33203125" hidden="1" customWidth="1"/>
    <col min="8" max="8" width="7.44140625" hidden="1" customWidth="1"/>
    <col min="9" max="9" width="0" hidden="1" customWidth="1"/>
    <col min="13" max="13" width="10.6640625" style="6"/>
    <col min="15" max="15" width="14.44140625" customWidth="1"/>
    <col min="16" max="16" width="3.109375" style="9" bestFit="1" customWidth="1"/>
    <col min="17" max="17" width="3.109375" style="9" customWidth="1"/>
    <col min="18" max="18" width="3.6640625" style="10" bestFit="1" customWidth="1"/>
    <col min="19" max="21" width="3.109375" style="9" bestFit="1" customWidth="1"/>
    <col min="22" max="23" width="7" style="9" bestFit="1" customWidth="1"/>
  </cols>
  <sheetData>
    <row r="1" spans="2:23" ht="16.5" customHeight="1" thickBot="1" x14ac:dyDescent="0.35">
      <c r="O1" t="s">
        <v>8</v>
      </c>
    </row>
    <row r="2" spans="2:23" s="2" customFormat="1" ht="16.5" customHeight="1" thickBot="1" x14ac:dyDescent="0.35">
      <c r="B2" s="58" t="s">
        <v>0</v>
      </c>
      <c r="C2" s="59" t="s">
        <v>1</v>
      </c>
      <c r="D2" s="59" t="s">
        <v>2</v>
      </c>
      <c r="E2" s="59" t="s">
        <v>3</v>
      </c>
      <c r="F2" s="59" t="s">
        <v>4</v>
      </c>
      <c r="G2" s="59" t="s">
        <v>5</v>
      </c>
      <c r="H2" s="59" t="s">
        <v>6</v>
      </c>
      <c r="I2" s="59" t="s">
        <v>29</v>
      </c>
      <c r="J2" s="59" t="s">
        <v>34</v>
      </c>
      <c r="K2" s="59" t="s">
        <v>35</v>
      </c>
      <c r="L2" s="59" t="s">
        <v>36</v>
      </c>
      <c r="M2" s="59" t="s">
        <v>37</v>
      </c>
      <c r="N2" s="59" t="s">
        <v>38</v>
      </c>
      <c r="O2" s="60" t="s">
        <v>7</v>
      </c>
      <c r="P2" s="61" t="s">
        <v>32</v>
      </c>
      <c r="Q2" s="61" t="s">
        <v>33</v>
      </c>
      <c r="R2" s="61" t="s">
        <v>34</v>
      </c>
      <c r="S2" s="61" t="s">
        <v>35</v>
      </c>
      <c r="T2" s="61" t="s">
        <v>36</v>
      </c>
      <c r="U2" s="61" t="s">
        <v>37</v>
      </c>
      <c r="V2" s="61" t="s">
        <v>39</v>
      </c>
      <c r="W2" s="62" t="s">
        <v>40</v>
      </c>
    </row>
    <row r="3" spans="2:23" s="2" customFormat="1" ht="16.5" customHeight="1" x14ac:dyDescent="0.3">
      <c r="B3" s="57" t="s">
        <v>76</v>
      </c>
      <c r="C3" s="22"/>
      <c r="D3" s="22"/>
      <c r="E3" s="22"/>
      <c r="F3" s="22"/>
      <c r="G3" s="23"/>
      <c r="H3" s="22"/>
      <c r="I3" s="24" t="s">
        <v>24</v>
      </c>
      <c r="J3" s="24" t="s">
        <v>16</v>
      </c>
      <c r="K3" s="24" t="s">
        <v>78</v>
      </c>
      <c r="L3" s="24" t="s">
        <v>16</v>
      </c>
      <c r="M3" s="24" t="s">
        <v>16</v>
      </c>
      <c r="N3" s="22" t="str">
        <f>W3</f>
        <v>10</v>
      </c>
      <c r="O3" s="25" t="str">
        <f t="shared" ref="O3:O5" si="0">"FF01"&amp;J3&amp;""&amp;K3&amp;L3&amp;M3&amp;N3</f>
        <v>FF01000F000010</v>
      </c>
      <c r="P3" s="26" t="s">
        <v>9</v>
      </c>
      <c r="Q3" s="27">
        <f t="shared" ref="Q3:U5" si="1">HEX2DEC(I3)</f>
        <v>1</v>
      </c>
      <c r="R3" s="27">
        <f t="shared" si="1"/>
        <v>0</v>
      </c>
      <c r="S3" s="27">
        <f t="shared" si="1"/>
        <v>15</v>
      </c>
      <c r="T3" s="27">
        <f t="shared" si="1"/>
        <v>0</v>
      </c>
      <c r="U3" s="27">
        <f t="shared" si="1"/>
        <v>0</v>
      </c>
      <c r="V3" s="27">
        <f t="shared" ref="V3:V5" si="2">SUM(Q3:U3)</f>
        <v>16</v>
      </c>
      <c r="W3" s="28" t="str">
        <f>REPT("0",2-LEN(RIGHT(DEC2HEX(V3), 2)))&amp;RIGHT(DEC2HEX(V3), 2)</f>
        <v>10</v>
      </c>
    </row>
    <row r="4" spans="2:23" s="2" customFormat="1" ht="16.5" customHeight="1" x14ac:dyDescent="0.3">
      <c r="B4" s="29" t="s">
        <v>77</v>
      </c>
      <c r="C4" s="3"/>
      <c r="D4" s="3"/>
      <c r="E4" s="3"/>
      <c r="F4" s="3"/>
      <c r="G4" s="4"/>
      <c r="H4" s="3"/>
      <c r="I4" s="5" t="s">
        <v>24</v>
      </c>
      <c r="J4" s="5" t="s">
        <v>16</v>
      </c>
      <c r="K4" s="5" t="s">
        <v>79</v>
      </c>
      <c r="L4" s="5" t="s">
        <v>16</v>
      </c>
      <c r="M4" s="5" t="s">
        <v>16</v>
      </c>
      <c r="N4" s="3" t="str">
        <f>W4</f>
        <v>2A</v>
      </c>
      <c r="O4" s="12" t="str">
        <f t="shared" si="0"/>
        <v>FF01002900002A</v>
      </c>
      <c r="P4" s="14" t="s">
        <v>9</v>
      </c>
      <c r="Q4" s="15">
        <f t="shared" si="1"/>
        <v>1</v>
      </c>
      <c r="R4" s="15">
        <f t="shared" si="1"/>
        <v>0</v>
      </c>
      <c r="S4" s="15">
        <f t="shared" si="1"/>
        <v>41</v>
      </c>
      <c r="T4" s="15">
        <f t="shared" si="1"/>
        <v>0</v>
      </c>
      <c r="U4" s="15">
        <f t="shared" si="1"/>
        <v>0</v>
      </c>
      <c r="V4" s="15">
        <f t="shared" si="2"/>
        <v>42</v>
      </c>
      <c r="W4" s="30" t="str">
        <f>REPT("0",2-LEN(RIGHT(DEC2HEX(V4), 2)))&amp;RIGHT(DEC2HEX(V4), 2)</f>
        <v>2A</v>
      </c>
    </row>
    <row r="5" spans="2:23" s="2" customFormat="1" ht="16.5" customHeight="1" thickBot="1" x14ac:dyDescent="0.35">
      <c r="B5" s="31" t="s">
        <v>64</v>
      </c>
      <c r="C5" s="32"/>
      <c r="D5" s="32"/>
      <c r="E5" s="32"/>
      <c r="F5" s="32"/>
      <c r="G5" s="33"/>
      <c r="H5" s="32"/>
      <c r="I5" s="34" t="s">
        <v>16</v>
      </c>
      <c r="J5" s="34" t="s">
        <v>16</v>
      </c>
      <c r="K5" s="34" t="s">
        <v>16</v>
      </c>
      <c r="L5" s="34" t="s">
        <v>16</v>
      </c>
      <c r="M5" s="34" t="s">
        <v>16</v>
      </c>
      <c r="N5" s="34" t="s">
        <v>16</v>
      </c>
      <c r="O5" s="35" t="str">
        <f t="shared" si="0"/>
        <v>FF010000000000</v>
      </c>
      <c r="P5" s="36" t="s">
        <v>9</v>
      </c>
      <c r="Q5" s="37">
        <f t="shared" si="1"/>
        <v>0</v>
      </c>
      <c r="R5" s="37">
        <f t="shared" si="1"/>
        <v>0</v>
      </c>
      <c r="S5" s="37">
        <f t="shared" si="1"/>
        <v>0</v>
      </c>
      <c r="T5" s="37">
        <f t="shared" si="1"/>
        <v>0</v>
      </c>
      <c r="U5" s="37">
        <f t="shared" si="1"/>
        <v>0</v>
      </c>
      <c r="V5" s="37">
        <f t="shared" si="2"/>
        <v>0</v>
      </c>
      <c r="W5" s="38" t="str">
        <f>REPT("0",2-LEN(RIGHT(DEC2HEX(V5), 2)))&amp;RIGHT(DEC2HEX(V5), 2)</f>
        <v>00</v>
      </c>
    </row>
    <row r="6" spans="2:23" s="2" customFormat="1" ht="16.5" customHeight="1" x14ac:dyDescent="0.3">
      <c r="B6" s="57" t="s">
        <v>65</v>
      </c>
      <c r="C6" s="22"/>
      <c r="D6" s="22"/>
      <c r="E6" s="22"/>
      <c r="F6" s="22"/>
      <c r="G6" s="23"/>
      <c r="H6" s="22"/>
      <c r="I6" s="24" t="s">
        <v>24</v>
      </c>
      <c r="J6" s="24" t="s">
        <v>16</v>
      </c>
      <c r="K6" s="24" t="s">
        <v>51</v>
      </c>
      <c r="L6" s="24" t="s">
        <v>16</v>
      </c>
      <c r="M6" s="24" t="s">
        <v>16</v>
      </c>
      <c r="N6" s="22" t="str">
        <f t="shared" ref="N6:N8" si="3">W6</f>
        <v>26</v>
      </c>
      <c r="O6" s="25" t="str">
        <f t="shared" ref="O6" si="4">"FF01"&amp;J6&amp;""&amp;K6&amp;L6&amp;M6&amp;N6</f>
        <v>FF010025000026</v>
      </c>
      <c r="P6" s="26" t="s">
        <v>9</v>
      </c>
      <c r="Q6" s="27">
        <f t="shared" ref="Q6" si="5">HEX2DEC(I6)</f>
        <v>1</v>
      </c>
      <c r="R6" s="27">
        <f t="shared" ref="R6" si="6">HEX2DEC(J6)</f>
        <v>0</v>
      </c>
      <c r="S6" s="27">
        <f t="shared" ref="S6" si="7">HEX2DEC(K6)</f>
        <v>37</v>
      </c>
      <c r="T6" s="27">
        <f t="shared" ref="T6" si="8">HEX2DEC(L6)</f>
        <v>0</v>
      </c>
      <c r="U6" s="27">
        <f t="shared" ref="U6" si="9">HEX2DEC(M6)</f>
        <v>0</v>
      </c>
      <c r="V6" s="27">
        <f t="shared" ref="V6" si="10">SUM(Q6:U6)</f>
        <v>38</v>
      </c>
      <c r="W6" s="28" t="str">
        <f t="shared" ref="W6" si="11">REPT("0",2-LEN(RIGHT(DEC2HEX(V6), 2)))&amp;RIGHT(DEC2HEX(V6), 2)</f>
        <v>26</v>
      </c>
    </row>
    <row r="7" spans="2:23" s="2" customFormat="1" ht="16.5" customHeight="1" x14ac:dyDescent="0.3">
      <c r="B7" s="29" t="s">
        <v>66</v>
      </c>
      <c r="C7" s="3"/>
      <c r="D7" s="3"/>
      <c r="E7" s="3"/>
      <c r="F7" s="3"/>
      <c r="G7" s="4"/>
      <c r="H7" s="3"/>
      <c r="I7" s="5" t="s">
        <v>24</v>
      </c>
      <c r="J7" s="5" t="s">
        <v>16</v>
      </c>
      <c r="K7" s="5" t="s">
        <v>51</v>
      </c>
      <c r="L7" s="5" t="s">
        <v>16</v>
      </c>
      <c r="M7" s="5" t="s">
        <v>67</v>
      </c>
      <c r="N7" s="3" t="str">
        <f t="shared" si="3"/>
        <v>2A</v>
      </c>
      <c r="O7" s="12" t="str">
        <f t="shared" ref="O7" si="12">"FF01"&amp;J7&amp;""&amp;K7&amp;L7&amp;M7&amp;N7</f>
        <v>FF01002500042A</v>
      </c>
      <c r="P7" s="14" t="s">
        <v>9</v>
      </c>
      <c r="Q7" s="15">
        <f t="shared" ref="Q7" si="13">HEX2DEC(I7)</f>
        <v>1</v>
      </c>
      <c r="R7" s="15">
        <f t="shared" ref="R7" si="14">HEX2DEC(J7)</f>
        <v>0</v>
      </c>
      <c r="S7" s="15">
        <f t="shared" ref="S7" si="15">HEX2DEC(K7)</f>
        <v>37</v>
      </c>
      <c r="T7" s="15">
        <f t="shared" ref="T7" si="16">HEX2DEC(L7)</f>
        <v>0</v>
      </c>
      <c r="U7" s="15">
        <f t="shared" ref="U7" si="17">HEX2DEC(M7)</f>
        <v>4</v>
      </c>
      <c r="V7" s="15">
        <f t="shared" ref="V7" si="18">SUM(Q7:U7)</f>
        <v>42</v>
      </c>
      <c r="W7" s="30" t="str">
        <f t="shared" ref="W7" si="19">REPT("0",2-LEN(RIGHT(DEC2HEX(V7), 2)))&amp;RIGHT(DEC2HEX(V7), 2)</f>
        <v>2A</v>
      </c>
    </row>
    <row r="8" spans="2:23" s="2" customFormat="1" ht="16.5" customHeight="1" x14ac:dyDescent="0.3">
      <c r="B8" s="29" t="s">
        <v>71</v>
      </c>
      <c r="C8" s="3"/>
      <c r="D8" s="3"/>
      <c r="E8" s="3"/>
      <c r="F8" s="3"/>
      <c r="G8" s="4"/>
      <c r="H8" s="3"/>
      <c r="I8" s="5" t="s">
        <v>24</v>
      </c>
      <c r="J8" s="5" t="s">
        <v>16</v>
      </c>
      <c r="K8" s="5" t="s">
        <v>70</v>
      </c>
      <c r="L8" s="5" t="s">
        <v>16</v>
      </c>
      <c r="M8" s="5" t="s">
        <v>16</v>
      </c>
      <c r="N8" s="3" t="str">
        <f t="shared" si="3"/>
        <v>50</v>
      </c>
      <c r="O8" s="12" t="str">
        <f t="shared" ref="O8" si="20">"FF01"&amp;J8&amp;""&amp;K8&amp;L8&amp;M8&amp;N8</f>
        <v>FF01004F000050</v>
      </c>
      <c r="P8" s="14" t="s">
        <v>9</v>
      </c>
      <c r="Q8" s="15">
        <f t="shared" ref="Q8" si="21">HEX2DEC(I8)</f>
        <v>1</v>
      </c>
      <c r="R8" s="15">
        <f t="shared" ref="R8" si="22">HEX2DEC(J8)</f>
        <v>0</v>
      </c>
      <c r="S8" s="15">
        <f t="shared" ref="S8" si="23">HEX2DEC(K8)</f>
        <v>79</v>
      </c>
      <c r="T8" s="15">
        <f t="shared" ref="T8" si="24">HEX2DEC(L8)</f>
        <v>0</v>
      </c>
      <c r="U8" s="15">
        <f t="shared" ref="U8" si="25">HEX2DEC(M8)</f>
        <v>0</v>
      </c>
      <c r="V8" s="15">
        <f t="shared" ref="V8" si="26">SUM(Q8:U8)</f>
        <v>80</v>
      </c>
      <c r="W8" s="30" t="str">
        <f t="shared" ref="W8" si="27">REPT("0",2-LEN(RIGHT(DEC2HEX(V8), 2)))&amp;RIGHT(DEC2HEX(V8), 2)</f>
        <v>50</v>
      </c>
    </row>
    <row r="9" spans="2:23" s="2" customFormat="1" ht="16.5" customHeight="1" x14ac:dyDescent="0.3">
      <c r="B9" s="29" t="s">
        <v>72</v>
      </c>
      <c r="C9" s="3"/>
      <c r="D9" s="3"/>
      <c r="E9" s="3"/>
      <c r="F9" s="3"/>
      <c r="G9" s="4"/>
      <c r="H9" s="3"/>
      <c r="I9" s="5" t="s">
        <v>24</v>
      </c>
      <c r="J9" s="5" t="s">
        <v>16</v>
      </c>
      <c r="K9" s="5" t="s">
        <v>70</v>
      </c>
      <c r="L9" s="5" t="s">
        <v>9</v>
      </c>
      <c r="M9" s="5" t="s">
        <v>9</v>
      </c>
      <c r="N9" s="3" t="str">
        <f t="shared" ref="N9" si="28">W9</f>
        <v>4E</v>
      </c>
      <c r="O9" s="12" t="str">
        <f t="shared" ref="O9" si="29">"FF01"&amp;J9&amp;""&amp;K9&amp;L9&amp;M9&amp;N9</f>
        <v>FF01004FFFFF4E</v>
      </c>
      <c r="P9" s="14" t="s">
        <v>9</v>
      </c>
      <c r="Q9" s="15">
        <f t="shared" ref="Q9" si="30">HEX2DEC(I9)</f>
        <v>1</v>
      </c>
      <c r="R9" s="15">
        <f t="shared" ref="R9" si="31">HEX2DEC(J9)</f>
        <v>0</v>
      </c>
      <c r="S9" s="15">
        <f t="shared" ref="S9" si="32">HEX2DEC(K9)</f>
        <v>79</v>
      </c>
      <c r="T9" s="15">
        <f t="shared" ref="T9" si="33">HEX2DEC(L9)</f>
        <v>255</v>
      </c>
      <c r="U9" s="15">
        <f t="shared" ref="U9" si="34">HEX2DEC(M9)</f>
        <v>255</v>
      </c>
      <c r="V9" s="15">
        <f t="shared" ref="V9" si="35">SUM(Q9:U9)</f>
        <v>590</v>
      </c>
      <c r="W9" s="30" t="str">
        <f t="shared" ref="W9" si="36">REPT("0",2-LEN(RIGHT(DEC2HEX(V9), 2)))&amp;RIGHT(DEC2HEX(V9), 2)</f>
        <v>4E</v>
      </c>
    </row>
    <row r="10" spans="2:23" s="2" customFormat="1" ht="16.5" customHeight="1" x14ac:dyDescent="0.3">
      <c r="B10" s="29" t="s">
        <v>73</v>
      </c>
      <c r="C10" s="3"/>
      <c r="D10" s="3"/>
      <c r="E10" s="3"/>
      <c r="F10" s="3"/>
      <c r="G10" s="4"/>
      <c r="H10" s="3"/>
      <c r="I10" s="5" t="s">
        <v>24</v>
      </c>
      <c r="J10" s="5" t="s">
        <v>16</v>
      </c>
      <c r="K10" s="5" t="s">
        <v>74</v>
      </c>
      <c r="L10" s="5" t="s">
        <v>16</v>
      </c>
      <c r="M10" s="5" t="s">
        <v>16</v>
      </c>
      <c r="N10" s="3" t="str">
        <f t="shared" ref="N10" si="37">W10</f>
        <v>56</v>
      </c>
      <c r="O10" s="12" t="str">
        <f t="shared" ref="O10" si="38">"FF01"&amp;J10&amp;""&amp;K10&amp;L10&amp;M10&amp;N10</f>
        <v>FF010055000056</v>
      </c>
      <c r="P10" s="14" t="s">
        <v>9</v>
      </c>
      <c r="Q10" s="15">
        <f t="shared" ref="Q10" si="39">HEX2DEC(I10)</f>
        <v>1</v>
      </c>
      <c r="R10" s="15">
        <f t="shared" ref="R10" si="40">HEX2DEC(J10)</f>
        <v>0</v>
      </c>
      <c r="S10" s="15">
        <f t="shared" ref="S10" si="41">HEX2DEC(K10)</f>
        <v>85</v>
      </c>
      <c r="T10" s="15">
        <f t="shared" ref="T10" si="42">HEX2DEC(L10)</f>
        <v>0</v>
      </c>
      <c r="U10" s="15">
        <f t="shared" ref="U10" si="43">HEX2DEC(M10)</f>
        <v>0</v>
      </c>
      <c r="V10" s="15">
        <f t="shared" ref="V10" si="44">SUM(Q10:U10)</f>
        <v>86</v>
      </c>
      <c r="W10" s="30" t="str">
        <f t="shared" ref="W10" si="45">REPT("0",2-LEN(RIGHT(DEC2HEX(V10), 2)))&amp;RIGHT(DEC2HEX(V10), 2)</f>
        <v>56</v>
      </c>
    </row>
    <row r="11" spans="2:23" s="2" customFormat="1" ht="16.5" customHeight="1" x14ac:dyDescent="0.3">
      <c r="B11" s="29" t="s">
        <v>68</v>
      </c>
      <c r="C11" s="3"/>
      <c r="D11" s="3"/>
      <c r="E11" s="3"/>
      <c r="F11" s="3"/>
      <c r="G11" s="4"/>
      <c r="H11" s="3"/>
      <c r="I11" s="5" t="s">
        <v>24</v>
      </c>
      <c r="J11" s="5" t="s">
        <v>16</v>
      </c>
      <c r="K11" s="5" t="s">
        <v>60</v>
      </c>
      <c r="L11" s="5" t="s">
        <v>16</v>
      </c>
      <c r="M11" s="5" t="s">
        <v>16</v>
      </c>
      <c r="N11" s="3" t="str">
        <f t="shared" ref="N11:N51" si="46">W11</f>
        <v>28</v>
      </c>
      <c r="O11" s="12" t="str">
        <f>"FF01"&amp;J11&amp;""&amp;K11&amp;L11&amp;M11&amp;N11</f>
        <v>FF010027000028</v>
      </c>
      <c r="P11" s="14" t="s">
        <v>9</v>
      </c>
      <c r="Q11" s="15">
        <f>HEX2DEC(I11)</f>
        <v>1</v>
      </c>
      <c r="R11" s="15">
        <f>HEX2DEC(J11)</f>
        <v>0</v>
      </c>
      <c r="S11" s="15">
        <f>HEX2DEC(K11)</f>
        <v>39</v>
      </c>
      <c r="T11" s="15">
        <f>HEX2DEC(L11)</f>
        <v>0</v>
      </c>
      <c r="U11" s="15">
        <f>HEX2DEC(M11)</f>
        <v>0</v>
      </c>
      <c r="V11" s="15">
        <f>SUM(Q11:U11)</f>
        <v>40</v>
      </c>
      <c r="W11" s="30" t="str">
        <f>REPT("0",2-LEN(RIGHT(DEC2HEX(V11), 2)))&amp;RIGHT(DEC2HEX(V11), 2)</f>
        <v>28</v>
      </c>
    </row>
    <row r="12" spans="2:23" s="2" customFormat="1" ht="16.5" customHeight="1" x14ac:dyDescent="0.3">
      <c r="B12" s="29" t="s">
        <v>69</v>
      </c>
      <c r="C12" s="3"/>
      <c r="D12" s="3"/>
      <c r="E12" s="3"/>
      <c r="F12" s="3"/>
      <c r="G12" s="4"/>
      <c r="H12" s="3"/>
      <c r="I12" s="5" t="s">
        <v>24</v>
      </c>
      <c r="J12" s="5" t="s">
        <v>16</v>
      </c>
      <c r="K12" s="5" t="s">
        <v>60</v>
      </c>
      <c r="L12" s="5" t="s">
        <v>16</v>
      </c>
      <c r="M12" s="5" t="s">
        <v>67</v>
      </c>
      <c r="N12" s="3" t="str">
        <f t="shared" si="46"/>
        <v>2C</v>
      </c>
      <c r="O12" s="12" t="str">
        <f t="shared" ref="O12" si="47">"FF01"&amp;J12&amp;""&amp;K12&amp;L12&amp;M12&amp;N12</f>
        <v>FF01002700042C</v>
      </c>
      <c r="P12" s="14" t="s">
        <v>9</v>
      </c>
      <c r="Q12" s="15">
        <f t="shared" ref="Q12" si="48">HEX2DEC(I12)</f>
        <v>1</v>
      </c>
      <c r="R12" s="15">
        <f t="shared" ref="R12" si="49">HEX2DEC(J12)</f>
        <v>0</v>
      </c>
      <c r="S12" s="15">
        <f t="shared" ref="S12" si="50">HEX2DEC(K12)</f>
        <v>39</v>
      </c>
      <c r="T12" s="15">
        <f t="shared" ref="T12" si="51">HEX2DEC(L12)</f>
        <v>0</v>
      </c>
      <c r="U12" s="15">
        <f t="shared" ref="U12" si="52">HEX2DEC(M12)</f>
        <v>4</v>
      </c>
      <c r="V12" s="15">
        <f t="shared" ref="V12" si="53">SUM(Q12:U12)</f>
        <v>44</v>
      </c>
      <c r="W12" s="30" t="str">
        <f t="shared" ref="W12" si="54">REPT("0",2-LEN(RIGHT(DEC2HEX(V12), 2)))&amp;RIGHT(DEC2HEX(V12), 2)</f>
        <v>2C</v>
      </c>
    </row>
    <row r="13" spans="2:23" s="2" customFormat="1" ht="16.5" customHeight="1" x14ac:dyDescent="0.3">
      <c r="B13" s="29" t="s">
        <v>105</v>
      </c>
      <c r="C13" s="3"/>
      <c r="D13" s="3"/>
      <c r="E13" s="3"/>
      <c r="F13" s="3"/>
      <c r="G13" s="4"/>
      <c r="H13" s="3"/>
      <c r="I13" s="5" t="s">
        <v>24</v>
      </c>
      <c r="J13" s="5" t="s">
        <v>24</v>
      </c>
      <c r="K13" s="5" t="s">
        <v>70</v>
      </c>
      <c r="L13" s="5" t="s">
        <v>16</v>
      </c>
      <c r="M13" s="5" t="s">
        <v>16</v>
      </c>
      <c r="N13" s="3" t="str">
        <f t="shared" si="46"/>
        <v>51</v>
      </c>
      <c r="O13" s="12" t="str">
        <f>"FF01"&amp;J13&amp;""&amp;K13&amp;L13&amp;M13&amp;N13</f>
        <v>FF01014F000051</v>
      </c>
      <c r="P13" s="14" t="s">
        <v>9</v>
      </c>
      <c r="Q13" s="15">
        <f t="shared" ref="Q13:U14" si="55">HEX2DEC(I13)</f>
        <v>1</v>
      </c>
      <c r="R13" s="15">
        <f t="shared" si="55"/>
        <v>1</v>
      </c>
      <c r="S13" s="15">
        <f t="shared" si="55"/>
        <v>79</v>
      </c>
      <c r="T13" s="15">
        <f t="shared" si="55"/>
        <v>0</v>
      </c>
      <c r="U13" s="15">
        <f t="shared" si="55"/>
        <v>0</v>
      </c>
      <c r="V13" s="15">
        <f>SUM(Q13:U13)</f>
        <v>81</v>
      </c>
      <c r="W13" s="30" t="str">
        <f>REPT("0",2-LEN(RIGHT(DEC2HEX(V13), 2)))&amp;RIGHT(DEC2HEX(V13), 2)</f>
        <v>51</v>
      </c>
    </row>
    <row r="14" spans="2:23" s="2" customFormat="1" ht="16.5" customHeight="1" x14ac:dyDescent="0.3">
      <c r="B14" s="29" t="s">
        <v>106</v>
      </c>
      <c r="C14" s="3"/>
      <c r="D14" s="3"/>
      <c r="E14" s="3"/>
      <c r="F14" s="3"/>
      <c r="G14" s="4"/>
      <c r="H14" s="3"/>
      <c r="I14" s="5" t="s">
        <v>24</v>
      </c>
      <c r="J14" s="5" t="s">
        <v>24</v>
      </c>
      <c r="K14" s="5" t="s">
        <v>70</v>
      </c>
      <c r="L14" s="5" t="s">
        <v>9</v>
      </c>
      <c r="M14" s="5" t="s">
        <v>9</v>
      </c>
      <c r="N14" s="3" t="str">
        <f t="shared" ref="N14" si="56">W14</f>
        <v>4F</v>
      </c>
      <c r="O14" s="12" t="str">
        <f>"FF01"&amp;J14&amp;""&amp;K14&amp;L14&amp;M14&amp;N14</f>
        <v>FF01014FFFFF4F</v>
      </c>
      <c r="P14" s="14" t="s">
        <v>9</v>
      </c>
      <c r="Q14" s="15">
        <f t="shared" si="55"/>
        <v>1</v>
      </c>
      <c r="R14" s="15">
        <f t="shared" si="55"/>
        <v>1</v>
      </c>
      <c r="S14" s="15">
        <f t="shared" si="55"/>
        <v>79</v>
      </c>
      <c r="T14" s="15">
        <f t="shared" si="55"/>
        <v>255</v>
      </c>
      <c r="U14" s="15">
        <f t="shared" si="55"/>
        <v>255</v>
      </c>
      <c r="V14" s="15">
        <f>SUM(Q14:U14)</f>
        <v>591</v>
      </c>
      <c r="W14" s="30" t="str">
        <f>REPT("0",2-LEN(RIGHT(DEC2HEX(V14), 2)))&amp;RIGHT(DEC2HEX(V14), 2)</f>
        <v>4F</v>
      </c>
    </row>
    <row r="15" spans="2:23" s="2" customFormat="1" ht="16.5" customHeight="1" x14ac:dyDescent="0.3">
      <c r="B15" s="29" t="s">
        <v>75</v>
      </c>
      <c r="C15" s="3"/>
      <c r="D15" s="3"/>
      <c r="E15" s="3"/>
      <c r="F15" s="3"/>
      <c r="G15" s="4"/>
      <c r="H15" s="3"/>
      <c r="I15" s="5" t="s">
        <v>24</v>
      </c>
      <c r="J15" s="5" t="s">
        <v>24</v>
      </c>
      <c r="K15" s="5" t="s">
        <v>74</v>
      </c>
      <c r="L15" s="5" t="s">
        <v>16</v>
      </c>
      <c r="M15" s="5" t="s">
        <v>67</v>
      </c>
      <c r="N15" s="3" t="str">
        <f t="shared" si="46"/>
        <v>5B</v>
      </c>
      <c r="O15" s="12" t="str">
        <f t="shared" ref="O15:O16" si="57">"FF01"&amp;J15&amp;""&amp;K15&amp;L15&amp;M15&amp;N15</f>
        <v>FF01015500045B</v>
      </c>
      <c r="P15" s="14" t="s">
        <v>9</v>
      </c>
      <c r="Q15" s="15">
        <f t="shared" ref="Q15:Q16" si="58">HEX2DEC(I15)</f>
        <v>1</v>
      </c>
      <c r="R15" s="15">
        <f t="shared" ref="R15:R16" si="59">HEX2DEC(J15)</f>
        <v>1</v>
      </c>
      <c r="S15" s="15">
        <f t="shared" ref="S15:S16" si="60">HEX2DEC(K15)</f>
        <v>85</v>
      </c>
      <c r="T15" s="15">
        <f t="shared" ref="T15:T16" si="61">HEX2DEC(L15)</f>
        <v>0</v>
      </c>
      <c r="U15" s="15">
        <f t="shared" ref="U15:U16" si="62">HEX2DEC(M15)</f>
        <v>4</v>
      </c>
      <c r="V15" s="15">
        <f t="shared" ref="V15:V16" si="63">SUM(Q15:U15)</f>
        <v>91</v>
      </c>
      <c r="W15" s="30" t="str">
        <f t="shared" ref="W15:W16" si="64">REPT("0",2-LEN(RIGHT(DEC2HEX(V15), 2)))&amp;RIGHT(DEC2HEX(V15), 2)</f>
        <v>5B</v>
      </c>
    </row>
    <row r="16" spans="2:23" s="2" customFormat="1" ht="16.5" customHeight="1" x14ac:dyDescent="0.3">
      <c r="B16" s="29" t="s">
        <v>102</v>
      </c>
      <c r="C16" s="3"/>
      <c r="D16" s="3"/>
      <c r="E16" s="3"/>
      <c r="F16" s="3"/>
      <c r="G16" s="4"/>
      <c r="H16" s="3"/>
      <c r="I16" s="5" t="s">
        <v>24</v>
      </c>
      <c r="J16" s="5" t="s">
        <v>16</v>
      </c>
      <c r="K16" s="5" t="s">
        <v>104</v>
      </c>
      <c r="L16" s="5" t="s">
        <v>16</v>
      </c>
      <c r="M16" s="5" t="s">
        <v>16</v>
      </c>
      <c r="N16" s="3" t="str">
        <f t="shared" si="46"/>
        <v>2C</v>
      </c>
      <c r="O16" s="12" t="str">
        <f t="shared" si="57"/>
        <v>FF01002B00002C</v>
      </c>
      <c r="P16" s="14" t="s">
        <v>9</v>
      </c>
      <c r="Q16" s="15">
        <f t="shared" si="58"/>
        <v>1</v>
      </c>
      <c r="R16" s="15">
        <f t="shared" si="59"/>
        <v>0</v>
      </c>
      <c r="S16" s="15">
        <f t="shared" si="60"/>
        <v>43</v>
      </c>
      <c r="T16" s="15">
        <f t="shared" si="61"/>
        <v>0</v>
      </c>
      <c r="U16" s="15">
        <f t="shared" si="62"/>
        <v>0</v>
      </c>
      <c r="V16" s="15">
        <f t="shared" si="63"/>
        <v>44</v>
      </c>
      <c r="W16" s="30" t="str">
        <f t="shared" si="64"/>
        <v>2C</v>
      </c>
    </row>
    <row r="17" spans="2:23" s="2" customFormat="1" ht="16.5" customHeight="1" thickBot="1" x14ac:dyDescent="0.35">
      <c r="B17" s="31" t="s">
        <v>103</v>
      </c>
      <c r="C17" s="32"/>
      <c r="D17" s="32"/>
      <c r="E17" s="32"/>
      <c r="F17" s="32"/>
      <c r="G17" s="33"/>
      <c r="H17" s="32"/>
      <c r="I17" s="34" t="s">
        <v>24</v>
      </c>
      <c r="J17" s="34" t="s">
        <v>16</v>
      </c>
      <c r="K17" s="34" t="s">
        <v>104</v>
      </c>
      <c r="L17" s="34" t="s">
        <v>16</v>
      </c>
      <c r="M17" s="34" t="s">
        <v>24</v>
      </c>
      <c r="N17" s="32" t="str">
        <f t="shared" ref="N17:N32" si="65">W17</f>
        <v>2D</v>
      </c>
      <c r="O17" s="35" t="str">
        <f t="shared" ref="O17:O32" si="66">"FF01"&amp;J17&amp;""&amp;K17&amp;L17&amp;M17&amp;N17</f>
        <v>FF01002B00012D</v>
      </c>
      <c r="P17" s="36" t="s">
        <v>9</v>
      </c>
      <c r="Q17" s="37">
        <f t="shared" ref="Q17:Q32" si="67">HEX2DEC(I17)</f>
        <v>1</v>
      </c>
      <c r="R17" s="37">
        <f t="shared" ref="R17:R32" si="68">HEX2DEC(J17)</f>
        <v>0</v>
      </c>
      <c r="S17" s="37">
        <f t="shared" ref="S17:S32" si="69">HEX2DEC(K17)</f>
        <v>43</v>
      </c>
      <c r="T17" s="37">
        <f t="shared" ref="T17:T32" si="70">HEX2DEC(L17)</f>
        <v>0</v>
      </c>
      <c r="U17" s="37">
        <f t="shared" ref="U17:U32" si="71">HEX2DEC(M17)</f>
        <v>1</v>
      </c>
      <c r="V17" s="37">
        <f t="shared" ref="V17:V32" si="72">SUM(Q17:U17)</f>
        <v>45</v>
      </c>
      <c r="W17" s="38" t="str">
        <f t="shared" ref="W17:W32" si="73">REPT("0",2-LEN(RIGHT(DEC2HEX(V17), 2)))&amp;RIGHT(DEC2HEX(V17), 2)</f>
        <v>2D</v>
      </c>
    </row>
    <row r="18" spans="2:23" s="2" customFormat="1" ht="16.5" customHeight="1" x14ac:dyDescent="0.3">
      <c r="B18" s="39" t="s">
        <v>108</v>
      </c>
      <c r="C18" s="22"/>
      <c r="D18" s="22"/>
      <c r="E18" s="22"/>
      <c r="F18" s="22"/>
      <c r="G18" s="23"/>
      <c r="H18" s="22"/>
      <c r="I18" s="24" t="s">
        <v>24</v>
      </c>
      <c r="J18" s="24" t="s">
        <v>80</v>
      </c>
      <c r="K18" s="24" t="s">
        <v>109</v>
      </c>
      <c r="L18" s="24" t="s">
        <v>16</v>
      </c>
      <c r="M18" s="24" t="s">
        <v>16</v>
      </c>
      <c r="N18" s="22" t="str">
        <f t="shared" ref="N18:N25" si="74">W18</f>
        <v>B2</v>
      </c>
      <c r="O18" s="25" t="str">
        <f t="shared" ref="O18:O25" si="75">"FF01"&amp;J18&amp;""&amp;K18&amp;L18&amp;M18&amp;N18</f>
        <v>FF01A1100000B2</v>
      </c>
      <c r="P18" s="26" t="s">
        <v>9</v>
      </c>
      <c r="Q18" s="27">
        <f t="shared" ref="Q18:Q25" si="76">HEX2DEC(I18)</f>
        <v>1</v>
      </c>
      <c r="R18" s="27">
        <f t="shared" ref="R18:R25" si="77">HEX2DEC(J18)</f>
        <v>161</v>
      </c>
      <c r="S18" s="27">
        <f t="shared" ref="S18:S25" si="78">HEX2DEC(K18)</f>
        <v>16</v>
      </c>
      <c r="T18" s="27">
        <f t="shared" ref="T18:T25" si="79">HEX2DEC(L18)</f>
        <v>0</v>
      </c>
      <c r="U18" s="27">
        <f t="shared" ref="U18:U25" si="80">HEX2DEC(M18)</f>
        <v>0</v>
      </c>
      <c r="V18" s="27">
        <f t="shared" ref="V18:V25" si="81">SUM(Q18:U18)</f>
        <v>178</v>
      </c>
      <c r="W18" s="28" t="str">
        <f t="shared" ref="W18:W25" si="82">REPT("0",2-LEN(RIGHT(DEC2HEX(V18), 2)))&amp;RIGHT(DEC2HEX(V18), 2)</f>
        <v>B2</v>
      </c>
    </row>
    <row r="19" spans="2:23" s="2" customFormat="1" ht="16.5" customHeight="1" x14ac:dyDescent="0.3">
      <c r="B19" s="29" t="s">
        <v>117</v>
      </c>
      <c r="C19" s="3"/>
      <c r="D19" s="3"/>
      <c r="E19" s="3"/>
      <c r="F19" s="3"/>
      <c r="G19" s="4"/>
      <c r="H19" s="3"/>
      <c r="I19" s="5" t="s">
        <v>24</v>
      </c>
      <c r="J19" s="5" t="s">
        <v>23</v>
      </c>
      <c r="K19" s="5" t="s">
        <v>110</v>
      </c>
      <c r="L19" s="5" t="s">
        <v>16</v>
      </c>
      <c r="M19" s="5" t="s">
        <v>16</v>
      </c>
      <c r="N19" s="3" t="str">
        <f t="shared" si="74"/>
        <v>B2</v>
      </c>
      <c r="O19" s="12" t="str">
        <f t="shared" si="75"/>
        <v>FF01A0110000B2</v>
      </c>
      <c r="P19" s="14" t="s">
        <v>9</v>
      </c>
      <c r="Q19" s="15">
        <f t="shared" si="76"/>
        <v>1</v>
      </c>
      <c r="R19" s="15">
        <f t="shared" si="77"/>
        <v>160</v>
      </c>
      <c r="S19" s="15">
        <f t="shared" si="78"/>
        <v>17</v>
      </c>
      <c r="T19" s="15">
        <f t="shared" si="79"/>
        <v>0</v>
      </c>
      <c r="U19" s="15">
        <f t="shared" si="80"/>
        <v>0</v>
      </c>
      <c r="V19" s="15">
        <f t="shared" si="81"/>
        <v>178</v>
      </c>
      <c r="W19" s="30" t="str">
        <f t="shared" si="82"/>
        <v>B2</v>
      </c>
    </row>
    <row r="20" spans="2:23" s="2" customFormat="1" ht="16.5" customHeight="1" x14ac:dyDescent="0.3">
      <c r="B20" s="29" t="s">
        <v>112</v>
      </c>
      <c r="C20" s="3"/>
      <c r="D20" s="3"/>
      <c r="E20" s="3"/>
      <c r="F20" s="3"/>
      <c r="G20" s="4"/>
      <c r="H20" s="3"/>
      <c r="I20" s="5" t="s">
        <v>24</v>
      </c>
      <c r="J20" s="5" t="s">
        <v>23</v>
      </c>
      <c r="K20" s="5" t="s">
        <v>111</v>
      </c>
      <c r="L20" s="5" t="s">
        <v>16</v>
      </c>
      <c r="M20" s="5" t="s">
        <v>16</v>
      </c>
      <c r="N20" s="3" t="str">
        <f t="shared" si="74"/>
        <v>B3</v>
      </c>
      <c r="O20" s="12" t="str">
        <f t="shared" si="75"/>
        <v>FF01A0120000B3</v>
      </c>
      <c r="P20" s="14" t="s">
        <v>9</v>
      </c>
      <c r="Q20" s="15">
        <f t="shared" si="76"/>
        <v>1</v>
      </c>
      <c r="R20" s="15">
        <f t="shared" si="77"/>
        <v>160</v>
      </c>
      <c r="S20" s="15">
        <f t="shared" si="78"/>
        <v>18</v>
      </c>
      <c r="T20" s="15">
        <f t="shared" si="79"/>
        <v>0</v>
      </c>
      <c r="U20" s="15">
        <f t="shared" si="80"/>
        <v>0</v>
      </c>
      <c r="V20" s="15">
        <f t="shared" si="81"/>
        <v>179</v>
      </c>
      <c r="W20" s="30" t="str">
        <f t="shared" si="82"/>
        <v>B3</v>
      </c>
    </row>
    <row r="21" spans="2:23" s="2" customFormat="1" ht="16.5" customHeight="1" x14ac:dyDescent="0.3">
      <c r="B21" s="29" t="s">
        <v>113</v>
      </c>
      <c r="C21" s="3"/>
      <c r="D21" s="3"/>
      <c r="E21" s="3"/>
      <c r="F21" s="3"/>
      <c r="G21" s="4"/>
      <c r="H21" s="3"/>
      <c r="I21" s="5" t="s">
        <v>24</v>
      </c>
      <c r="J21" s="5" t="s">
        <v>23</v>
      </c>
      <c r="K21" s="5" t="s">
        <v>111</v>
      </c>
      <c r="L21" s="5" t="s">
        <v>16</v>
      </c>
      <c r="M21" s="5" t="s">
        <v>67</v>
      </c>
      <c r="N21" s="3" t="str">
        <f t="shared" si="74"/>
        <v>B7</v>
      </c>
      <c r="O21" s="12" t="str">
        <f t="shared" si="75"/>
        <v>FF01A0120004B7</v>
      </c>
      <c r="P21" s="14" t="s">
        <v>9</v>
      </c>
      <c r="Q21" s="15">
        <f t="shared" si="76"/>
        <v>1</v>
      </c>
      <c r="R21" s="15">
        <f t="shared" si="77"/>
        <v>160</v>
      </c>
      <c r="S21" s="15">
        <f t="shared" si="78"/>
        <v>18</v>
      </c>
      <c r="T21" s="15">
        <f t="shared" si="79"/>
        <v>0</v>
      </c>
      <c r="U21" s="15">
        <f t="shared" si="80"/>
        <v>4</v>
      </c>
      <c r="V21" s="15">
        <f t="shared" si="81"/>
        <v>183</v>
      </c>
      <c r="W21" s="30" t="str">
        <f t="shared" si="82"/>
        <v>B7</v>
      </c>
    </row>
    <row r="22" spans="2:23" s="2" customFormat="1" ht="16.5" customHeight="1" x14ac:dyDescent="0.3">
      <c r="B22" s="29" t="s">
        <v>114</v>
      </c>
      <c r="C22" s="3"/>
      <c r="D22" s="3"/>
      <c r="E22" s="3"/>
      <c r="F22" s="3"/>
      <c r="G22" s="4"/>
      <c r="H22" s="3"/>
      <c r="I22" s="5" t="s">
        <v>24</v>
      </c>
      <c r="J22" s="5" t="s">
        <v>23</v>
      </c>
      <c r="K22" s="5" t="s">
        <v>116</v>
      </c>
      <c r="L22" s="5" t="s">
        <v>16</v>
      </c>
      <c r="M22" s="5" t="s">
        <v>16</v>
      </c>
      <c r="N22" s="3" t="str">
        <f t="shared" si="74"/>
        <v>B4</v>
      </c>
      <c r="O22" s="12" t="str">
        <f t="shared" si="75"/>
        <v>FF01A0130000B4</v>
      </c>
      <c r="P22" s="14" t="s">
        <v>9</v>
      </c>
      <c r="Q22" s="15">
        <f t="shared" si="76"/>
        <v>1</v>
      </c>
      <c r="R22" s="15">
        <f t="shared" si="77"/>
        <v>160</v>
      </c>
      <c r="S22" s="15">
        <f t="shared" si="78"/>
        <v>19</v>
      </c>
      <c r="T22" s="15">
        <f t="shared" si="79"/>
        <v>0</v>
      </c>
      <c r="U22" s="15">
        <f t="shared" si="80"/>
        <v>0</v>
      </c>
      <c r="V22" s="15">
        <f t="shared" si="81"/>
        <v>180</v>
      </c>
      <c r="W22" s="30" t="str">
        <f t="shared" si="82"/>
        <v>B4</v>
      </c>
    </row>
    <row r="23" spans="2:23" s="2" customFormat="1" ht="16.5" customHeight="1" x14ac:dyDescent="0.3">
      <c r="B23" s="29" t="s">
        <v>115</v>
      </c>
      <c r="C23" s="3"/>
      <c r="D23" s="3"/>
      <c r="E23" s="3"/>
      <c r="F23" s="3"/>
      <c r="G23" s="4"/>
      <c r="H23" s="3"/>
      <c r="I23" s="5" t="s">
        <v>24</v>
      </c>
      <c r="J23" s="5" t="s">
        <v>23</v>
      </c>
      <c r="K23" s="5" t="s">
        <v>116</v>
      </c>
      <c r="L23" s="5" t="s">
        <v>16</v>
      </c>
      <c r="M23" s="5" t="s">
        <v>67</v>
      </c>
      <c r="N23" s="3" t="str">
        <f t="shared" si="74"/>
        <v>B8</v>
      </c>
      <c r="O23" s="12" t="str">
        <f t="shared" si="75"/>
        <v>FF01A0130004B8</v>
      </c>
      <c r="P23" s="14" t="s">
        <v>9</v>
      </c>
      <c r="Q23" s="15">
        <f t="shared" si="76"/>
        <v>1</v>
      </c>
      <c r="R23" s="15">
        <f t="shared" si="77"/>
        <v>160</v>
      </c>
      <c r="S23" s="15">
        <f t="shared" si="78"/>
        <v>19</v>
      </c>
      <c r="T23" s="15">
        <f t="shared" si="79"/>
        <v>0</v>
      </c>
      <c r="U23" s="15">
        <f t="shared" si="80"/>
        <v>4</v>
      </c>
      <c r="V23" s="15">
        <f t="shared" si="81"/>
        <v>184</v>
      </c>
      <c r="W23" s="30" t="str">
        <f t="shared" si="82"/>
        <v>B8</v>
      </c>
    </row>
    <row r="24" spans="2:23" s="2" customFormat="1" ht="16.5" customHeight="1" x14ac:dyDescent="0.3">
      <c r="B24" s="29" t="s">
        <v>118</v>
      </c>
      <c r="C24" s="3"/>
      <c r="D24" s="3"/>
      <c r="E24" s="3"/>
      <c r="F24" s="3"/>
      <c r="G24" s="4"/>
      <c r="H24" s="3"/>
      <c r="I24" s="5" t="s">
        <v>24</v>
      </c>
      <c r="J24" s="5" t="s">
        <v>23</v>
      </c>
      <c r="K24" s="5" t="s">
        <v>62</v>
      </c>
      <c r="L24" s="5" t="s">
        <v>16</v>
      </c>
      <c r="M24" s="5" t="s">
        <v>16</v>
      </c>
      <c r="N24" s="3" t="str">
        <f t="shared" si="74"/>
        <v>B5</v>
      </c>
      <c r="O24" s="12" t="str">
        <f t="shared" si="75"/>
        <v>FF01A0140000B5</v>
      </c>
      <c r="P24" s="14" t="s">
        <v>9</v>
      </c>
      <c r="Q24" s="15">
        <f t="shared" si="76"/>
        <v>1</v>
      </c>
      <c r="R24" s="15">
        <f t="shared" si="77"/>
        <v>160</v>
      </c>
      <c r="S24" s="15">
        <f t="shared" si="78"/>
        <v>20</v>
      </c>
      <c r="T24" s="15">
        <f t="shared" si="79"/>
        <v>0</v>
      </c>
      <c r="U24" s="15">
        <f t="shared" si="80"/>
        <v>0</v>
      </c>
      <c r="V24" s="15">
        <f t="shared" si="81"/>
        <v>181</v>
      </c>
      <c r="W24" s="30" t="str">
        <f t="shared" si="82"/>
        <v>B5</v>
      </c>
    </row>
    <row r="25" spans="2:23" s="2" customFormat="1" ht="16.5" customHeight="1" x14ac:dyDescent="0.3">
      <c r="B25" s="29" t="s">
        <v>119</v>
      </c>
      <c r="C25" s="3"/>
      <c r="D25" s="3"/>
      <c r="E25" s="3"/>
      <c r="F25" s="3"/>
      <c r="G25" s="4"/>
      <c r="H25" s="3"/>
      <c r="I25" s="5" t="s">
        <v>24</v>
      </c>
      <c r="J25" s="5" t="s">
        <v>23</v>
      </c>
      <c r="K25" s="5" t="s">
        <v>62</v>
      </c>
      <c r="L25" s="5" t="s">
        <v>16</v>
      </c>
      <c r="M25" s="5" t="s">
        <v>24</v>
      </c>
      <c r="N25" s="3" t="str">
        <f t="shared" si="74"/>
        <v>B6</v>
      </c>
      <c r="O25" s="12" t="str">
        <f t="shared" si="75"/>
        <v>FF01A0140001B6</v>
      </c>
      <c r="P25" s="14" t="s">
        <v>9</v>
      </c>
      <c r="Q25" s="15">
        <f t="shared" si="76"/>
        <v>1</v>
      </c>
      <c r="R25" s="15">
        <f t="shared" si="77"/>
        <v>160</v>
      </c>
      <c r="S25" s="15">
        <f t="shared" si="78"/>
        <v>20</v>
      </c>
      <c r="T25" s="15">
        <f t="shared" si="79"/>
        <v>0</v>
      </c>
      <c r="U25" s="15">
        <f t="shared" si="80"/>
        <v>1</v>
      </c>
      <c r="V25" s="15">
        <f t="shared" si="81"/>
        <v>182</v>
      </c>
      <c r="W25" s="30" t="str">
        <f t="shared" si="82"/>
        <v>B6</v>
      </c>
    </row>
    <row r="26" spans="2:23" s="2" customFormat="1" ht="16.5" customHeight="1" x14ac:dyDescent="0.3">
      <c r="B26" s="29" t="s">
        <v>120</v>
      </c>
      <c r="C26" s="3"/>
      <c r="D26" s="3"/>
      <c r="E26" s="3"/>
      <c r="F26" s="3"/>
      <c r="G26" s="4"/>
      <c r="H26" s="3"/>
      <c r="I26" s="5" t="s">
        <v>24</v>
      </c>
      <c r="J26" s="5" t="s">
        <v>23</v>
      </c>
      <c r="K26" s="5" t="s">
        <v>62</v>
      </c>
      <c r="L26" s="5" t="s">
        <v>16</v>
      </c>
      <c r="M26" s="5" t="s">
        <v>17</v>
      </c>
      <c r="N26" s="3" t="str">
        <f t="shared" si="65"/>
        <v>B7</v>
      </c>
      <c r="O26" s="12" t="str">
        <f t="shared" si="66"/>
        <v>FF01A0140002B7</v>
      </c>
      <c r="P26" s="14" t="s">
        <v>9</v>
      </c>
      <c r="Q26" s="15">
        <f t="shared" si="67"/>
        <v>1</v>
      </c>
      <c r="R26" s="15">
        <f t="shared" si="68"/>
        <v>160</v>
      </c>
      <c r="S26" s="15">
        <f t="shared" si="69"/>
        <v>20</v>
      </c>
      <c r="T26" s="15">
        <f t="shared" si="70"/>
        <v>0</v>
      </c>
      <c r="U26" s="15">
        <f t="shared" si="71"/>
        <v>2</v>
      </c>
      <c r="V26" s="15">
        <f t="shared" si="72"/>
        <v>183</v>
      </c>
      <c r="W26" s="30" t="str">
        <f t="shared" si="73"/>
        <v>B7</v>
      </c>
    </row>
    <row r="27" spans="2:23" s="2" customFormat="1" ht="16.5" customHeight="1" x14ac:dyDescent="0.3">
      <c r="B27" s="29" t="s">
        <v>121</v>
      </c>
      <c r="C27" s="3"/>
      <c r="D27" s="3"/>
      <c r="E27" s="3"/>
      <c r="F27" s="3"/>
      <c r="G27" s="4"/>
      <c r="H27" s="3"/>
      <c r="I27" s="5" t="s">
        <v>24</v>
      </c>
      <c r="J27" s="5" t="s">
        <v>23</v>
      </c>
      <c r="K27" s="5" t="s">
        <v>123</v>
      </c>
      <c r="L27" s="5" t="s">
        <v>16</v>
      </c>
      <c r="M27" s="5" t="s">
        <v>24</v>
      </c>
      <c r="N27" s="3" t="str">
        <f t="shared" si="65"/>
        <v>B7</v>
      </c>
      <c r="O27" s="12" t="str">
        <f t="shared" si="66"/>
        <v>FF01A0150001B7</v>
      </c>
      <c r="P27" s="14" t="s">
        <v>9</v>
      </c>
      <c r="Q27" s="15">
        <f t="shared" si="67"/>
        <v>1</v>
      </c>
      <c r="R27" s="15">
        <f t="shared" si="68"/>
        <v>160</v>
      </c>
      <c r="S27" s="15">
        <f t="shared" si="69"/>
        <v>21</v>
      </c>
      <c r="T27" s="15">
        <f t="shared" si="70"/>
        <v>0</v>
      </c>
      <c r="U27" s="15">
        <f t="shared" si="71"/>
        <v>1</v>
      </c>
      <c r="V27" s="15">
        <f t="shared" si="72"/>
        <v>183</v>
      </c>
      <c r="W27" s="30" t="str">
        <f t="shared" si="73"/>
        <v>B7</v>
      </c>
    </row>
    <row r="28" spans="2:23" s="2" customFormat="1" ht="16.5" customHeight="1" x14ac:dyDescent="0.3">
      <c r="B28" s="29" t="s">
        <v>122</v>
      </c>
      <c r="C28" s="3"/>
      <c r="D28" s="3"/>
      <c r="E28" s="3"/>
      <c r="F28" s="3"/>
      <c r="G28" s="4"/>
      <c r="H28" s="3"/>
      <c r="I28" s="5" t="s">
        <v>24</v>
      </c>
      <c r="J28" s="5" t="s">
        <v>23</v>
      </c>
      <c r="K28" s="5" t="s">
        <v>123</v>
      </c>
      <c r="L28" s="5" t="s">
        <v>16</v>
      </c>
      <c r="M28" s="5" t="s">
        <v>124</v>
      </c>
      <c r="N28" s="3" t="str">
        <f t="shared" ref="N28:N29" si="83">W28</f>
        <v>6A</v>
      </c>
      <c r="O28" s="12" t="str">
        <f t="shared" ref="O28:O29" si="84">"FF01"&amp;J28&amp;""&amp;K28&amp;L28&amp;M28&amp;N28</f>
        <v>FF01A01500B46A</v>
      </c>
      <c r="P28" s="14" t="s">
        <v>9</v>
      </c>
      <c r="Q28" s="15">
        <f t="shared" ref="Q28:Q29" si="85">HEX2DEC(I28)</f>
        <v>1</v>
      </c>
      <c r="R28" s="15">
        <f t="shared" ref="R28:R29" si="86">HEX2DEC(J28)</f>
        <v>160</v>
      </c>
      <c r="S28" s="15">
        <f t="shared" ref="S28:S29" si="87">HEX2DEC(K28)</f>
        <v>21</v>
      </c>
      <c r="T28" s="15">
        <f t="shared" ref="T28:T29" si="88">HEX2DEC(L28)</f>
        <v>0</v>
      </c>
      <c r="U28" s="15">
        <f t="shared" ref="U28:U29" si="89">HEX2DEC(M28)</f>
        <v>180</v>
      </c>
      <c r="V28" s="15">
        <f t="shared" ref="V28:V29" si="90">SUM(Q28:U28)</f>
        <v>362</v>
      </c>
      <c r="W28" s="30" t="str">
        <f t="shared" ref="W28:W29" si="91">REPT("0",2-LEN(RIGHT(DEC2HEX(V28), 2)))&amp;RIGHT(DEC2HEX(V28), 2)</f>
        <v>6A</v>
      </c>
    </row>
    <row r="29" spans="2:23" s="2" customFormat="1" ht="16.5" customHeight="1" x14ac:dyDescent="0.3">
      <c r="B29" s="29" t="s">
        <v>125</v>
      </c>
      <c r="C29" s="3"/>
      <c r="D29" s="3"/>
      <c r="E29" s="3"/>
      <c r="F29" s="3"/>
      <c r="G29" s="4"/>
      <c r="H29" s="3"/>
      <c r="I29" s="5" t="s">
        <v>24</v>
      </c>
      <c r="J29" s="5" t="s">
        <v>23</v>
      </c>
      <c r="K29" s="5" t="s">
        <v>127</v>
      </c>
      <c r="L29" s="5" t="s">
        <v>16</v>
      </c>
      <c r="M29" s="5" t="s">
        <v>128</v>
      </c>
      <c r="N29" s="3" t="str">
        <f t="shared" si="83"/>
        <v>1B</v>
      </c>
      <c r="O29" s="12" t="str">
        <f t="shared" si="84"/>
        <v>FF01A01600641B</v>
      </c>
      <c r="P29" s="14" t="s">
        <v>9</v>
      </c>
      <c r="Q29" s="15">
        <f t="shared" si="85"/>
        <v>1</v>
      </c>
      <c r="R29" s="15">
        <f t="shared" si="86"/>
        <v>160</v>
      </c>
      <c r="S29" s="15">
        <f t="shared" si="87"/>
        <v>22</v>
      </c>
      <c r="T29" s="15">
        <f t="shared" si="88"/>
        <v>0</v>
      </c>
      <c r="U29" s="15">
        <f t="shared" si="89"/>
        <v>100</v>
      </c>
      <c r="V29" s="15">
        <f t="shared" si="90"/>
        <v>283</v>
      </c>
      <c r="W29" s="30" t="str">
        <f t="shared" si="91"/>
        <v>1B</v>
      </c>
    </row>
    <row r="30" spans="2:23" s="2" customFormat="1" ht="16.5" customHeight="1" x14ac:dyDescent="0.3">
      <c r="B30" s="29" t="s">
        <v>126</v>
      </c>
      <c r="C30" s="3"/>
      <c r="D30" s="3"/>
      <c r="E30" s="3"/>
      <c r="F30" s="3"/>
      <c r="G30" s="4"/>
      <c r="H30" s="3"/>
      <c r="I30" s="5" t="s">
        <v>24</v>
      </c>
      <c r="J30" s="5" t="s">
        <v>23</v>
      </c>
      <c r="K30" s="5" t="s">
        <v>127</v>
      </c>
      <c r="L30" s="5" t="s">
        <v>9</v>
      </c>
      <c r="M30" s="5" t="s">
        <v>9</v>
      </c>
      <c r="N30" s="3" t="str">
        <f t="shared" ref="N30:N31" si="92">W30</f>
        <v>B5</v>
      </c>
      <c r="O30" s="12" t="str">
        <f t="shared" ref="O30:O31" si="93">"FF01"&amp;J30&amp;""&amp;K30&amp;L30&amp;M30&amp;N30</f>
        <v>FF01A016FFFFB5</v>
      </c>
      <c r="P30" s="14" t="s">
        <v>9</v>
      </c>
      <c r="Q30" s="15">
        <f t="shared" ref="Q30:Q31" si="94">HEX2DEC(I30)</f>
        <v>1</v>
      </c>
      <c r="R30" s="15">
        <f t="shared" ref="R30:R31" si="95">HEX2DEC(J30)</f>
        <v>160</v>
      </c>
      <c r="S30" s="15">
        <f t="shared" ref="S30:S31" si="96">HEX2DEC(K30)</f>
        <v>22</v>
      </c>
      <c r="T30" s="15">
        <f t="shared" ref="T30:T31" si="97">HEX2DEC(L30)</f>
        <v>255</v>
      </c>
      <c r="U30" s="15">
        <f t="shared" ref="U30:U31" si="98">HEX2DEC(M30)</f>
        <v>255</v>
      </c>
      <c r="V30" s="15">
        <f t="shared" ref="V30:V31" si="99">SUM(Q30:U30)</f>
        <v>693</v>
      </c>
      <c r="W30" s="30" t="str">
        <f t="shared" ref="W30:W31" si="100">REPT("0",2-LEN(RIGHT(DEC2HEX(V30), 2)))&amp;RIGHT(DEC2HEX(V30), 2)</f>
        <v>B5</v>
      </c>
    </row>
    <row r="31" spans="2:23" s="2" customFormat="1" ht="16.5" customHeight="1" x14ac:dyDescent="0.3">
      <c r="B31" s="29" t="s">
        <v>129</v>
      </c>
      <c r="C31" s="3"/>
      <c r="D31" s="3"/>
      <c r="E31" s="3"/>
      <c r="F31" s="3"/>
      <c r="G31" s="4"/>
      <c r="H31" s="3"/>
      <c r="I31" s="5" t="s">
        <v>24</v>
      </c>
      <c r="J31" s="5" t="s">
        <v>23</v>
      </c>
      <c r="K31" s="5" t="s">
        <v>131</v>
      </c>
      <c r="L31" s="5" t="s">
        <v>16</v>
      </c>
      <c r="M31" s="5" t="s">
        <v>16</v>
      </c>
      <c r="N31" s="3" t="str">
        <f t="shared" si="92"/>
        <v>B8</v>
      </c>
      <c r="O31" s="12" t="str">
        <f t="shared" si="93"/>
        <v>FF01A0170000B8</v>
      </c>
      <c r="P31" s="14" t="s">
        <v>9</v>
      </c>
      <c r="Q31" s="15">
        <f t="shared" si="94"/>
        <v>1</v>
      </c>
      <c r="R31" s="15">
        <f t="shared" si="95"/>
        <v>160</v>
      </c>
      <c r="S31" s="15">
        <f t="shared" si="96"/>
        <v>23</v>
      </c>
      <c r="T31" s="15">
        <f t="shared" si="97"/>
        <v>0</v>
      </c>
      <c r="U31" s="15">
        <f t="shared" si="98"/>
        <v>0</v>
      </c>
      <c r="V31" s="15">
        <f t="shared" si="99"/>
        <v>184</v>
      </c>
      <c r="W31" s="30" t="str">
        <f t="shared" si="100"/>
        <v>B8</v>
      </c>
    </row>
    <row r="32" spans="2:23" s="2" customFormat="1" ht="16.5" customHeight="1" thickBot="1" x14ac:dyDescent="0.35">
      <c r="B32" s="31" t="s">
        <v>130</v>
      </c>
      <c r="C32" s="32"/>
      <c r="D32" s="32"/>
      <c r="E32" s="32"/>
      <c r="F32" s="32"/>
      <c r="G32" s="33"/>
      <c r="H32" s="32"/>
      <c r="I32" s="34" t="s">
        <v>24</v>
      </c>
      <c r="J32" s="34" t="s">
        <v>23</v>
      </c>
      <c r="K32" s="34" t="s">
        <v>131</v>
      </c>
      <c r="L32" s="34" t="s">
        <v>16</v>
      </c>
      <c r="M32" s="34" t="s">
        <v>24</v>
      </c>
      <c r="N32" s="32" t="str">
        <f t="shared" si="65"/>
        <v>B9</v>
      </c>
      <c r="O32" s="35" t="str">
        <f t="shared" si="66"/>
        <v>FF01A0170001B9</v>
      </c>
      <c r="P32" s="36" t="s">
        <v>9</v>
      </c>
      <c r="Q32" s="37">
        <f t="shared" si="67"/>
        <v>1</v>
      </c>
      <c r="R32" s="37">
        <f t="shared" si="68"/>
        <v>160</v>
      </c>
      <c r="S32" s="37">
        <f t="shared" si="69"/>
        <v>23</v>
      </c>
      <c r="T32" s="37">
        <f t="shared" si="70"/>
        <v>0</v>
      </c>
      <c r="U32" s="37">
        <f t="shared" si="71"/>
        <v>1</v>
      </c>
      <c r="V32" s="37">
        <f t="shared" si="72"/>
        <v>185</v>
      </c>
      <c r="W32" s="38" t="str">
        <f t="shared" si="73"/>
        <v>B9</v>
      </c>
    </row>
    <row r="33" spans="2:23" s="2" customFormat="1" ht="16.5" customHeight="1" x14ac:dyDescent="0.3">
      <c r="B33" s="39" t="s">
        <v>134</v>
      </c>
      <c r="C33" s="22"/>
      <c r="D33" s="22"/>
      <c r="E33" s="22"/>
      <c r="F33" s="22"/>
      <c r="G33" s="23"/>
      <c r="H33" s="22"/>
      <c r="I33" s="24" t="s">
        <v>16</v>
      </c>
      <c r="J33" s="24" t="s">
        <v>80</v>
      </c>
      <c r="K33" s="24" t="s">
        <v>16</v>
      </c>
      <c r="L33" s="24" t="s">
        <v>16</v>
      </c>
      <c r="M33" s="24" t="s">
        <v>16</v>
      </c>
      <c r="N33" s="24" t="s">
        <v>16</v>
      </c>
      <c r="O33" s="25" t="str">
        <f>"FF01"&amp;J33&amp;""&amp;K33&amp;L33&amp;M33&amp;N33</f>
        <v>FF01A100000000</v>
      </c>
      <c r="P33" s="26" t="s">
        <v>9</v>
      </c>
      <c r="Q33" s="27">
        <f>HEX2DEC(I33)</f>
        <v>0</v>
      </c>
      <c r="R33" s="27">
        <f>HEX2DEC(J33)</f>
        <v>161</v>
      </c>
      <c r="S33" s="27">
        <f>HEX2DEC(K33)</f>
        <v>0</v>
      </c>
      <c r="T33" s="27">
        <f>HEX2DEC(L33)</f>
        <v>0</v>
      </c>
      <c r="U33" s="27">
        <f>HEX2DEC(M33)</f>
        <v>0</v>
      </c>
      <c r="V33" s="27">
        <f>SUM(Q33:U33)</f>
        <v>161</v>
      </c>
      <c r="W33" s="28" t="str">
        <f>REPT("0",2-LEN(RIGHT(DEC2HEX(V33), 2)))&amp;RIGHT(DEC2HEX(V33), 2)</f>
        <v>A1</v>
      </c>
    </row>
    <row r="34" spans="2:23" s="2" customFormat="1" ht="16.5" customHeight="1" x14ac:dyDescent="0.3">
      <c r="B34" s="29" t="s">
        <v>81</v>
      </c>
      <c r="C34" s="3"/>
      <c r="D34" s="3"/>
      <c r="E34" s="3"/>
      <c r="F34" s="3"/>
      <c r="G34" s="4"/>
      <c r="H34" s="3"/>
      <c r="I34" s="5" t="s">
        <v>24</v>
      </c>
      <c r="J34" s="5" t="s">
        <v>23</v>
      </c>
      <c r="K34" s="5" t="s">
        <v>24</v>
      </c>
      <c r="L34" s="5" t="s">
        <v>16</v>
      </c>
      <c r="M34" s="5" t="s">
        <v>16</v>
      </c>
      <c r="N34" s="3" t="str">
        <f t="shared" si="46"/>
        <v>A2</v>
      </c>
      <c r="O34" s="12" t="str">
        <f t="shared" ref="O34" si="101">"FF01"&amp;J34&amp;""&amp;K34&amp;L34&amp;M34&amp;N34</f>
        <v>FF01A0010000A2</v>
      </c>
      <c r="P34" s="14" t="s">
        <v>9</v>
      </c>
      <c r="Q34" s="15">
        <f t="shared" ref="Q34" si="102">HEX2DEC(I34)</f>
        <v>1</v>
      </c>
      <c r="R34" s="15">
        <f t="shared" ref="R34" si="103">HEX2DEC(J34)</f>
        <v>160</v>
      </c>
      <c r="S34" s="15">
        <f t="shared" ref="S34" si="104">HEX2DEC(K34)</f>
        <v>1</v>
      </c>
      <c r="T34" s="15">
        <f t="shared" ref="T34" si="105">HEX2DEC(L34)</f>
        <v>0</v>
      </c>
      <c r="U34" s="15">
        <f t="shared" ref="U34" si="106">HEX2DEC(M34)</f>
        <v>0</v>
      </c>
      <c r="V34" s="15">
        <f t="shared" ref="V34" si="107">SUM(Q34:U34)</f>
        <v>162</v>
      </c>
      <c r="W34" s="30" t="str">
        <f t="shared" ref="W34" si="108">REPT("0",2-LEN(RIGHT(DEC2HEX(V34), 2)))&amp;RIGHT(DEC2HEX(V34), 2)</f>
        <v>A2</v>
      </c>
    </row>
    <row r="35" spans="2:23" s="2" customFormat="1" ht="16.5" customHeight="1" x14ac:dyDescent="0.3">
      <c r="B35" s="29" t="s">
        <v>82</v>
      </c>
      <c r="C35" s="3"/>
      <c r="D35" s="3"/>
      <c r="E35" s="3"/>
      <c r="F35" s="3"/>
      <c r="G35" s="4"/>
      <c r="H35" s="3"/>
      <c r="I35" s="5" t="s">
        <v>24</v>
      </c>
      <c r="J35" s="5" t="s">
        <v>23</v>
      </c>
      <c r="K35" s="5" t="s">
        <v>24</v>
      </c>
      <c r="L35" s="5" t="s">
        <v>16</v>
      </c>
      <c r="M35" s="5" t="s">
        <v>24</v>
      </c>
      <c r="N35" s="3" t="str">
        <f t="shared" si="46"/>
        <v>A3</v>
      </c>
      <c r="O35" s="12" t="str">
        <f t="shared" ref="O35:O36" si="109">"FF01"&amp;J35&amp;""&amp;K35&amp;L35&amp;M35&amp;N35</f>
        <v>FF01A0010001A3</v>
      </c>
      <c r="P35" s="14" t="s">
        <v>9</v>
      </c>
      <c r="Q35" s="15">
        <f t="shared" ref="Q35:Q36" si="110">HEX2DEC(I35)</f>
        <v>1</v>
      </c>
      <c r="R35" s="15">
        <f t="shared" ref="R35:R36" si="111">HEX2DEC(J35)</f>
        <v>160</v>
      </c>
      <c r="S35" s="15">
        <f t="shared" ref="S35:S36" si="112">HEX2DEC(K35)</f>
        <v>1</v>
      </c>
      <c r="T35" s="15">
        <f t="shared" ref="T35:T36" si="113">HEX2DEC(L35)</f>
        <v>0</v>
      </c>
      <c r="U35" s="15">
        <f t="shared" ref="U35:U36" si="114">HEX2DEC(M35)</f>
        <v>1</v>
      </c>
      <c r="V35" s="15">
        <f t="shared" ref="V35:V36" si="115">SUM(Q35:U35)</f>
        <v>163</v>
      </c>
      <c r="W35" s="30" t="str">
        <f t="shared" ref="W35:W36" si="116">REPT("0",2-LEN(RIGHT(DEC2HEX(V35), 2)))&amp;RIGHT(DEC2HEX(V35), 2)</f>
        <v>A3</v>
      </c>
    </row>
    <row r="36" spans="2:23" s="2" customFormat="1" ht="16.5" customHeight="1" x14ac:dyDescent="0.3">
      <c r="B36" s="29" t="s">
        <v>84</v>
      </c>
      <c r="C36" s="3"/>
      <c r="D36" s="3"/>
      <c r="E36" s="3"/>
      <c r="F36" s="3"/>
      <c r="G36" s="4"/>
      <c r="H36" s="3"/>
      <c r="I36" s="5" t="s">
        <v>24</v>
      </c>
      <c r="J36" s="5" t="s">
        <v>23</v>
      </c>
      <c r="K36" s="5" t="s">
        <v>17</v>
      </c>
      <c r="L36" s="5" t="s">
        <v>16</v>
      </c>
      <c r="M36" s="5" t="s">
        <v>16</v>
      </c>
      <c r="N36" s="3" t="str">
        <f t="shared" si="46"/>
        <v>A3</v>
      </c>
      <c r="O36" s="12" t="str">
        <f t="shared" si="109"/>
        <v>FF01A0020000A3</v>
      </c>
      <c r="P36" s="14" t="s">
        <v>9</v>
      </c>
      <c r="Q36" s="15">
        <f t="shared" si="110"/>
        <v>1</v>
      </c>
      <c r="R36" s="15">
        <f t="shared" si="111"/>
        <v>160</v>
      </c>
      <c r="S36" s="15">
        <f t="shared" si="112"/>
        <v>2</v>
      </c>
      <c r="T36" s="15">
        <f t="shared" si="113"/>
        <v>0</v>
      </c>
      <c r="U36" s="15">
        <f t="shared" si="114"/>
        <v>0</v>
      </c>
      <c r="V36" s="15">
        <f t="shared" si="115"/>
        <v>163</v>
      </c>
      <c r="W36" s="30" t="str">
        <f t="shared" si="116"/>
        <v>A3</v>
      </c>
    </row>
    <row r="37" spans="2:23" s="2" customFormat="1" ht="16.5" customHeight="1" x14ac:dyDescent="0.3">
      <c r="B37" s="29" t="s">
        <v>83</v>
      </c>
      <c r="C37" s="3"/>
      <c r="D37" s="3"/>
      <c r="E37" s="3"/>
      <c r="F37" s="3"/>
      <c r="G37" s="4"/>
      <c r="H37" s="3"/>
      <c r="I37" s="5" t="s">
        <v>24</v>
      </c>
      <c r="J37" s="5" t="s">
        <v>23</v>
      </c>
      <c r="K37" s="5" t="s">
        <v>17</v>
      </c>
      <c r="L37" s="5" t="s">
        <v>16</v>
      </c>
      <c r="M37" s="5" t="s">
        <v>24</v>
      </c>
      <c r="N37" s="3" t="str">
        <f t="shared" si="46"/>
        <v>A4</v>
      </c>
      <c r="O37" s="12" t="str">
        <f t="shared" ref="O37:O39" si="117">"FF01"&amp;J37&amp;""&amp;K37&amp;L37&amp;M37&amp;N37</f>
        <v>FF01A0020001A4</v>
      </c>
      <c r="P37" s="14" t="s">
        <v>9</v>
      </c>
      <c r="Q37" s="15">
        <f t="shared" ref="Q37:Q39" si="118">HEX2DEC(I37)</f>
        <v>1</v>
      </c>
      <c r="R37" s="15">
        <f t="shared" ref="R37:R39" si="119">HEX2DEC(J37)</f>
        <v>160</v>
      </c>
      <c r="S37" s="15">
        <f t="shared" ref="S37:S39" si="120">HEX2DEC(K37)</f>
        <v>2</v>
      </c>
      <c r="T37" s="15">
        <f t="shared" ref="T37:T39" si="121">HEX2DEC(L37)</f>
        <v>0</v>
      </c>
      <c r="U37" s="15">
        <f t="shared" ref="U37:U39" si="122">HEX2DEC(M37)</f>
        <v>1</v>
      </c>
      <c r="V37" s="15">
        <f t="shared" ref="V37:V39" si="123">SUM(Q37:U37)</f>
        <v>164</v>
      </c>
      <c r="W37" s="30" t="str">
        <f t="shared" ref="W37:W39" si="124">REPT("0",2-LEN(RIGHT(DEC2HEX(V37), 2)))&amp;RIGHT(DEC2HEX(V37), 2)</f>
        <v>A4</v>
      </c>
    </row>
    <row r="38" spans="2:23" s="2" customFormat="1" ht="15.75" customHeight="1" x14ac:dyDescent="0.3">
      <c r="B38" s="29" t="s">
        <v>85</v>
      </c>
      <c r="C38" s="3"/>
      <c r="D38" s="3"/>
      <c r="E38" s="3"/>
      <c r="F38" s="3"/>
      <c r="G38" s="4"/>
      <c r="H38" s="3"/>
      <c r="I38" s="5" t="s">
        <v>24</v>
      </c>
      <c r="J38" s="5" t="s">
        <v>23</v>
      </c>
      <c r="K38" s="5" t="s">
        <v>91</v>
      </c>
      <c r="L38" s="5" t="s">
        <v>16</v>
      </c>
      <c r="M38" s="5" t="s">
        <v>16</v>
      </c>
      <c r="N38" s="3" t="str">
        <f t="shared" si="46"/>
        <v>A4</v>
      </c>
      <c r="O38" s="12" t="str">
        <f t="shared" si="117"/>
        <v>FF01A0030000A4</v>
      </c>
      <c r="P38" s="14" t="s">
        <v>9</v>
      </c>
      <c r="Q38" s="15">
        <f t="shared" si="118"/>
        <v>1</v>
      </c>
      <c r="R38" s="15">
        <f t="shared" si="119"/>
        <v>160</v>
      </c>
      <c r="S38" s="15">
        <f t="shared" si="120"/>
        <v>3</v>
      </c>
      <c r="T38" s="15">
        <f t="shared" si="121"/>
        <v>0</v>
      </c>
      <c r="U38" s="15">
        <f t="shared" si="122"/>
        <v>0</v>
      </c>
      <c r="V38" s="15">
        <f t="shared" si="123"/>
        <v>164</v>
      </c>
      <c r="W38" s="30" t="str">
        <f t="shared" si="124"/>
        <v>A4</v>
      </c>
    </row>
    <row r="39" spans="2:23" s="2" customFormat="1" ht="15.75" customHeight="1" x14ac:dyDescent="0.3">
      <c r="B39" s="29" t="s">
        <v>86</v>
      </c>
      <c r="C39" s="3"/>
      <c r="D39" s="3"/>
      <c r="E39" s="3"/>
      <c r="F39" s="3"/>
      <c r="G39" s="4"/>
      <c r="H39" s="3"/>
      <c r="I39" s="5" t="s">
        <v>24</v>
      </c>
      <c r="J39" s="5" t="s">
        <v>23</v>
      </c>
      <c r="K39" s="5" t="s">
        <v>91</v>
      </c>
      <c r="L39" s="5" t="s">
        <v>16</v>
      </c>
      <c r="M39" s="5" t="s">
        <v>24</v>
      </c>
      <c r="N39" s="3" t="str">
        <f t="shared" si="46"/>
        <v>A5</v>
      </c>
      <c r="O39" s="12" t="str">
        <f t="shared" si="117"/>
        <v>FF01A0030001A5</v>
      </c>
      <c r="P39" s="14" t="s">
        <v>9</v>
      </c>
      <c r="Q39" s="15">
        <f t="shared" si="118"/>
        <v>1</v>
      </c>
      <c r="R39" s="15">
        <f t="shared" si="119"/>
        <v>160</v>
      </c>
      <c r="S39" s="15">
        <f t="shared" si="120"/>
        <v>3</v>
      </c>
      <c r="T39" s="15">
        <f t="shared" si="121"/>
        <v>0</v>
      </c>
      <c r="U39" s="15">
        <f t="shared" si="122"/>
        <v>1</v>
      </c>
      <c r="V39" s="15">
        <f t="shared" si="123"/>
        <v>165</v>
      </c>
      <c r="W39" s="30" t="str">
        <f t="shared" si="124"/>
        <v>A5</v>
      </c>
    </row>
    <row r="40" spans="2:23" s="2" customFormat="1" ht="15.75" customHeight="1" x14ac:dyDescent="0.3">
      <c r="B40" s="29" t="s">
        <v>87</v>
      </c>
      <c r="C40" s="3"/>
      <c r="D40" s="3"/>
      <c r="E40" s="3"/>
      <c r="F40" s="3"/>
      <c r="G40" s="4"/>
      <c r="H40" s="3"/>
      <c r="I40" s="5" t="s">
        <v>24</v>
      </c>
      <c r="J40" s="5" t="s">
        <v>23</v>
      </c>
      <c r="K40" s="5" t="s">
        <v>91</v>
      </c>
      <c r="L40" s="5" t="s">
        <v>16</v>
      </c>
      <c r="M40" s="5" t="s">
        <v>17</v>
      </c>
      <c r="N40" s="3" t="str">
        <f t="shared" si="46"/>
        <v>A6</v>
      </c>
      <c r="O40" s="12" t="str">
        <f t="shared" ref="O40:O42" si="125">"FF01"&amp;J40&amp;""&amp;K40&amp;L40&amp;M40&amp;N40</f>
        <v>FF01A0030002A6</v>
      </c>
      <c r="P40" s="14" t="s">
        <v>9</v>
      </c>
      <c r="Q40" s="15">
        <f t="shared" ref="Q40:Q42" si="126">HEX2DEC(I40)</f>
        <v>1</v>
      </c>
      <c r="R40" s="15">
        <f t="shared" ref="R40:R42" si="127">HEX2DEC(J40)</f>
        <v>160</v>
      </c>
      <c r="S40" s="15">
        <f t="shared" ref="S40:S42" si="128">HEX2DEC(K40)</f>
        <v>3</v>
      </c>
      <c r="T40" s="15">
        <f t="shared" ref="T40:T42" si="129">HEX2DEC(L40)</f>
        <v>0</v>
      </c>
      <c r="U40" s="15">
        <f t="shared" ref="U40:U42" si="130">HEX2DEC(M40)</f>
        <v>2</v>
      </c>
      <c r="V40" s="15">
        <f t="shared" ref="V40:V42" si="131">SUM(Q40:U40)</f>
        <v>166</v>
      </c>
      <c r="W40" s="30" t="str">
        <f t="shared" ref="W40:W42" si="132">REPT("0",2-LEN(RIGHT(DEC2HEX(V40), 2)))&amp;RIGHT(DEC2HEX(V40), 2)</f>
        <v>A6</v>
      </c>
    </row>
    <row r="41" spans="2:23" s="2" customFormat="1" ht="15.75" customHeight="1" x14ac:dyDescent="0.3">
      <c r="B41" s="29" t="s">
        <v>88</v>
      </c>
      <c r="C41" s="3"/>
      <c r="D41" s="3"/>
      <c r="E41" s="3"/>
      <c r="F41" s="3"/>
      <c r="G41" s="4"/>
      <c r="H41" s="3"/>
      <c r="I41" s="5" t="s">
        <v>24</v>
      </c>
      <c r="J41" s="5" t="s">
        <v>23</v>
      </c>
      <c r="K41" s="5" t="s">
        <v>91</v>
      </c>
      <c r="L41" s="5" t="s">
        <v>16</v>
      </c>
      <c r="M41" s="5" t="s">
        <v>91</v>
      </c>
      <c r="N41" s="3" t="str">
        <f t="shared" si="46"/>
        <v>A7</v>
      </c>
      <c r="O41" s="12" t="str">
        <f t="shared" si="125"/>
        <v>FF01A0030003A7</v>
      </c>
      <c r="P41" s="14" t="s">
        <v>9</v>
      </c>
      <c r="Q41" s="15">
        <f t="shared" si="126"/>
        <v>1</v>
      </c>
      <c r="R41" s="15">
        <f t="shared" si="127"/>
        <v>160</v>
      </c>
      <c r="S41" s="15">
        <f t="shared" si="128"/>
        <v>3</v>
      </c>
      <c r="T41" s="15">
        <f t="shared" si="129"/>
        <v>0</v>
      </c>
      <c r="U41" s="15">
        <f t="shared" si="130"/>
        <v>3</v>
      </c>
      <c r="V41" s="15">
        <f t="shared" si="131"/>
        <v>167</v>
      </c>
      <c r="W41" s="30" t="str">
        <f t="shared" si="132"/>
        <v>A7</v>
      </c>
    </row>
    <row r="42" spans="2:23" s="2" customFormat="1" ht="15.75" customHeight="1" x14ac:dyDescent="0.3">
      <c r="B42" s="29" t="s">
        <v>89</v>
      </c>
      <c r="C42" s="3"/>
      <c r="D42" s="3"/>
      <c r="E42" s="3"/>
      <c r="F42" s="3"/>
      <c r="G42" s="4"/>
      <c r="H42" s="3"/>
      <c r="I42" s="5" t="s">
        <v>24</v>
      </c>
      <c r="J42" s="5" t="s">
        <v>23</v>
      </c>
      <c r="K42" s="5" t="s">
        <v>91</v>
      </c>
      <c r="L42" s="5" t="s">
        <v>16</v>
      </c>
      <c r="M42" s="5" t="s">
        <v>67</v>
      </c>
      <c r="N42" s="3" t="str">
        <f t="shared" si="46"/>
        <v>A8</v>
      </c>
      <c r="O42" s="12" t="str">
        <f t="shared" si="125"/>
        <v>FF01A0030004A8</v>
      </c>
      <c r="P42" s="14" t="s">
        <v>9</v>
      </c>
      <c r="Q42" s="15">
        <f t="shared" si="126"/>
        <v>1</v>
      </c>
      <c r="R42" s="15">
        <f t="shared" si="127"/>
        <v>160</v>
      </c>
      <c r="S42" s="15">
        <f t="shared" si="128"/>
        <v>3</v>
      </c>
      <c r="T42" s="15">
        <f t="shared" si="129"/>
        <v>0</v>
      </c>
      <c r="U42" s="15">
        <f t="shared" si="130"/>
        <v>4</v>
      </c>
      <c r="V42" s="15">
        <f t="shared" si="131"/>
        <v>168</v>
      </c>
      <c r="W42" s="30" t="str">
        <f t="shared" si="132"/>
        <v>A8</v>
      </c>
    </row>
    <row r="43" spans="2:23" s="2" customFormat="1" ht="15.75" customHeight="1" x14ac:dyDescent="0.3">
      <c r="B43" s="29" t="s">
        <v>90</v>
      </c>
      <c r="C43" s="3"/>
      <c r="D43" s="3"/>
      <c r="E43" s="3"/>
      <c r="F43" s="3"/>
      <c r="G43" s="4"/>
      <c r="H43" s="3"/>
      <c r="I43" s="5" t="s">
        <v>24</v>
      </c>
      <c r="J43" s="5" t="s">
        <v>23</v>
      </c>
      <c r="K43" s="5" t="s">
        <v>91</v>
      </c>
      <c r="L43" s="5" t="s">
        <v>16</v>
      </c>
      <c r="M43" s="5" t="s">
        <v>92</v>
      </c>
      <c r="N43" s="3" t="str">
        <f t="shared" si="46"/>
        <v>A9</v>
      </c>
      <c r="O43" s="12" t="str">
        <f t="shared" ref="O43:O51" si="133">"FF01"&amp;J43&amp;""&amp;K43&amp;L43&amp;M43&amp;N43</f>
        <v>FF01A0030005A9</v>
      </c>
      <c r="P43" s="14" t="s">
        <v>9</v>
      </c>
      <c r="Q43" s="15">
        <f t="shared" ref="Q43:Q51" si="134">HEX2DEC(I43)</f>
        <v>1</v>
      </c>
      <c r="R43" s="15">
        <f t="shared" ref="R43:R51" si="135">HEX2DEC(J43)</f>
        <v>160</v>
      </c>
      <c r="S43" s="15">
        <f t="shared" ref="S43:S51" si="136">HEX2DEC(K43)</f>
        <v>3</v>
      </c>
      <c r="T43" s="15">
        <f t="shared" ref="T43:T51" si="137">HEX2DEC(L43)</f>
        <v>0</v>
      </c>
      <c r="U43" s="15">
        <f t="shared" ref="U43:U51" si="138">HEX2DEC(M43)</f>
        <v>5</v>
      </c>
      <c r="V43" s="15">
        <f t="shared" ref="V43:V51" si="139">SUM(Q43:U43)</f>
        <v>169</v>
      </c>
      <c r="W43" s="30" t="str">
        <f t="shared" ref="W43:W51" si="140">REPT("0",2-LEN(RIGHT(DEC2HEX(V43), 2)))&amp;RIGHT(DEC2HEX(V43), 2)</f>
        <v>A9</v>
      </c>
    </row>
    <row r="44" spans="2:23" s="2" customFormat="1" ht="16.5" customHeight="1" x14ac:dyDescent="0.3">
      <c r="B44" s="29" t="s">
        <v>93</v>
      </c>
      <c r="C44" s="3"/>
      <c r="D44" s="3"/>
      <c r="E44" s="3"/>
      <c r="F44" s="3"/>
      <c r="G44" s="4"/>
      <c r="H44" s="3"/>
      <c r="I44" s="5" t="s">
        <v>24</v>
      </c>
      <c r="J44" s="5" t="s">
        <v>23</v>
      </c>
      <c r="K44" s="5" t="s">
        <v>67</v>
      </c>
      <c r="L44" s="5" t="s">
        <v>16</v>
      </c>
      <c r="M44" s="5" t="s">
        <v>16</v>
      </c>
      <c r="N44" s="3" t="str">
        <f t="shared" si="46"/>
        <v>A5</v>
      </c>
      <c r="O44" s="12" t="str">
        <f t="shared" si="133"/>
        <v>FF01A0040000A5</v>
      </c>
      <c r="P44" s="14" t="s">
        <v>9</v>
      </c>
      <c r="Q44" s="15">
        <f t="shared" si="134"/>
        <v>1</v>
      </c>
      <c r="R44" s="15">
        <f t="shared" si="135"/>
        <v>160</v>
      </c>
      <c r="S44" s="15">
        <f t="shared" si="136"/>
        <v>4</v>
      </c>
      <c r="T44" s="15">
        <f t="shared" si="137"/>
        <v>0</v>
      </c>
      <c r="U44" s="15">
        <f t="shared" si="138"/>
        <v>0</v>
      </c>
      <c r="V44" s="15">
        <f t="shared" si="139"/>
        <v>165</v>
      </c>
      <c r="W44" s="30" t="str">
        <f t="shared" si="140"/>
        <v>A5</v>
      </c>
    </row>
    <row r="45" spans="2:23" s="2" customFormat="1" ht="16.5" customHeight="1" x14ac:dyDescent="0.3">
      <c r="B45" s="29" t="s">
        <v>94</v>
      </c>
      <c r="C45" s="3"/>
      <c r="D45" s="3"/>
      <c r="E45" s="3"/>
      <c r="F45" s="3"/>
      <c r="G45" s="4"/>
      <c r="H45" s="3"/>
      <c r="I45" s="5" t="s">
        <v>24</v>
      </c>
      <c r="J45" s="5" t="s">
        <v>23</v>
      </c>
      <c r="K45" s="5" t="s">
        <v>67</v>
      </c>
      <c r="L45" s="5" t="s">
        <v>16</v>
      </c>
      <c r="M45" s="5" t="s">
        <v>24</v>
      </c>
      <c r="N45" s="3" t="str">
        <f t="shared" si="46"/>
        <v>A6</v>
      </c>
      <c r="O45" s="12" t="str">
        <f t="shared" si="133"/>
        <v>FF01A0040001A6</v>
      </c>
      <c r="P45" s="14" t="s">
        <v>9</v>
      </c>
      <c r="Q45" s="15">
        <f t="shared" si="134"/>
        <v>1</v>
      </c>
      <c r="R45" s="15">
        <f t="shared" si="135"/>
        <v>160</v>
      </c>
      <c r="S45" s="15">
        <f t="shared" si="136"/>
        <v>4</v>
      </c>
      <c r="T45" s="15">
        <f t="shared" si="137"/>
        <v>0</v>
      </c>
      <c r="U45" s="15">
        <f t="shared" si="138"/>
        <v>1</v>
      </c>
      <c r="V45" s="15">
        <f t="shared" si="139"/>
        <v>166</v>
      </c>
      <c r="W45" s="30" t="str">
        <f t="shared" si="140"/>
        <v>A6</v>
      </c>
    </row>
    <row r="46" spans="2:23" s="2" customFormat="1" ht="16.5" customHeight="1" x14ac:dyDescent="0.3">
      <c r="B46" s="29" t="s">
        <v>95</v>
      </c>
      <c r="C46" s="3"/>
      <c r="D46" s="3"/>
      <c r="E46" s="3"/>
      <c r="F46" s="3"/>
      <c r="G46" s="4"/>
      <c r="H46" s="3"/>
      <c r="I46" s="5" t="s">
        <v>24</v>
      </c>
      <c r="J46" s="5" t="s">
        <v>23</v>
      </c>
      <c r="K46" s="5" t="s">
        <v>92</v>
      </c>
      <c r="L46" s="5" t="s">
        <v>16</v>
      </c>
      <c r="M46" s="5" t="s">
        <v>16</v>
      </c>
      <c r="N46" s="3" t="str">
        <f t="shared" si="46"/>
        <v>A6</v>
      </c>
      <c r="O46" s="12" t="str">
        <f t="shared" si="133"/>
        <v>FF01A0050000A6</v>
      </c>
      <c r="P46" s="14" t="s">
        <v>9</v>
      </c>
      <c r="Q46" s="15">
        <f t="shared" si="134"/>
        <v>1</v>
      </c>
      <c r="R46" s="15">
        <f t="shared" si="135"/>
        <v>160</v>
      </c>
      <c r="S46" s="15">
        <f t="shared" si="136"/>
        <v>5</v>
      </c>
      <c r="T46" s="15">
        <f t="shared" si="137"/>
        <v>0</v>
      </c>
      <c r="U46" s="15">
        <f t="shared" si="138"/>
        <v>0</v>
      </c>
      <c r="V46" s="15">
        <f t="shared" si="139"/>
        <v>166</v>
      </c>
      <c r="W46" s="30" t="str">
        <f t="shared" si="140"/>
        <v>A6</v>
      </c>
    </row>
    <row r="47" spans="2:23" s="2" customFormat="1" ht="16.5" customHeight="1" x14ac:dyDescent="0.3">
      <c r="B47" s="29" t="s">
        <v>96</v>
      </c>
      <c r="C47" s="3"/>
      <c r="D47" s="3"/>
      <c r="E47" s="3"/>
      <c r="F47" s="3"/>
      <c r="G47" s="4"/>
      <c r="H47" s="3"/>
      <c r="I47" s="5" t="s">
        <v>24</v>
      </c>
      <c r="J47" s="5" t="s">
        <v>23</v>
      </c>
      <c r="K47" s="5" t="s">
        <v>92</v>
      </c>
      <c r="L47" s="5" t="s">
        <v>16</v>
      </c>
      <c r="M47" s="5" t="s">
        <v>24</v>
      </c>
      <c r="N47" s="3" t="str">
        <f t="shared" si="46"/>
        <v>A7</v>
      </c>
      <c r="O47" s="12" t="str">
        <f t="shared" si="133"/>
        <v>FF01A0050001A7</v>
      </c>
      <c r="P47" s="14" t="s">
        <v>9</v>
      </c>
      <c r="Q47" s="15">
        <f t="shared" si="134"/>
        <v>1</v>
      </c>
      <c r="R47" s="15">
        <f t="shared" si="135"/>
        <v>160</v>
      </c>
      <c r="S47" s="15">
        <f t="shared" si="136"/>
        <v>5</v>
      </c>
      <c r="T47" s="15">
        <f t="shared" si="137"/>
        <v>0</v>
      </c>
      <c r="U47" s="15">
        <f t="shared" si="138"/>
        <v>1</v>
      </c>
      <c r="V47" s="15">
        <f t="shared" si="139"/>
        <v>167</v>
      </c>
      <c r="W47" s="30" t="str">
        <f t="shared" si="140"/>
        <v>A7</v>
      </c>
    </row>
    <row r="48" spans="2:23" s="2" customFormat="1" ht="15.75" customHeight="1" x14ac:dyDescent="0.3">
      <c r="B48" s="29" t="s">
        <v>97</v>
      </c>
      <c r="C48" s="3"/>
      <c r="D48" s="3"/>
      <c r="E48" s="3"/>
      <c r="F48" s="3"/>
      <c r="G48" s="4"/>
      <c r="H48" s="3"/>
      <c r="I48" s="5" t="s">
        <v>24</v>
      </c>
      <c r="J48" s="5" t="s">
        <v>23</v>
      </c>
      <c r="K48" s="5" t="s">
        <v>100</v>
      </c>
      <c r="L48" s="5" t="s">
        <v>16</v>
      </c>
      <c r="M48" s="5" t="s">
        <v>16</v>
      </c>
      <c r="N48" s="3" t="str">
        <f t="shared" si="46"/>
        <v>A7</v>
      </c>
      <c r="O48" s="12" t="str">
        <f t="shared" si="133"/>
        <v>FF01A0060000A7</v>
      </c>
      <c r="P48" s="14" t="s">
        <v>9</v>
      </c>
      <c r="Q48" s="15">
        <f t="shared" si="134"/>
        <v>1</v>
      </c>
      <c r="R48" s="15">
        <f t="shared" si="135"/>
        <v>160</v>
      </c>
      <c r="S48" s="15">
        <f t="shared" si="136"/>
        <v>6</v>
      </c>
      <c r="T48" s="15">
        <f t="shared" si="137"/>
        <v>0</v>
      </c>
      <c r="U48" s="15">
        <f t="shared" si="138"/>
        <v>0</v>
      </c>
      <c r="V48" s="15">
        <f t="shared" si="139"/>
        <v>167</v>
      </c>
      <c r="W48" s="30" t="str">
        <f t="shared" si="140"/>
        <v>A7</v>
      </c>
    </row>
    <row r="49" spans="2:23" s="2" customFormat="1" ht="15.75" customHeight="1" x14ac:dyDescent="0.3">
      <c r="B49" s="29" t="s">
        <v>98</v>
      </c>
      <c r="C49" s="3"/>
      <c r="D49" s="3"/>
      <c r="E49" s="3"/>
      <c r="F49" s="3"/>
      <c r="G49" s="4"/>
      <c r="H49" s="3"/>
      <c r="I49" s="5" t="s">
        <v>24</v>
      </c>
      <c r="J49" s="5" t="s">
        <v>23</v>
      </c>
      <c r="K49" s="5" t="s">
        <v>100</v>
      </c>
      <c r="L49" s="5" t="s">
        <v>16</v>
      </c>
      <c r="M49" s="5" t="s">
        <v>24</v>
      </c>
      <c r="N49" s="3" t="str">
        <f t="shared" si="46"/>
        <v>A8</v>
      </c>
      <c r="O49" s="12" t="str">
        <f t="shared" si="133"/>
        <v>FF01A0060001A8</v>
      </c>
      <c r="P49" s="14" t="s">
        <v>9</v>
      </c>
      <c r="Q49" s="15">
        <f t="shared" si="134"/>
        <v>1</v>
      </c>
      <c r="R49" s="15">
        <f t="shared" si="135"/>
        <v>160</v>
      </c>
      <c r="S49" s="15">
        <f t="shared" si="136"/>
        <v>6</v>
      </c>
      <c r="T49" s="15">
        <f t="shared" si="137"/>
        <v>0</v>
      </c>
      <c r="U49" s="15">
        <f t="shared" si="138"/>
        <v>1</v>
      </c>
      <c r="V49" s="15">
        <f t="shared" si="139"/>
        <v>168</v>
      </c>
      <c r="W49" s="30" t="str">
        <f t="shared" si="140"/>
        <v>A8</v>
      </c>
    </row>
    <row r="50" spans="2:23" s="2" customFormat="1" ht="15.75" customHeight="1" x14ac:dyDescent="0.3">
      <c r="B50" s="29" t="s">
        <v>99</v>
      </c>
      <c r="C50" s="3"/>
      <c r="D50" s="3"/>
      <c r="E50" s="3"/>
      <c r="F50" s="3"/>
      <c r="G50" s="4"/>
      <c r="H50" s="3"/>
      <c r="I50" s="5" t="s">
        <v>24</v>
      </c>
      <c r="J50" s="5" t="s">
        <v>23</v>
      </c>
      <c r="K50" s="5" t="s">
        <v>100</v>
      </c>
      <c r="L50" s="5" t="s">
        <v>16</v>
      </c>
      <c r="M50" s="5" t="s">
        <v>17</v>
      </c>
      <c r="N50" s="3" t="str">
        <f t="shared" si="46"/>
        <v>A9</v>
      </c>
      <c r="O50" s="12" t="str">
        <f t="shared" si="133"/>
        <v>FF01A0060002A9</v>
      </c>
      <c r="P50" s="14" t="s">
        <v>9</v>
      </c>
      <c r="Q50" s="15">
        <f t="shared" si="134"/>
        <v>1</v>
      </c>
      <c r="R50" s="15">
        <f t="shared" si="135"/>
        <v>160</v>
      </c>
      <c r="S50" s="15">
        <f t="shared" si="136"/>
        <v>6</v>
      </c>
      <c r="T50" s="15">
        <f t="shared" si="137"/>
        <v>0</v>
      </c>
      <c r="U50" s="15">
        <f t="shared" si="138"/>
        <v>2</v>
      </c>
      <c r="V50" s="15">
        <f t="shared" si="139"/>
        <v>169</v>
      </c>
      <c r="W50" s="30" t="str">
        <f t="shared" si="140"/>
        <v>A9</v>
      </c>
    </row>
    <row r="51" spans="2:23" s="2" customFormat="1" ht="15.75" customHeight="1" thickBot="1" x14ac:dyDescent="0.35">
      <c r="B51" s="31" t="s">
        <v>107</v>
      </c>
      <c r="C51" s="32"/>
      <c r="D51" s="32"/>
      <c r="E51" s="32"/>
      <c r="F51" s="32"/>
      <c r="G51" s="33"/>
      <c r="H51" s="32"/>
      <c r="I51" s="34" t="s">
        <v>24</v>
      </c>
      <c r="J51" s="34" t="s">
        <v>23</v>
      </c>
      <c r="K51" s="34" t="s">
        <v>101</v>
      </c>
      <c r="L51" s="34" t="s">
        <v>16</v>
      </c>
      <c r="M51" s="34" t="s">
        <v>67</v>
      </c>
      <c r="N51" s="32" t="str">
        <f t="shared" si="46"/>
        <v>AC</v>
      </c>
      <c r="O51" s="35" t="str">
        <f t="shared" si="133"/>
        <v>FF01A0070004AC</v>
      </c>
      <c r="P51" s="36" t="s">
        <v>9</v>
      </c>
      <c r="Q51" s="37">
        <f t="shared" si="134"/>
        <v>1</v>
      </c>
      <c r="R51" s="37">
        <f t="shared" si="135"/>
        <v>160</v>
      </c>
      <c r="S51" s="37">
        <f t="shared" si="136"/>
        <v>7</v>
      </c>
      <c r="T51" s="37">
        <f t="shared" si="137"/>
        <v>0</v>
      </c>
      <c r="U51" s="37">
        <f t="shared" si="138"/>
        <v>4</v>
      </c>
      <c r="V51" s="37">
        <f t="shared" si="139"/>
        <v>172</v>
      </c>
      <c r="W51" s="38" t="str">
        <f t="shared" si="140"/>
        <v>AC</v>
      </c>
    </row>
    <row r="52" spans="2:23" s="2" customFormat="1" ht="16.5" customHeight="1" x14ac:dyDescent="0.3">
      <c r="B52" s="39" t="s">
        <v>132</v>
      </c>
      <c r="C52" s="22"/>
      <c r="D52" s="22"/>
      <c r="E52" s="22"/>
      <c r="F52" s="22"/>
      <c r="G52" s="23"/>
      <c r="H52" s="22"/>
      <c r="I52" s="24" t="s">
        <v>24</v>
      </c>
      <c r="J52" s="24" t="s">
        <v>80</v>
      </c>
      <c r="K52" s="24" t="s">
        <v>133</v>
      </c>
      <c r="L52" s="24" t="s">
        <v>16</v>
      </c>
      <c r="M52" s="24" t="s">
        <v>16</v>
      </c>
      <c r="N52" s="22" t="str">
        <f>W52</f>
        <v>C2</v>
      </c>
      <c r="O52" s="25" t="str">
        <f>"FF01"&amp;J52&amp;""&amp;K52&amp;L52&amp;M52&amp;N52</f>
        <v>FF01A1200000C2</v>
      </c>
      <c r="P52" s="26" t="s">
        <v>9</v>
      </c>
      <c r="Q52" s="27">
        <f>HEX2DEC(I52)</f>
        <v>1</v>
      </c>
      <c r="R52" s="27">
        <f>HEX2DEC(J52)</f>
        <v>161</v>
      </c>
      <c r="S52" s="27">
        <f>HEX2DEC(K52)</f>
        <v>32</v>
      </c>
      <c r="T52" s="27">
        <f>HEX2DEC(L52)</f>
        <v>0</v>
      </c>
      <c r="U52" s="27">
        <f>HEX2DEC(M52)</f>
        <v>0</v>
      </c>
      <c r="V52" s="27">
        <f>SUM(Q52:U52)</f>
        <v>194</v>
      </c>
      <c r="W52" s="28" t="str">
        <f>REPT("0",2-LEN(RIGHT(DEC2HEX(V52), 2)))&amp;RIGHT(DEC2HEX(V52), 2)</f>
        <v>C2</v>
      </c>
    </row>
    <row r="53" spans="2:23" s="2" customFormat="1" ht="15.75" customHeight="1" x14ac:dyDescent="0.3">
      <c r="B53" s="29" t="s">
        <v>45</v>
      </c>
      <c r="C53" s="3"/>
      <c r="D53" s="3"/>
      <c r="E53" s="3"/>
      <c r="F53" s="3"/>
      <c r="G53" s="4"/>
      <c r="H53" s="3"/>
      <c r="I53" s="5" t="s">
        <v>24</v>
      </c>
      <c r="J53" s="5" t="s">
        <v>23</v>
      </c>
      <c r="K53" s="5" t="s">
        <v>18</v>
      </c>
      <c r="L53" s="5" t="s">
        <v>16</v>
      </c>
      <c r="M53" s="5" t="s">
        <v>16</v>
      </c>
      <c r="N53" s="3" t="str">
        <f t="shared" ref="N53" si="141">W53</f>
        <v>C2</v>
      </c>
      <c r="O53" s="12" t="str">
        <f t="shared" ref="O53" si="142">"FF01"&amp;J53&amp;""&amp;K53&amp;L53&amp;M53&amp;N53</f>
        <v>FF01A0210000C2</v>
      </c>
      <c r="P53" s="14" t="s">
        <v>9</v>
      </c>
      <c r="Q53" s="15">
        <f t="shared" ref="Q53" si="143">HEX2DEC(I53)</f>
        <v>1</v>
      </c>
      <c r="R53" s="15">
        <f t="shared" ref="R53" si="144">HEX2DEC(J53)</f>
        <v>160</v>
      </c>
      <c r="S53" s="15">
        <f t="shared" ref="S53" si="145">HEX2DEC(K53)</f>
        <v>33</v>
      </c>
      <c r="T53" s="15">
        <f t="shared" ref="T53" si="146">HEX2DEC(L53)</f>
        <v>0</v>
      </c>
      <c r="U53" s="15">
        <f t="shared" ref="U53" si="147">HEX2DEC(M53)</f>
        <v>0</v>
      </c>
      <c r="V53" s="15">
        <f t="shared" ref="V53:V68" si="148">SUM(Q53:U53)</f>
        <v>194</v>
      </c>
      <c r="W53" s="30" t="str">
        <f t="shared" ref="W53:W68" si="149">REPT("0",2-LEN(RIGHT(DEC2HEX(V53), 2)))&amp;RIGHT(DEC2HEX(V53), 2)</f>
        <v>C2</v>
      </c>
    </row>
    <row r="54" spans="2:23" s="2" customFormat="1" ht="16.5" customHeight="1" x14ac:dyDescent="0.3">
      <c r="B54" s="29" t="s">
        <v>46</v>
      </c>
      <c r="C54" s="3"/>
      <c r="D54" s="3"/>
      <c r="E54" s="3"/>
      <c r="F54" s="3"/>
      <c r="G54" s="4"/>
      <c r="H54" s="3"/>
      <c r="I54" s="5" t="s">
        <v>24</v>
      </c>
      <c r="J54" s="5" t="s">
        <v>23</v>
      </c>
      <c r="K54" s="5" t="s">
        <v>18</v>
      </c>
      <c r="L54" s="5" t="s">
        <v>16</v>
      </c>
      <c r="M54" s="5" t="s">
        <v>24</v>
      </c>
      <c r="N54" s="3" t="str">
        <f t="shared" ref="N54" si="150">W54</f>
        <v>C3</v>
      </c>
      <c r="O54" s="12" t="str">
        <f t="shared" ref="O54" si="151">"FF01"&amp;J54&amp;""&amp;K54&amp;L54&amp;M54&amp;N54</f>
        <v>FF01A0210001C3</v>
      </c>
      <c r="P54" s="14" t="s">
        <v>9</v>
      </c>
      <c r="Q54" s="15">
        <f t="shared" ref="Q54" si="152">HEX2DEC(I54)</f>
        <v>1</v>
      </c>
      <c r="R54" s="15">
        <f t="shared" ref="R54" si="153">HEX2DEC(J54)</f>
        <v>160</v>
      </c>
      <c r="S54" s="15">
        <f t="shared" ref="S54" si="154">HEX2DEC(K54)</f>
        <v>33</v>
      </c>
      <c r="T54" s="15">
        <f t="shared" ref="T54" si="155">HEX2DEC(L54)</f>
        <v>0</v>
      </c>
      <c r="U54" s="15">
        <f t="shared" ref="U54" si="156">HEX2DEC(M54)</f>
        <v>1</v>
      </c>
      <c r="V54" s="15">
        <f t="shared" si="148"/>
        <v>195</v>
      </c>
      <c r="W54" s="30" t="str">
        <f t="shared" si="149"/>
        <v>C3</v>
      </c>
    </row>
    <row r="55" spans="2:23" s="2" customFormat="1" ht="16.5" customHeight="1" x14ac:dyDescent="0.3">
      <c r="B55" s="29" t="s">
        <v>48</v>
      </c>
      <c r="C55" s="3"/>
      <c r="D55" s="3"/>
      <c r="E55" s="3"/>
      <c r="F55" s="3"/>
      <c r="G55" s="4"/>
      <c r="H55" s="3"/>
      <c r="I55" s="5" t="s">
        <v>24</v>
      </c>
      <c r="J55" s="5" t="s">
        <v>23</v>
      </c>
      <c r="K55" s="5" t="s">
        <v>49</v>
      </c>
      <c r="L55" s="5" t="s">
        <v>16</v>
      </c>
      <c r="M55" s="5" t="s">
        <v>16</v>
      </c>
      <c r="N55" s="3" t="str">
        <f t="shared" ref="N55" si="157">W55</f>
        <v>C3</v>
      </c>
      <c r="O55" s="12" t="str">
        <f t="shared" ref="O55" si="158">"FF01"&amp;J55&amp;""&amp;K55&amp;L55&amp;M55&amp;N55</f>
        <v>FF01A0220000C3</v>
      </c>
      <c r="P55" s="14" t="s">
        <v>9</v>
      </c>
      <c r="Q55" s="15">
        <f t="shared" ref="Q55" si="159">HEX2DEC(I55)</f>
        <v>1</v>
      </c>
      <c r="R55" s="15">
        <f t="shared" ref="R55" si="160">HEX2DEC(J55)</f>
        <v>160</v>
      </c>
      <c r="S55" s="15">
        <f t="shared" ref="S55" si="161">HEX2DEC(K55)</f>
        <v>34</v>
      </c>
      <c r="T55" s="15">
        <f t="shared" ref="T55" si="162">HEX2DEC(L55)</f>
        <v>0</v>
      </c>
      <c r="U55" s="15">
        <f t="shared" ref="U55" si="163">HEX2DEC(M55)</f>
        <v>0</v>
      </c>
      <c r="V55" s="15">
        <f t="shared" si="148"/>
        <v>195</v>
      </c>
      <c r="W55" s="30" t="str">
        <f t="shared" si="149"/>
        <v>C3</v>
      </c>
    </row>
    <row r="56" spans="2:23" s="2" customFormat="1" ht="16.5" customHeight="1" x14ac:dyDescent="0.3">
      <c r="B56" s="29" t="s">
        <v>47</v>
      </c>
      <c r="C56" s="3"/>
      <c r="D56" s="3"/>
      <c r="E56" s="3"/>
      <c r="F56" s="3"/>
      <c r="G56" s="4"/>
      <c r="H56" s="3"/>
      <c r="I56" s="5" t="s">
        <v>24</v>
      </c>
      <c r="J56" s="5" t="s">
        <v>23</v>
      </c>
      <c r="K56" s="5" t="s">
        <v>49</v>
      </c>
      <c r="L56" s="5" t="s">
        <v>16</v>
      </c>
      <c r="M56" s="5" t="s">
        <v>24</v>
      </c>
      <c r="N56" s="3" t="str">
        <f t="shared" ref="N56" si="164">W56</f>
        <v>C4</v>
      </c>
      <c r="O56" s="12" t="str">
        <f t="shared" ref="O56" si="165">"FF01"&amp;J56&amp;""&amp;K56&amp;L56&amp;M56&amp;N56</f>
        <v>FF01A0220001C4</v>
      </c>
      <c r="P56" s="14" t="s">
        <v>9</v>
      </c>
      <c r="Q56" s="15">
        <f t="shared" ref="Q56" si="166">HEX2DEC(I56)</f>
        <v>1</v>
      </c>
      <c r="R56" s="15">
        <f t="shared" ref="R56" si="167">HEX2DEC(J56)</f>
        <v>160</v>
      </c>
      <c r="S56" s="15">
        <f t="shared" ref="S56" si="168">HEX2DEC(K56)</f>
        <v>34</v>
      </c>
      <c r="T56" s="15">
        <f t="shared" ref="T56" si="169">HEX2DEC(L56)</f>
        <v>0</v>
      </c>
      <c r="U56" s="15">
        <f t="shared" ref="U56" si="170">HEX2DEC(M56)</f>
        <v>1</v>
      </c>
      <c r="V56" s="15">
        <f t="shared" si="148"/>
        <v>196</v>
      </c>
      <c r="W56" s="30" t="str">
        <f t="shared" si="149"/>
        <v>C4</v>
      </c>
    </row>
    <row r="57" spans="2:23" s="2" customFormat="1" ht="16.5" customHeight="1" x14ac:dyDescent="0.3">
      <c r="B57" s="29" t="s">
        <v>19</v>
      </c>
      <c r="C57" s="3"/>
      <c r="D57" s="3"/>
      <c r="E57" s="3"/>
      <c r="F57" s="3"/>
      <c r="G57" s="4"/>
      <c r="H57" s="3"/>
      <c r="I57" s="5" t="s">
        <v>24</v>
      </c>
      <c r="J57" s="3" t="s">
        <v>23</v>
      </c>
      <c r="K57" s="3">
        <v>23</v>
      </c>
      <c r="L57" s="5" t="s">
        <v>16</v>
      </c>
      <c r="M57" s="5" t="s">
        <v>24</v>
      </c>
      <c r="N57" s="3" t="str">
        <f>W57</f>
        <v>C5</v>
      </c>
      <c r="O57" s="12" t="str">
        <f>"FF01"&amp;J57&amp;""&amp;K57&amp;L57&amp;M57&amp;N57</f>
        <v>FF01A0230001C5</v>
      </c>
      <c r="P57" s="14" t="s">
        <v>9</v>
      </c>
      <c r="Q57" s="15">
        <f t="shared" ref="Q57:U60" si="171">HEX2DEC(I57)</f>
        <v>1</v>
      </c>
      <c r="R57" s="15">
        <f t="shared" si="171"/>
        <v>160</v>
      </c>
      <c r="S57" s="15">
        <f t="shared" si="171"/>
        <v>35</v>
      </c>
      <c r="T57" s="15">
        <f t="shared" si="171"/>
        <v>0</v>
      </c>
      <c r="U57" s="15">
        <f t="shared" si="171"/>
        <v>1</v>
      </c>
      <c r="V57" s="15">
        <f>SUM(Q57:U57)</f>
        <v>197</v>
      </c>
      <c r="W57" s="30" t="str">
        <f>REPT("0",2-LEN(RIGHT(DEC2HEX(V57), 2)))&amp;RIGHT(DEC2HEX(V57), 2)</f>
        <v>C5</v>
      </c>
    </row>
    <row r="58" spans="2:23" s="2" customFormat="1" ht="16.5" customHeight="1" x14ac:dyDescent="0.3">
      <c r="B58" s="29" t="s">
        <v>20</v>
      </c>
      <c r="C58" s="3"/>
      <c r="D58" s="3"/>
      <c r="E58" s="3"/>
      <c r="F58" s="3"/>
      <c r="G58" s="4"/>
      <c r="H58" s="3"/>
      <c r="I58" s="5" t="s">
        <v>24</v>
      </c>
      <c r="J58" s="3" t="s">
        <v>23</v>
      </c>
      <c r="K58" s="3">
        <v>23</v>
      </c>
      <c r="L58" s="5" t="s">
        <v>16</v>
      </c>
      <c r="M58" s="5" t="s">
        <v>16</v>
      </c>
      <c r="N58" s="3" t="str">
        <f>W58</f>
        <v>C4</v>
      </c>
      <c r="O58" s="12" t="str">
        <f>"FF01"&amp;J58&amp;""&amp;K58&amp;L58&amp;M58&amp;N58</f>
        <v>FF01A0230000C4</v>
      </c>
      <c r="P58" s="14" t="s">
        <v>9</v>
      </c>
      <c r="Q58" s="15">
        <f t="shared" si="171"/>
        <v>1</v>
      </c>
      <c r="R58" s="15">
        <f t="shared" si="171"/>
        <v>160</v>
      </c>
      <c r="S58" s="15">
        <f t="shared" si="171"/>
        <v>35</v>
      </c>
      <c r="T58" s="15">
        <f t="shared" si="171"/>
        <v>0</v>
      </c>
      <c r="U58" s="15">
        <f t="shared" si="171"/>
        <v>0</v>
      </c>
      <c r="V58" s="15">
        <f>SUM(Q58:U58)</f>
        <v>196</v>
      </c>
      <c r="W58" s="30" t="str">
        <f>REPT("0",2-LEN(RIGHT(DEC2HEX(V58), 2)))&amp;RIGHT(DEC2HEX(V58), 2)</f>
        <v>C4</v>
      </c>
    </row>
    <row r="59" spans="2:23" s="2" customFormat="1" ht="16.5" customHeight="1" x14ac:dyDescent="0.3">
      <c r="B59" s="29" t="s">
        <v>21</v>
      </c>
      <c r="C59" s="3"/>
      <c r="D59" s="3"/>
      <c r="E59" s="3"/>
      <c r="F59" s="3"/>
      <c r="G59" s="4"/>
      <c r="H59" s="3"/>
      <c r="I59" s="5" t="s">
        <v>24</v>
      </c>
      <c r="J59" s="3" t="s">
        <v>23</v>
      </c>
      <c r="K59" s="3">
        <v>24</v>
      </c>
      <c r="L59" s="5" t="s">
        <v>16</v>
      </c>
      <c r="M59" s="5" t="s">
        <v>24</v>
      </c>
      <c r="N59" s="3" t="str">
        <f>W59</f>
        <v>C6</v>
      </c>
      <c r="O59" s="12" t="str">
        <f t="shared" ref="O59:O60" si="172">"FF01"&amp;J59&amp;""&amp;K59&amp;L59&amp;M59&amp;N59</f>
        <v>FF01A0240001C6</v>
      </c>
      <c r="P59" s="14" t="s">
        <v>9</v>
      </c>
      <c r="Q59" s="15">
        <f t="shared" si="171"/>
        <v>1</v>
      </c>
      <c r="R59" s="15">
        <f t="shared" si="171"/>
        <v>160</v>
      </c>
      <c r="S59" s="15">
        <f t="shared" si="171"/>
        <v>36</v>
      </c>
      <c r="T59" s="15">
        <f t="shared" si="171"/>
        <v>0</v>
      </c>
      <c r="U59" s="15">
        <f t="shared" si="171"/>
        <v>1</v>
      </c>
      <c r="V59" s="15">
        <f>SUM(Q59:U59)</f>
        <v>198</v>
      </c>
      <c r="W59" s="30" t="str">
        <f>REPT("0",2-LEN(RIGHT(DEC2HEX(V59), 2)))&amp;RIGHT(DEC2HEX(V59), 2)</f>
        <v>C6</v>
      </c>
    </row>
    <row r="60" spans="2:23" s="2" customFormat="1" ht="16.5" customHeight="1" x14ac:dyDescent="0.3">
      <c r="B60" s="29" t="s">
        <v>22</v>
      </c>
      <c r="C60" s="3"/>
      <c r="D60" s="3"/>
      <c r="E60" s="3"/>
      <c r="F60" s="3"/>
      <c r="G60" s="4"/>
      <c r="H60" s="3"/>
      <c r="I60" s="5" t="s">
        <v>24</v>
      </c>
      <c r="J60" s="3" t="s">
        <v>23</v>
      </c>
      <c r="K60" s="3">
        <v>24</v>
      </c>
      <c r="L60" s="5" t="s">
        <v>16</v>
      </c>
      <c r="M60" s="5" t="s">
        <v>16</v>
      </c>
      <c r="N60" s="3" t="str">
        <f>W60</f>
        <v>C5</v>
      </c>
      <c r="O60" s="12" t="str">
        <f t="shared" si="172"/>
        <v>FF01A0240000C5</v>
      </c>
      <c r="P60" s="14" t="s">
        <v>9</v>
      </c>
      <c r="Q60" s="15">
        <f t="shared" si="171"/>
        <v>1</v>
      </c>
      <c r="R60" s="15">
        <f t="shared" si="171"/>
        <v>160</v>
      </c>
      <c r="S60" s="15">
        <f t="shared" si="171"/>
        <v>36</v>
      </c>
      <c r="T60" s="15">
        <f t="shared" si="171"/>
        <v>0</v>
      </c>
      <c r="U60" s="15">
        <f t="shared" si="171"/>
        <v>0</v>
      </c>
      <c r="V60" s="15">
        <f>SUM(Q60:U60)</f>
        <v>197</v>
      </c>
      <c r="W60" s="30" t="str">
        <f>REPT("0",2-LEN(RIGHT(DEC2HEX(V60), 2)))&amp;RIGHT(DEC2HEX(V60), 2)</f>
        <v>C5</v>
      </c>
    </row>
    <row r="61" spans="2:23" s="2" customFormat="1" ht="16.5" customHeight="1" x14ac:dyDescent="0.3">
      <c r="B61" s="29" t="s">
        <v>50</v>
      </c>
      <c r="C61" s="3"/>
      <c r="D61" s="3"/>
      <c r="E61" s="3"/>
      <c r="F61" s="3"/>
      <c r="G61" s="4"/>
      <c r="H61" s="3"/>
      <c r="I61" s="5" t="s">
        <v>24</v>
      </c>
      <c r="J61" s="5" t="s">
        <v>23</v>
      </c>
      <c r="K61" s="5" t="s">
        <v>51</v>
      </c>
      <c r="L61" s="5" t="s">
        <v>16</v>
      </c>
      <c r="M61" s="5" t="s">
        <v>16</v>
      </c>
      <c r="N61" s="3" t="str">
        <f t="shared" ref="N61" si="173">W61</f>
        <v>C6</v>
      </c>
      <c r="O61" s="12" t="str">
        <f t="shared" ref="O61" si="174">"FF01"&amp;J61&amp;""&amp;K61&amp;L61&amp;M61&amp;N61</f>
        <v>FF01A0250000C6</v>
      </c>
      <c r="P61" s="14" t="s">
        <v>9</v>
      </c>
      <c r="Q61" s="15">
        <f t="shared" ref="Q61" si="175">HEX2DEC(I61)</f>
        <v>1</v>
      </c>
      <c r="R61" s="15">
        <f t="shared" ref="R61" si="176">HEX2DEC(J61)</f>
        <v>160</v>
      </c>
      <c r="S61" s="15">
        <f t="shared" ref="S61" si="177">HEX2DEC(K61)</f>
        <v>37</v>
      </c>
      <c r="T61" s="15">
        <f t="shared" ref="T61" si="178">HEX2DEC(L61)</f>
        <v>0</v>
      </c>
      <c r="U61" s="15">
        <f t="shared" ref="U61" si="179">HEX2DEC(M61)</f>
        <v>0</v>
      </c>
      <c r="V61" s="15">
        <f t="shared" si="148"/>
        <v>198</v>
      </c>
      <c r="W61" s="30" t="str">
        <f t="shared" si="149"/>
        <v>C6</v>
      </c>
    </row>
    <row r="62" spans="2:23" s="2" customFormat="1" ht="16.5" customHeight="1" x14ac:dyDescent="0.3">
      <c r="B62" s="29" t="s">
        <v>52</v>
      </c>
      <c r="C62" s="3"/>
      <c r="D62" s="3"/>
      <c r="E62" s="3"/>
      <c r="F62" s="3"/>
      <c r="G62" s="4"/>
      <c r="H62" s="3"/>
      <c r="I62" s="5" t="s">
        <v>24</v>
      </c>
      <c r="J62" s="5" t="s">
        <v>23</v>
      </c>
      <c r="K62" s="5" t="s">
        <v>51</v>
      </c>
      <c r="L62" s="5" t="s">
        <v>16</v>
      </c>
      <c r="M62" s="5" t="s">
        <v>24</v>
      </c>
      <c r="N62" s="3" t="str">
        <f t="shared" ref="N62" si="180">W62</f>
        <v>C7</v>
      </c>
      <c r="O62" s="12" t="str">
        <f t="shared" ref="O62" si="181">"FF01"&amp;J62&amp;""&amp;K62&amp;L62&amp;M62&amp;N62</f>
        <v>FF01A0250001C7</v>
      </c>
      <c r="P62" s="14" t="s">
        <v>9</v>
      </c>
      <c r="Q62" s="15">
        <f t="shared" ref="Q62" si="182">HEX2DEC(I62)</f>
        <v>1</v>
      </c>
      <c r="R62" s="15">
        <f t="shared" ref="R62" si="183">HEX2DEC(J62)</f>
        <v>160</v>
      </c>
      <c r="S62" s="15">
        <f t="shared" ref="S62" si="184">HEX2DEC(K62)</f>
        <v>37</v>
      </c>
      <c r="T62" s="15">
        <f t="shared" ref="T62" si="185">HEX2DEC(L62)</f>
        <v>0</v>
      </c>
      <c r="U62" s="15">
        <f t="shared" ref="U62" si="186">HEX2DEC(M62)</f>
        <v>1</v>
      </c>
      <c r="V62" s="15">
        <f t="shared" si="148"/>
        <v>199</v>
      </c>
      <c r="W62" s="30" t="str">
        <f t="shared" si="149"/>
        <v>C7</v>
      </c>
    </row>
    <row r="63" spans="2:23" s="2" customFormat="1" ht="16.5" customHeight="1" x14ac:dyDescent="0.3">
      <c r="B63" s="29" t="s">
        <v>53</v>
      </c>
      <c r="C63" s="3"/>
      <c r="D63" s="3"/>
      <c r="E63" s="3"/>
      <c r="F63" s="3"/>
      <c r="G63" s="4"/>
      <c r="H63" s="3"/>
      <c r="I63" s="5" t="s">
        <v>24</v>
      </c>
      <c r="J63" s="5" t="s">
        <v>23</v>
      </c>
      <c r="K63" s="5" t="s">
        <v>55</v>
      </c>
      <c r="L63" s="5" t="s">
        <v>16</v>
      </c>
      <c r="M63" s="5" t="s">
        <v>16</v>
      </c>
      <c r="N63" s="3" t="str">
        <f t="shared" ref="N63" si="187">W63</f>
        <v>C7</v>
      </c>
      <c r="O63" s="12" t="str">
        <f t="shared" ref="O63" si="188">"FF01"&amp;J63&amp;""&amp;K63&amp;L63&amp;M63&amp;N63</f>
        <v>FF01A0260000C7</v>
      </c>
      <c r="P63" s="14" t="s">
        <v>9</v>
      </c>
      <c r="Q63" s="15">
        <f t="shared" ref="Q63" si="189">HEX2DEC(I63)</f>
        <v>1</v>
      </c>
      <c r="R63" s="15">
        <f t="shared" ref="R63" si="190">HEX2DEC(J63)</f>
        <v>160</v>
      </c>
      <c r="S63" s="15">
        <f t="shared" ref="S63" si="191">HEX2DEC(K63)</f>
        <v>38</v>
      </c>
      <c r="T63" s="15">
        <f t="shared" ref="T63" si="192">HEX2DEC(L63)</f>
        <v>0</v>
      </c>
      <c r="U63" s="15">
        <f t="shared" ref="U63" si="193">HEX2DEC(M63)</f>
        <v>0</v>
      </c>
      <c r="V63" s="15">
        <f t="shared" si="148"/>
        <v>199</v>
      </c>
      <c r="W63" s="30" t="str">
        <f t="shared" si="149"/>
        <v>C7</v>
      </c>
    </row>
    <row r="64" spans="2:23" s="2" customFormat="1" ht="16.5" customHeight="1" x14ac:dyDescent="0.3">
      <c r="B64" s="29" t="s">
        <v>54</v>
      </c>
      <c r="C64" s="3"/>
      <c r="D64" s="3"/>
      <c r="E64" s="3"/>
      <c r="F64" s="3"/>
      <c r="G64" s="4"/>
      <c r="H64" s="3"/>
      <c r="I64" s="5" t="s">
        <v>24</v>
      </c>
      <c r="J64" s="5" t="s">
        <v>23</v>
      </c>
      <c r="K64" s="5" t="s">
        <v>55</v>
      </c>
      <c r="L64" s="5" t="s">
        <v>16</v>
      </c>
      <c r="M64" s="5" t="s">
        <v>24</v>
      </c>
      <c r="N64" s="3" t="str">
        <f t="shared" ref="N64" si="194">W64</f>
        <v>C8</v>
      </c>
      <c r="O64" s="12" t="str">
        <f t="shared" ref="O64" si="195">"FF01"&amp;J64&amp;""&amp;K64&amp;L64&amp;M64&amp;N64</f>
        <v>FF01A0260001C8</v>
      </c>
      <c r="P64" s="14" t="s">
        <v>9</v>
      </c>
      <c r="Q64" s="15">
        <f t="shared" ref="Q64" si="196">HEX2DEC(I64)</f>
        <v>1</v>
      </c>
      <c r="R64" s="15">
        <f t="shared" ref="R64" si="197">HEX2DEC(J64)</f>
        <v>160</v>
      </c>
      <c r="S64" s="15">
        <f t="shared" ref="S64" si="198">HEX2DEC(K64)</f>
        <v>38</v>
      </c>
      <c r="T64" s="15">
        <f t="shared" ref="T64" si="199">HEX2DEC(L64)</f>
        <v>0</v>
      </c>
      <c r="U64" s="15">
        <f t="shared" ref="U64" si="200">HEX2DEC(M64)</f>
        <v>1</v>
      </c>
      <c r="V64" s="15">
        <f t="shared" si="148"/>
        <v>200</v>
      </c>
      <c r="W64" s="30" t="str">
        <f t="shared" si="149"/>
        <v>C8</v>
      </c>
    </row>
    <row r="65" spans="2:23" s="2" customFormat="1" ht="16.5" customHeight="1" x14ac:dyDescent="0.3">
      <c r="B65" s="29" t="s">
        <v>56</v>
      </c>
      <c r="C65" s="3"/>
      <c r="D65" s="3"/>
      <c r="E65" s="3"/>
      <c r="F65" s="3"/>
      <c r="G65" s="4"/>
      <c r="H65" s="3"/>
      <c r="I65" s="5" t="s">
        <v>24</v>
      </c>
      <c r="J65" s="5" t="s">
        <v>23</v>
      </c>
      <c r="K65" s="5" t="s">
        <v>60</v>
      </c>
      <c r="L65" s="5" t="s">
        <v>16</v>
      </c>
      <c r="M65" s="5" t="s">
        <v>16</v>
      </c>
      <c r="N65" s="3" t="str">
        <f t="shared" ref="N65" si="201">W65</f>
        <v>C8</v>
      </c>
      <c r="O65" s="12" t="str">
        <f t="shared" ref="O65" si="202">"FF01"&amp;J65&amp;""&amp;K65&amp;L65&amp;M65&amp;N65</f>
        <v>FF01A0270000C8</v>
      </c>
      <c r="P65" s="14" t="s">
        <v>9</v>
      </c>
      <c r="Q65" s="15">
        <f t="shared" ref="Q65" si="203">HEX2DEC(I65)</f>
        <v>1</v>
      </c>
      <c r="R65" s="15">
        <f t="shared" ref="R65" si="204">HEX2DEC(J65)</f>
        <v>160</v>
      </c>
      <c r="S65" s="15">
        <f t="shared" ref="S65" si="205">HEX2DEC(K65)</f>
        <v>39</v>
      </c>
      <c r="T65" s="15">
        <f t="shared" ref="T65" si="206">HEX2DEC(L65)</f>
        <v>0</v>
      </c>
      <c r="U65" s="15">
        <f t="shared" ref="U65" si="207">HEX2DEC(M65)</f>
        <v>0</v>
      </c>
      <c r="V65" s="15">
        <f t="shared" si="148"/>
        <v>200</v>
      </c>
      <c r="W65" s="30" t="str">
        <f t="shared" si="149"/>
        <v>C8</v>
      </c>
    </row>
    <row r="66" spans="2:23" s="2" customFormat="1" ht="16.5" customHeight="1" x14ac:dyDescent="0.3">
      <c r="B66" s="29" t="s">
        <v>57</v>
      </c>
      <c r="C66" s="3"/>
      <c r="D66" s="3"/>
      <c r="E66" s="3"/>
      <c r="F66" s="3"/>
      <c r="G66" s="4"/>
      <c r="H66" s="3"/>
      <c r="I66" s="5" t="s">
        <v>24</v>
      </c>
      <c r="J66" s="5" t="s">
        <v>23</v>
      </c>
      <c r="K66" s="5" t="s">
        <v>60</v>
      </c>
      <c r="L66" s="5" t="s">
        <v>16</v>
      </c>
      <c r="M66" s="5" t="s">
        <v>61</v>
      </c>
      <c r="N66" s="3" t="str">
        <f t="shared" ref="N66:N67" si="208">W66</f>
        <v>D2</v>
      </c>
      <c r="O66" s="12" t="str">
        <f t="shared" ref="O66:O67" si="209">"FF01"&amp;J66&amp;""&amp;K66&amp;L66&amp;M66&amp;N66</f>
        <v>FF01A027000AD2</v>
      </c>
      <c r="P66" s="14" t="s">
        <v>9</v>
      </c>
      <c r="Q66" s="15">
        <f t="shared" ref="Q66:Q67" si="210">HEX2DEC(I66)</f>
        <v>1</v>
      </c>
      <c r="R66" s="15">
        <f t="shared" ref="R66:R67" si="211">HEX2DEC(J66)</f>
        <v>160</v>
      </c>
      <c r="S66" s="15">
        <f t="shared" ref="S66:S67" si="212">HEX2DEC(K66)</f>
        <v>39</v>
      </c>
      <c r="T66" s="15">
        <f t="shared" ref="T66:T67" si="213">HEX2DEC(L66)</f>
        <v>0</v>
      </c>
      <c r="U66" s="15">
        <f t="shared" ref="U66:U67" si="214">HEX2DEC(M66)</f>
        <v>10</v>
      </c>
      <c r="V66" s="15">
        <f t="shared" si="148"/>
        <v>210</v>
      </c>
      <c r="W66" s="30" t="str">
        <f t="shared" si="149"/>
        <v>D2</v>
      </c>
    </row>
    <row r="67" spans="2:23" s="2" customFormat="1" ht="16.5" customHeight="1" x14ac:dyDescent="0.3">
      <c r="B67" s="29" t="s">
        <v>58</v>
      </c>
      <c r="C67" s="3"/>
      <c r="D67" s="3"/>
      <c r="E67" s="3"/>
      <c r="F67" s="3"/>
      <c r="G67" s="4"/>
      <c r="H67" s="3"/>
      <c r="I67" s="5" t="s">
        <v>24</v>
      </c>
      <c r="J67" s="5" t="s">
        <v>23</v>
      </c>
      <c r="K67" s="5" t="s">
        <v>60</v>
      </c>
      <c r="L67" s="5" t="s">
        <v>16</v>
      </c>
      <c r="M67" s="5" t="s">
        <v>62</v>
      </c>
      <c r="N67" s="3" t="str">
        <f t="shared" si="208"/>
        <v>DC</v>
      </c>
      <c r="O67" s="12" t="str">
        <f t="shared" si="209"/>
        <v>FF01A0270014DC</v>
      </c>
      <c r="P67" s="14" t="s">
        <v>9</v>
      </c>
      <c r="Q67" s="15">
        <f t="shared" si="210"/>
        <v>1</v>
      </c>
      <c r="R67" s="15">
        <f t="shared" si="211"/>
        <v>160</v>
      </c>
      <c r="S67" s="15">
        <f t="shared" si="212"/>
        <v>39</v>
      </c>
      <c r="T67" s="15">
        <f t="shared" si="213"/>
        <v>0</v>
      </c>
      <c r="U67" s="15">
        <f t="shared" si="214"/>
        <v>20</v>
      </c>
      <c r="V67" s="15">
        <f t="shared" si="148"/>
        <v>220</v>
      </c>
      <c r="W67" s="30" t="str">
        <f t="shared" si="149"/>
        <v>DC</v>
      </c>
    </row>
    <row r="68" spans="2:23" s="2" customFormat="1" ht="16.5" customHeight="1" thickBot="1" x14ac:dyDescent="0.35">
      <c r="B68" s="31" t="s">
        <v>59</v>
      </c>
      <c r="C68" s="32"/>
      <c r="D68" s="32"/>
      <c r="E68" s="32"/>
      <c r="F68" s="32"/>
      <c r="G68" s="33"/>
      <c r="H68" s="32"/>
      <c r="I68" s="34" t="s">
        <v>24</v>
      </c>
      <c r="J68" s="34" t="s">
        <v>23</v>
      </c>
      <c r="K68" s="34" t="s">
        <v>60</v>
      </c>
      <c r="L68" s="34" t="s">
        <v>16</v>
      </c>
      <c r="M68" s="34" t="s">
        <v>63</v>
      </c>
      <c r="N68" s="32" t="str">
        <f t="shared" ref="N68" si="215">W68</f>
        <v>E6</v>
      </c>
      <c r="O68" s="35" t="str">
        <f t="shared" ref="O68" si="216">"FF01"&amp;J68&amp;""&amp;K68&amp;L68&amp;M68&amp;N68</f>
        <v>FF01A027001EE6</v>
      </c>
      <c r="P68" s="36" t="s">
        <v>9</v>
      </c>
      <c r="Q68" s="37">
        <f t="shared" ref="Q68" si="217">HEX2DEC(I68)</f>
        <v>1</v>
      </c>
      <c r="R68" s="37">
        <f t="shared" ref="R68" si="218">HEX2DEC(J68)</f>
        <v>160</v>
      </c>
      <c r="S68" s="37">
        <f t="shared" ref="S68" si="219">HEX2DEC(K68)</f>
        <v>39</v>
      </c>
      <c r="T68" s="37">
        <f t="shared" ref="T68" si="220">HEX2DEC(L68)</f>
        <v>0</v>
      </c>
      <c r="U68" s="37">
        <f t="shared" ref="U68" si="221">HEX2DEC(M68)</f>
        <v>30</v>
      </c>
      <c r="V68" s="37">
        <f t="shared" si="148"/>
        <v>230</v>
      </c>
      <c r="W68" s="38" t="str">
        <f t="shared" si="149"/>
        <v>E6</v>
      </c>
    </row>
    <row r="69" spans="2:23" s="2" customFormat="1" ht="16.5" customHeight="1" x14ac:dyDescent="0.3">
      <c r="B69" s="40" t="s">
        <v>135</v>
      </c>
      <c r="C69" s="3"/>
      <c r="D69" s="3"/>
      <c r="E69" s="3"/>
      <c r="F69" s="3"/>
      <c r="G69" s="4"/>
      <c r="H69" s="3"/>
      <c r="I69" s="5" t="s">
        <v>24</v>
      </c>
      <c r="J69" s="3" t="s">
        <v>80</v>
      </c>
      <c r="K69" s="3">
        <v>30</v>
      </c>
      <c r="L69" s="5" t="s">
        <v>16</v>
      </c>
      <c r="M69" s="5" t="s">
        <v>16</v>
      </c>
      <c r="N69" s="3" t="str">
        <f t="shared" ref="N69:N84" si="222">W69</f>
        <v>D2</v>
      </c>
      <c r="O69" s="12" t="str">
        <f t="shared" ref="O69:O84" si="223">"FF01"&amp;J69&amp;""&amp;K69&amp;L69&amp;M69&amp;N69</f>
        <v>FF01A1300000D2</v>
      </c>
      <c r="P69" s="14" t="s">
        <v>9</v>
      </c>
      <c r="Q69" s="15">
        <f t="shared" ref="Q69:Q84" si="224">HEX2DEC(I69)</f>
        <v>1</v>
      </c>
      <c r="R69" s="15">
        <f t="shared" ref="R69:R84" si="225">HEX2DEC(J69)</f>
        <v>161</v>
      </c>
      <c r="S69" s="15">
        <f t="shared" ref="S69:S84" si="226">HEX2DEC(K69)</f>
        <v>48</v>
      </c>
      <c r="T69" s="15">
        <f t="shared" ref="T69:T84" si="227">HEX2DEC(L69)</f>
        <v>0</v>
      </c>
      <c r="U69" s="15">
        <f t="shared" ref="U69:U84" si="228">HEX2DEC(M69)</f>
        <v>0</v>
      </c>
      <c r="V69" s="15">
        <f t="shared" ref="V69:V84" si="229">SUM(Q69:U69)</f>
        <v>210</v>
      </c>
      <c r="W69" s="15" t="str">
        <f t="shared" ref="W69:W91" si="230">REPT("0",2-LEN(RIGHT(DEC2HEX(V69), 2)))&amp;RIGHT(DEC2HEX(V69), 2)</f>
        <v>D2</v>
      </c>
    </row>
    <row r="70" spans="2:23" s="2" customFormat="1" ht="16.5" customHeight="1" x14ac:dyDescent="0.3">
      <c r="B70" s="3" t="s">
        <v>136</v>
      </c>
      <c r="C70" s="3"/>
      <c r="D70" s="3"/>
      <c r="E70" s="3"/>
      <c r="F70" s="3"/>
      <c r="G70" s="4"/>
      <c r="H70" s="3"/>
      <c r="I70" s="5" t="s">
        <v>24</v>
      </c>
      <c r="J70" s="3" t="s">
        <v>23</v>
      </c>
      <c r="K70" s="3">
        <v>31</v>
      </c>
      <c r="L70" s="5" t="s">
        <v>16</v>
      </c>
      <c r="M70" s="5" t="s">
        <v>16</v>
      </c>
      <c r="N70" s="3" t="str">
        <f t="shared" si="222"/>
        <v>D2</v>
      </c>
      <c r="O70" s="12" t="str">
        <f t="shared" si="223"/>
        <v>FF01A0310000D2</v>
      </c>
      <c r="P70" s="14" t="s">
        <v>9</v>
      </c>
      <c r="Q70" s="15">
        <f t="shared" si="224"/>
        <v>1</v>
      </c>
      <c r="R70" s="15">
        <f t="shared" si="225"/>
        <v>160</v>
      </c>
      <c r="S70" s="15">
        <f t="shared" si="226"/>
        <v>49</v>
      </c>
      <c r="T70" s="15">
        <f t="shared" si="227"/>
        <v>0</v>
      </c>
      <c r="U70" s="15">
        <f t="shared" si="228"/>
        <v>0</v>
      </c>
      <c r="V70" s="15">
        <f t="shared" si="229"/>
        <v>210</v>
      </c>
      <c r="W70" s="15" t="str">
        <f t="shared" si="230"/>
        <v>D2</v>
      </c>
    </row>
    <row r="71" spans="2:23" s="2" customFormat="1" ht="16.5" customHeight="1" x14ac:dyDescent="0.3">
      <c r="B71" s="3" t="s">
        <v>137</v>
      </c>
      <c r="C71" s="3"/>
      <c r="D71" s="3"/>
      <c r="E71" s="3"/>
      <c r="F71" s="3"/>
      <c r="G71" s="4"/>
      <c r="H71" s="3"/>
      <c r="I71" s="5" t="s">
        <v>24</v>
      </c>
      <c r="J71" s="3" t="s">
        <v>23</v>
      </c>
      <c r="K71" s="3">
        <v>31</v>
      </c>
      <c r="L71" s="5" t="s">
        <v>16</v>
      </c>
      <c r="M71" s="5" t="s">
        <v>24</v>
      </c>
      <c r="N71" s="3" t="str">
        <f t="shared" si="222"/>
        <v>D3</v>
      </c>
      <c r="O71" s="12" t="str">
        <f t="shared" si="223"/>
        <v>FF01A0310001D3</v>
      </c>
      <c r="P71" s="14" t="s">
        <v>9</v>
      </c>
      <c r="Q71" s="15">
        <f t="shared" si="224"/>
        <v>1</v>
      </c>
      <c r="R71" s="15">
        <f t="shared" si="225"/>
        <v>160</v>
      </c>
      <c r="S71" s="15">
        <f t="shared" si="226"/>
        <v>49</v>
      </c>
      <c r="T71" s="15">
        <f t="shared" si="227"/>
        <v>0</v>
      </c>
      <c r="U71" s="15">
        <f t="shared" si="228"/>
        <v>1</v>
      </c>
      <c r="V71" s="15">
        <f t="shared" si="229"/>
        <v>211</v>
      </c>
      <c r="W71" s="15" t="str">
        <f t="shared" si="230"/>
        <v>D3</v>
      </c>
    </row>
    <row r="72" spans="2:23" s="2" customFormat="1" ht="16.5" customHeight="1" x14ac:dyDescent="0.3">
      <c r="B72" s="3" t="s">
        <v>138</v>
      </c>
      <c r="C72" s="3"/>
      <c r="D72" s="3"/>
      <c r="E72" s="3"/>
      <c r="F72" s="3"/>
      <c r="G72" s="4"/>
      <c r="H72" s="3"/>
      <c r="I72" s="5" t="s">
        <v>24</v>
      </c>
      <c r="J72" s="3" t="s">
        <v>23</v>
      </c>
      <c r="K72" s="3">
        <v>32</v>
      </c>
      <c r="L72" s="5" t="s">
        <v>16</v>
      </c>
      <c r="M72" s="5" t="s">
        <v>16</v>
      </c>
      <c r="N72" s="3" t="str">
        <f t="shared" si="222"/>
        <v>D3</v>
      </c>
      <c r="O72" s="12" t="str">
        <f t="shared" si="223"/>
        <v>FF01A0320000D3</v>
      </c>
      <c r="P72" s="14" t="s">
        <v>9</v>
      </c>
      <c r="Q72" s="15">
        <f t="shared" si="224"/>
        <v>1</v>
      </c>
      <c r="R72" s="15">
        <f t="shared" si="225"/>
        <v>160</v>
      </c>
      <c r="S72" s="15">
        <f t="shared" si="226"/>
        <v>50</v>
      </c>
      <c r="T72" s="15">
        <f t="shared" si="227"/>
        <v>0</v>
      </c>
      <c r="U72" s="15">
        <f t="shared" si="228"/>
        <v>0</v>
      </c>
      <c r="V72" s="15">
        <f t="shared" si="229"/>
        <v>211</v>
      </c>
      <c r="W72" s="15" t="str">
        <f t="shared" si="230"/>
        <v>D3</v>
      </c>
    </row>
    <row r="73" spans="2:23" s="2" customFormat="1" ht="16.5" customHeight="1" x14ac:dyDescent="0.3">
      <c r="B73" s="3" t="s">
        <v>139</v>
      </c>
      <c r="C73" s="3"/>
      <c r="D73" s="3"/>
      <c r="E73" s="3"/>
      <c r="F73" s="3"/>
      <c r="G73" s="4"/>
      <c r="H73" s="3"/>
      <c r="I73" s="5" t="s">
        <v>24</v>
      </c>
      <c r="J73" s="3" t="s">
        <v>23</v>
      </c>
      <c r="K73" s="3">
        <v>32</v>
      </c>
      <c r="L73" s="5" t="s">
        <v>16</v>
      </c>
      <c r="M73" s="5" t="s">
        <v>140</v>
      </c>
      <c r="N73" s="3" t="str">
        <f t="shared" si="222"/>
        <v>FB</v>
      </c>
      <c r="O73" s="12" t="str">
        <f t="shared" si="223"/>
        <v>FF01A0320028FB</v>
      </c>
      <c r="P73" s="14" t="s">
        <v>9</v>
      </c>
      <c r="Q73" s="15">
        <f t="shared" si="224"/>
        <v>1</v>
      </c>
      <c r="R73" s="15">
        <f t="shared" si="225"/>
        <v>160</v>
      </c>
      <c r="S73" s="15">
        <f t="shared" si="226"/>
        <v>50</v>
      </c>
      <c r="T73" s="15">
        <f t="shared" si="227"/>
        <v>0</v>
      </c>
      <c r="U73" s="15">
        <f t="shared" si="228"/>
        <v>40</v>
      </c>
      <c r="V73" s="15">
        <f t="shared" si="229"/>
        <v>251</v>
      </c>
      <c r="W73" s="15" t="str">
        <f t="shared" si="230"/>
        <v>FB</v>
      </c>
    </row>
    <row r="74" spans="2:23" s="2" customFormat="1" ht="16.5" customHeight="1" x14ac:dyDescent="0.3">
      <c r="B74" s="3" t="s">
        <v>141</v>
      </c>
      <c r="C74" s="3"/>
      <c r="D74" s="3"/>
      <c r="E74" s="3"/>
      <c r="F74" s="3"/>
      <c r="G74" s="4"/>
      <c r="H74" s="3"/>
      <c r="I74" s="5" t="s">
        <v>24</v>
      </c>
      <c r="J74" s="3" t="s">
        <v>23</v>
      </c>
      <c r="K74" s="3">
        <v>33</v>
      </c>
      <c r="L74" s="5" t="s">
        <v>16</v>
      </c>
      <c r="M74" s="5" t="s">
        <v>16</v>
      </c>
      <c r="N74" s="3" t="str">
        <f t="shared" si="222"/>
        <v>D4</v>
      </c>
      <c r="O74" s="12" t="str">
        <f t="shared" si="223"/>
        <v>FF01A0330000D4</v>
      </c>
      <c r="P74" s="14" t="s">
        <v>9</v>
      </c>
      <c r="Q74" s="15">
        <f t="shared" si="224"/>
        <v>1</v>
      </c>
      <c r="R74" s="15">
        <f t="shared" si="225"/>
        <v>160</v>
      </c>
      <c r="S74" s="15">
        <f t="shared" si="226"/>
        <v>51</v>
      </c>
      <c r="T74" s="15">
        <f t="shared" si="227"/>
        <v>0</v>
      </c>
      <c r="U74" s="15">
        <f t="shared" si="228"/>
        <v>0</v>
      </c>
      <c r="V74" s="15">
        <f t="shared" si="229"/>
        <v>212</v>
      </c>
      <c r="W74" s="15" t="str">
        <f t="shared" si="230"/>
        <v>D4</v>
      </c>
    </row>
    <row r="75" spans="2:23" s="2" customFormat="1" ht="16.5" customHeight="1" x14ac:dyDescent="0.3">
      <c r="B75" s="3" t="s">
        <v>142</v>
      </c>
      <c r="C75" s="3"/>
      <c r="D75" s="3"/>
      <c r="E75" s="3"/>
      <c r="F75" s="3"/>
      <c r="G75" s="4"/>
      <c r="H75" s="3"/>
      <c r="I75" s="5" t="s">
        <v>24</v>
      </c>
      <c r="J75" s="3" t="s">
        <v>23</v>
      </c>
      <c r="K75" s="3">
        <v>33</v>
      </c>
      <c r="L75" s="5" t="s">
        <v>16</v>
      </c>
      <c r="M75" s="5" t="s">
        <v>140</v>
      </c>
      <c r="N75" s="3" t="str">
        <f t="shared" si="222"/>
        <v>FC</v>
      </c>
      <c r="O75" s="12" t="str">
        <f t="shared" si="223"/>
        <v>FF01A0330028FC</v>
      </c>
      <c r="P75" s="14" t="s">
        <v>9</v>
      </c>
      <c r="Q75" s="15">
        <f t="shared" si="224"/>
        <v>1</v>
      </c>
      <c r="R75" s="15">
        <f t="shared" si="225"/>
        <v>160</v>
      </c>
      <c r="S75" s="15">
        <f t="shared" si="226"/>
        <v>51</v>
      </c>
      <c r="T75" s="15">
        <f t="shared" si="227"/>
        <v>0</v>
      </c>
      <c r="U75" s="15">
        <f t="shared" si="228"/>
        <v>40</v>
      </c>
      <c r="V75" s="15">
        <f t="shared" si="229"/>
        <v>252</v>
      </c>
      <c r="W75" s="15" t="str">
        <f t="shared" si="230"/>
        <v>FC</v>
      </c>
    </row>
    <row r="76" spans="2:23" s="2" customFormat="1" ht="16.5" customHeight="1" x14ac:dyDescent="0.3">
      <c r="B76" s="3" t="s">
        <v>143</v>
      </c>
      <c r="C76" s="3"/>
      <c r="D76" s="3"/>
      <c r="E76" s="3"/>
      <c r="F76" s="3"/>
      <c r="G76" s="4"/>
      <c r="H76" s="3"/>
      <c r="I76" s="5" t="s">
        <v>24</v>
      </c>
      <c r="J76" s="3" t="s">
        <v>23</v>
      </c>
      <c r="K76" s="3">
        <v>34</v>
      </c>
      <c r="L76" s="5" t="s">
        <v>16</v>
      </c>
      <c r="M76" s="5" t="s">
        <v>16</v>
      </c>
      <c r="N76" s="3" t="str">
        <f t="shared" si="222"/>
        <v>D5</v>
      </c>
      <c r="O76" s="12" t="str">
        <f t="shared" si="223"/>
        <v>FF01A0340000D5</v>
      </c>
      <c r="P76" s="14" t="s">
        <v>9</v>
      </c>
      <c r="Q76" s="15">
        <f t="shared" si="224"/>
        <v>1</v>
      </c>
      <c r="R76" s="15">
        <f t="shared" si="225"/>
        <v>160</v>
      </c>
      <c r="S76" s="15">
        <f t="shared" si="226"/>
        <v>52</v>
      </c>
      <c r="T76" s="15">
        <f t="shared" si="227"/>
        <v>0</v>
      </c>
      <c r="U76" s="15">
        <f t="shared" si="228"/>
        <v>0</v>
      </c>
      <c r="V76" s="15">
        <f t="shared" si="229"/>
        <v>213</v>
      </c>
      <c r="W76" s="15" t="str">
        <f t="shared" si="230"/>
        <v>D5</v>
      </c>
    </row>
    <row r="77" spans="2:23" s="2" customFormat="1" ht="16.5" customHeight="1" x14ac:dyDescent="0.3">
      <c r="B77" s="3" t="s">
        <v>144</v>
      </c>
      <c r="C77" s="3"/>
      <c r="D77" s="3"/>
      <c r="E77" s="3"/>
      <c r="F77" s="3"/>
      <c r="G77" s="4"/>
      <c r="H77" s="3"/>
      <c r="I77" s="5" t="s">
        <v>24</v>
      </c>
      <c r="J77" s="3" t="s">
        <v>23</v>
      </c>
      <c r="K77" s="3">
        <v>34</v>
      </c>
      <c r="L77" s="5" t="s">
        <v>16</v>
      </c>
      <c r="M77" s="5" t="s">
        <v>24</v>
      </c>
      <c r="N77" s="3" t="str">
        <f t="shared" si="222"/>
        <v>D6</v>
      </c>
      <c r="O77" s="12" t="str">
        <f t="shared" si="223"/>
        <v>FF01A0340001D6</v>
      </c>
      <c r="P77" s="14" t="s">
        <v>9</v>
      </c>
      <c r="Q77" s="15">
        <f t="shared" si="224"/>
        <v>1</v>
      </c>
      <c r="R77" s="15">
        <f t="shared" si="225"/>
        <v>160</v>
      </c>
      <c r="S77" s="15">
        <f t="shared" si="226"/>
        <v>52</v>
      </c>
      <c r="T77" s="15">
        <f t="shared" si="227"/>
        <v>0</v>
      </c>
      <c r="U77" s="15">
        <f t="shared" si="228"/>
        <v>1</v>
      </c>
      <c r="V77" s="15">
        <f t="shared" si="229"/>
        <v>214</v>
      </c>
      <c r="W77" s="15" t="str">
        <f t="shared" si="230"/>
        <v>D6</v>
      </c>
    </row>
    <row r="78" spans="2:23" s="2" customFormat="1" ht="16.5" customHeight="1" x14ac:dyDescent="0.3">
      <c r="B78" s="3" t="s">
        <v>25</v>
      </c>
      <c r="C78" s="3"/>
      <c r="D78" s="3"/>
      <c r="E78" s="3"/>
      <c r="F78" s="3"/>
      <c r="G78" s="4"/>
      <c r="H78" s="3"/>
      <c r="I78" s="5" t="s">
        <v>24</v>
      </c>
      <c r="J78" s="3" t="s">
        <v>23</v>
      </c>
      <c r="K78" s="3">
        <v>35</v>
      </c>
      <c r="L78" s="5" t="s">
        <v>16</v>
      </c>
      <c r="M78" s="5" t="s">
        <v>16</v>
      </c>
      <c r="N78" s="3" t="str">
        <f t="shared" si="222"/>
        <v>D6</v>
      </c>
      <c r="O78" s="12" t="str">
        <f t="shared" si="223"/>
        <v>FF01A0350000D6</v>
      </c>
      <c r="P78" s="14" t="s">
        <v>9</v>
      </c>
      <c r="Q78" s="15">
        <f t="shared" si="224"/>
        <v>1</v>
      </c>
      <c r="R78" s="15">
        <f t="shared" si="225"/>
        <v>160</v>
      </c>
      <c r="S78" s="15">
        <f t="shared" si="226"/>
        <v>53</v>
      </c>
      <c r="T78" s="15">
        <f t="shared" si="227"/>
        <v>0</v>
      </c>
      <c r="U78" s="15">
        <f t="shared" si="228"/>
        <v>0</v>
      </c>
      <c r="V78" s="15">
        <f t="shared" si="229"/>
        <v>214</v>
      </c>
      <c r="W78" s="15" t="str">
        <f t="shared" si="230"/>
        <v>D6</v>
      </c>
    </row>
    <row r="79" spans="2:23" s="2" customFormat="1" ht="16.5" customHeight="1" x14ac:dyDescent="0.3">
      <c r="B79" s="3" t="s">
        <v>26</v>
      </c>
      <c r="C79" s="3"/>
      <c r="D79" s="3"/>
      <c r="E79" s="3"/>
      <c r="F79" s="3"/>
      <c r="G79" s="4"/>
      <c r="H79" s="3"/>
      <c r="I79" s="5" t="s">
        <v>24</v>
      </c>
      <c r="J79" s="3" t="s">
        <v>23</v>
      </c>
      <c r="K79" s="3">
        <v>35</v>
      </c>
      <c r="L79" s="5" t="s">
        <v>16</v>
      </c>
      <c r="M79" s="5" t="s">
        <v>24</v>
      </c>
      <c r="N79" s="3" t="str">
        <f t="shared" si="222"/>
        <v>D7</v>
      </c>
      <c r="O79" s="12" t="str">
        <f t="shared" si="223"/>
        <v>FF01A0350001D7</v>
      </c>
      <c r="P79" s="14" t="s">
        <v>9</v>
      </c>
      <c r="Q79" s="15">
        <f t="shared" si="224"/>
        <v>1</v>
      </c>
      <c r="R79" s="15">
        <f t="shared" si="225"/>
        <v>160</v>
      </c>
      <c r="S79" s="15">
        <f t="shared" si="226"/>
        <v>53</v>
      </c>
      <c r="T79" s="15">
        <f t="shared" si="227"/>
        <v>0</v>
      </c>
      <c r="U79" s="15">
        <f t="shared" si="228"/>
        <v>1</v>
      </c>
      <c r="V79" s="15">
        <f t="shared" si="229"/>
        <v>215</v>
      </c>
      <c r="W79" s="15" t="str">
        <f t="shared" si="230"/>
        <v>D7</v>
      </c>
    </row>
    <row r="80" spans="2:23" s="2" customFormat="1" ht="16.5" customHeight="1" x14ac:dyDescent="0.3">
      <c r="B80" s="16" t="s">
        <v>27</v>
      </c>
      <c r="C80" s="16"/>
      <c r="D80" s="16"/>
      <c r="E80" s="16"/>
      <c r="F80" s="16"/>
      <c r="G80" s="17"/>
      <c r="H80" s="16"/>
      <c r="I80" s="18" t="s">
        <v>24</v>
      </c>
      <c r="J80" s="16" t="s">
        <v>23</v>
      </c>
      <c r="K80" s="16">
        <v>35</v>
      </c>
      <c r="L80" s="18" t="s">
        <v>16</v>
      </c>
      <c r="M80" s="18" t="s">
        <v>17</v>
      </c>
      <c r="N80" s="16" t="str">
        <f t="shared" si="222"/>
        <v>D8</v>
      </c>
      <c r="O80" s="19" t="str">
        <f t="shared" si="223"/>
        <v>FF01A0350002D8</v>
      </c>
      <c r="P80" s="20" t="s">
        <v>9</v>
      </c>
      <c r="Q80" s="21">
        <f t="shared" si="224"/>
        <v>1</v>
      </c>
      <c r="R80" s="21">
        <f t="shared" si="225"/>
        <v>160</v>
      </c>
      <c r="S80" s="21">
        <f t="shared" si="226"/>
        <v>53</v>
      </c>
      <c r="T80" s="21">
        <f t="shared" si="227"/>
        <v>0</v>
      </c>
      <c r="U80" s="21">
        <f t="shared" si="228"/>
        <v>2</v>
      </c>
      <c r="V80" s="21">
        <f t="shared" si="229"/>
        <v>216</v>
      </c>
      <c r="W80" s="21" t="str">
        <f t="shared" si="230"/>
        <v>D8</v>
      </c>
    </row>
    <row r="81" spans="2:23" s="2" customFormat="1" ht="16.5" customHeight="1" x14ac:dyDescent="0.3">
      <c r="B81" s="16" t="s">
        <v>145</v>
      </c>
      <c r="C81" s="16"/>
      <c r="D81" s="16"/>
      <c r="E81" s="16"/>
      <c r="F81" s="16"/>
      <c r="G81" s="17"/>
      <c r="H81" s="16"/>
      <c r="I81" s="18" t="s">
        <v>24</v>
      </c>
      <c r="J81" s="16" t="s">
        <v>23</v>
      </c>
      <c r="K81" s="16">
        <v>36</v>
      </c>
      <c r="L81" s="18" t="s">
        <v>16</v>
      </c>
      <c r="M81" s="18" t="s">
        <v>16</v>
      </c>
      <c r="N81" s="16" t="str">
        <f t="shared" si="222"/>
        <v>D7</v>
      </c>
      <c r="O81" s="19" t="str">
        <f t="shared" si="223"/>
        <v>FF01A0360000D7</v>
      </c>
      <c r="P81" s="20" t="s">
        <v>9</v>
      </c>
      <c r="Q81" s="21">
        <f t="shared" si="224"/>
        <v>1</v>
      </c>
      <c r="R81" s="21">
        <f t="shared" si="225"/>
        <v>160</v>
      </c>
      <c r="S81" s="21">
        <f t="shared" si="226"/>
        <v>54</v>
      </c>
      <c r="T81" s="21">
        <f t="shared" si="227"/>
        <v>0</v>
      </c>
      <c r="U81" s="21">
        <f t="shared" si="228"/>
        <v>0</v>
      </c>
      <c r="V81" s="21">
        <f t="shared" si="229"/>
        <v>215</v>
      </c>
      <c r="W81" s="21" t="str">
        <f t="shared" si="230"/>
        <v>D7</v>
      </c>
    </row>
    <row r="82" spans="2:23" s="2" customFormat="1" ht="16.5" customHeight="1" x14ac:dyDescent="0.3">
      <c r="B82" s="16" t="s">
        <v>146</v>
      </c>
      <c r="C82" s="16"/>
      <c r="D82" s="16"/>
      <c r="E82" s="16"/>
      <c r="F82" s="16"/>
      <c r="G82" s="17"/>
      <c r="H82" s="16"/>
      <c r="I82" s="18" t="s">
        <v>24</v>
      </c>
      <c r="J82" s="16" t="s">
        <v>23</v>
      </c>
      <c r="K82" s="16">
        <v>36</v>
      </c>
      <c r="L82" s="18" t="s">
        <v>16</v>
      </c>
      <c r="M82" s="18" t="s">
        <v>24</v>
      </c>
      <c r="N82" s="16" t="str">
        <f t="shared" si="222"/>
        <v>D8</v>
      </c>
      <c r="O82" s="19" t="str">
        <f t="shared" si="223"/>
        <v>FF01A0360001D8</v>
      </c>
      <c r="P82" s="20" t="s">
        <v>9</v>
      </c>
      <c r="Q82" s="21">
        <f t="shared" si="224"/>
        <v>1</v>
      </c>
      <c r="R82" s="21">
        <f t="shared" si="225"/>
        <v>160</v>
      </c>
      <c r="S82" s="21">
        <f t="shared" si="226"/>
        <v>54</v>
      </c>
      <c r="T82" s="21">
        <f t="shared" si="227"/>
        <v>0</v>
      </c>
      <c r="U82" s="21">
        <f t="shared" si="228"/>
        <v>1</v>
      </c>
      <c r="V82" s="21">
        <f t="shared" si="229"/>
        <v>216</v>
      </c>
      <c r="W82" s="21" t="str">
        <f t="shared" si="230"/>
        <v>D8</v>
      </c>
    </row>
    <row r="83" spans="2:23" s="2" customFormat="1" ht="16.5" customHeight="1" x14ac:dyDescent="0.3">
      <c r="B83" s="16" t="s">
        <v>147</v>
      </c>
      <c r="C83" s="16"/>
      <c r="D83" s="16"/>
      <c r="E83" s="16"/>
      <c r="F83" s="16"/>
      <c r="G83" s="17"/>
      <c r="H83" s="16"/>
      <c r="I83" s="18" t="s">
        <v>24</v>
      </c>
      <c r="J83" s="16" t="s">
        <v>23</v>
      </c>
      <c r="K83" s="16">
        <v>36</v>
      </c>
      <c r="L83" s="18" t="s">
        <v>16</v>
      </c>
      <c r="M83" s="18" t="s">
        <v>17</v>
      </c>
      <c r="N83" s="16" t="str">
        <f t="shared" si="222"/>
        <v>D9</v>
      </c>
      <c r="O83" s="19" t="str">
        <f t="shared" si="223"/>
        <v>FF01A0360002D9</v>
      </c>
      <c r="P83" s="20" t="s">
        <v>9</v>
      </c>
      <c r="Q83" s="21">
        <f t="shared" si="224"/>
        <v>1</v>
      </c>
      <c r="R83" s="21">
        <f t="shared" si="225"/>
        <v>160</v>
      </c>
      <c r="S83" s="21">
        <f t="shared" si="226"/>
        <v>54</v>
      </c>
      <c r="T83" s="21">
        <f t="shared" si="227"/>
        <v>0</v>
      </c>
      <c r="U83" s="21">
        <f t="shared" si="228"/>
        <v>2</v>
      </c>
      <c r="V83" s="21">
        <f t="shared" si="229"/>
        <v>217</v>
      </c>
      <c r="W83" s="21" t="str">
        <f t="shared" si="230"/>
        <v>D9</v>
      </c>
    </row>
    <row r="84" spans="2:23" s="2" customFormat="1" ht="16.5" customHeight="1" x14ac:dyDescent="0.3">
      <c r="B84" s="16" t="s">
        <v>148</v>
      </c>
      <c r="C84" s="16"/>
      <c r="D84" s="16"/>
      <c r="E84" s="16"/>
      <c r="F84" s="16"/>
      <c r="G84" s="17"/>
      <c r="H84" s="16"/>
      <c r="I84" s="18" t="s">
        <v>24</v>
      </c>
      <c r="J84" s="16" t="s">
        <v>23</v>
      </c>
      <c r="K84" s="16">
        <v>36</v>
      </c>
      <c r="L84" s="18" t="s">
        <v>16</v>
      </c>
      <c r="M84" s="18" t="s">
        <v>91</v>
      </c>
      <c r="N84" s="16" t="str">
        <f t="shared" si="222"/>
        <v>DA</v>
      </c>
      <c r="O84" s="19" t="str">
        <f t="shared" si="223"/>
        <v>FF01A0360003DA</v>
      </c>
      <c r="P84" s="20" t="s">
        <v>9</v>
      </c>
      <c r="Q84" s="21">
        <f t="shared" si="224"/>
        <v>1</v>
      </c>
      <c r="R84" s="21">
        <f t="shared" si="225"/>
        <v>160</v>
      </c>
      <c r="S84" s="21">
        <f t="shared" si="226"/>
        <v>54</v>
      </c>
      <c r="T84" s="21">
        <f t="shared" si="227"/>
        <v>0</v>
      </c>
      <c r="U84" s="21">
        <f t="shared" si="228"/>
        <v>3</v>
      </c>
      <c r="V84" s="21">
        <f t="shared" si="229"/>
        <v>218</v>
      </c>
      <c r="W84" s="21" t="str">
        <f t="shared" si="230"/>
        <v>DA</v>
      </c>
    </row>
    <row r="85" spans="2:23" s="2" customFormat="1" ht="16.5" customHeight="1" x14ac:dyDescent="0.3">
      <c r="B85" s="16" t="s">
        <v>149</v>
      </c>
      <c r="C85" s="16"/>
      <c r="D85" s="16"/>
      <c r="E85" s="16"/>
      <c r="F85" s="16"/>
      <c r="G85" s="17"/>
      <c r="H85" s="16"/>
      <c r="I85" s="18" t="s">
        <v>24</v>
      </c>
      <c r="J85" s="16" t="s">
        <v>80</v>
      </c>
      <c r="K85" s="16">
        <v>40</v>
      </c>
      <c r="L85" s="18" t="s">
        <v>16</v>
      </c>
      <c r="M85" s="18" t="s">
        <v>16</v>
      </c>
      <c r="N85" s="16" t="str">
        <f t="shared" ref="N85" si="231">W85</f>
        <v>E2</v>
      </c>
      <c r="O85" s="19" t="str">
        <f t="shared" ref="O85" si="232">"FF01"&amp;J85&amp;""&amp;K85&amp;L85&amp;M85&amp;N85</f>
        <v>FF01A1400000E2</v>
      </c>
      <c r="P85" s="20" t="s">
        <v>9</v>
      </c>
      <c r="Q85" s="21">
        <f t="shared" ref="Q85" si="233">HEX2DEC(I85)</f>
        <v>1</v>
      </c>
      <c r="R85" s="21">
        <f t="shared" ref="R85" si="234">HEX2DEC(J85)</f>
        <v>161</v>
      </c>
      <c r="S85" s="21">
        <f t="shared" ref="S85" si="235">HEX2DEC(K85)</f>
        <v>64</v>
      </c>
      <c r="T85" s="21">
        <f t="shared" ref="T85" si="236">HEX2DEC(L85)</f>
        <v>0</v>
      </c>
      <c r="U85" s="21">
        <f t="shared" ref="U85" si="237">HEX2DEC(M85)</f>
        <v>0</v>
      </c>
      <c r="V85" s="21">
        <f t="shared" ref="V85" si="238">SUM(Q85:U85)</f>
        <v>226</v>
      </c>
      <c r="W85" s="21" t="str">
        <f t="shared" si="230"/>
        <v>E2</v>
      </c>
    </row>
    <row r="86" spans="2:23" s="2" customFormat="1" ht="16.5" customHeight="1" x14ac:dyDescent="0.3">
      <c r="B86" s="16" t="s">
        <v>150</v>
      </c>
      <c r="C86" s="16"/>
      <c r="D86" s="16"/>
      <c r="E86" s="16"/>
      <c r="F86" s="16"/>
      <c r="G86" s="17"/>
      <c r="H86" s="16"/>
      <c r="I86" s="18" t="s">
        <v>24</v>
      </c>
      <c r="J86" s="16" t="s">
        <v>23</v>
      </c>
      <c r="K86" s="16">
        <v>41</v>
      </c>
      <c r="L86" s="18" t="s">
        <v>16</v>
      </c>
      <c r="M86" s="18" t="s">
        <v>16</v>
      </c>
      <c r="N86" s="16" t="str">
        <f t="shared" ref="N86" si="239">W86</f>
        <v>E2</v>
      </c>
      <c r="O86" s="19" t="str">
        <f t="shared" ref="O86" si="240">"FF01"&amp;J86&amp;""&amp;K86&amp;L86&amp;M86&amp;N86</f>
        <v>FF01A0410000E2</v>
      </c>
      <c r="P86" s="20" t="s">
        <v>9</v>
      </c>
      <c r="Q86" s="21">
        <f t="shared" ref="Q86" si="241">HEX2DEC(I86)</f>
        <v>1</v>
      </c>
      <c r="R86" s="21">
        <f t="shared" ref="R86" si="242">HEX2DEC(J86)</f>
        <v>160</v>
      </c>
      <c r="S86" s="21">
        <f t="shared" ref="S86" si="243">HEX2DEC(K86)</f>
        <v>65</v>
      </c>
      <c r="T86" s="21">
        <f t="shared" ref="T86" si="244">HEX2DEC(L86)</f>
        <v>0</v>
      </c>
      <c r="U86" s="21">
        <f t="shared" ref="U86" si="245">HEX2DEC(M86)</f>
        <v>0</v>
      </c>
      <c r="V86" s="21">
        <f t="shared" ref="V86" si="246">SUM(Q86:U86)</f>
        <v>226</v>
      </c>
      <c r="W86" s="21" t="str">
        <f t="shared" si="230"/>
        <v>E2</v>
      </c>
    </row>
    <row r="87" spans="2:23" s="2" customFormat="1" ht="16.5" customHeight="1" x14ac:dyDescent="0.3">
      <c r="B87" s="16" t="s">
        <v>151</v>
      </c>
      <c r="C87" s="16"/>
      <c r="D87" s="16"/>
      <c r="E87" s="16"/>
      <c r="F87" s="16"/>
      <c r="G87" s="17"/>
      <c r="H87" s="16"/>
      <c r="I87" s="18" t="s">
        <v>24</v>
      </c>
      <c r="J87" s="16" t="s">
        <v>23</v>
      </c>
      <c r="K87" s="16">
        <v>42</v>
      </c>
      <c r="L87" s="18" t="s">
        <v>16</v>
      </c>
      <c r="M87" s="18" t="s">
        <v>16</v>
      </c>
      <c r="N87" s="16" t="str">
        <f t="shared" ref="N87:N91" si="247">W87</f>
        <v>E3</v>
      </c>
      <c r="O87" s="19" t="str">
        <f t="shared" ref="O87:O91" si="248">"FF01"&amp;J87&amp;""&amp;K87&amp;L87&amp;M87&amp;N87</f>
        <v>FF01A0420000E3</v>
      </c>
      <c r="P87" s="20" t="s">
        <v>9</v>
      </c>
      <c r="Q87" s="21">
        <f t="shared" ref="Q87:Q91" si="249">HEX2DEC(I87)</f>
        <v>1</v>
      </c>
      <c r="R87" s="21">
        <f t="shared" ref="R87:R91" si="250">HEX2DEC(J87)</f>
        <v>160</v>
      </c>
      <c r="S87" s="21">
        <f t="shared" ref="S87:S91" si="251">HEX2DEC(K87)</f>
        <v>66</v>
      </c>
      <c r="T87" s="21">
        <f t="shared" ref="T87:T91" si="252">HEX2DEC(L87)</f>
        <v>0</v>
      </c>
      <c r="U87" s="21">
        <f t="shared" ref="U87:U91" si="253">HEX2DEC(M87)</f>
        <v>0</v>
      </c>
      <c r="V87" s="21">
        <f t="shared" ref="V87:V91" si="254">SUM(Q87:U87)</f>
        <v>227</v>
      </c>
      <c r="W87" s="21" t="str">
        <f t="shared" si="230"/>
        <v>E3</v>
      </c>
    </row>
    <row r="88" spans="2:23" s="2" customFormat="1" ht="16.5" customHeight="1" x14ac:dyDescent="0.3">
      <c r="B88" s="16" t="s">
        <v>152</v>
      </c>
      <c r="C88" s="16"/>
      <c r="D88" s="16"/>
      <c r="E88" s="16"/>
      <c r="F88" s="16"/>
      <c r="G88" s="17"/>
      <c r="H88" s="16"/>
      <c r="I88" s="18" t="s">
        <v>24</v>
      </c>
      <c r="J88" s="16" t="s">
        <v>23</v>
      </c>
      <c r="K88" s="16">
        <v>42</v>
      </c>
      <c r="L88" s="18" t="s">
        <v>16</v>
      </c>
      <c r="M88" s="18" t="s">
        <v>24</v>
      </c>
      <c r="N88" s="16" t="str">
        <f t="shared" si="247"/>
        <v>E4</v>
      </c>
      <c r="O88" s="19" t="str">
        <f t="shared" si="248"/>
        <v>FF01A0420001E4</v>
      </c>
      <c r="P88" s="20" t="s">
        <v>9</v>
      </c>
      <c r="Q88" s="21">
        <f t="shared" si="249"/>
        <v>1</v>
      </c>
      <c r="R88" s="21">
        <f t="shared" si="250"/>
        <v>160</v>
      </c>
      <c r="S88" s="21">
        <f t="shared" si="251"/>
        <v>66</v>
      </c>
      <c r="T88" s="21">
        <f t="shared" si="252"/>
        <v>0</v>
      </c>
      <c r="U88" s="21">
        <f t="shared" si="253"/>
        <v>1</v>
      </c>
      <c r="V88" s="21">
        <f t="shared" si="254"/>
        <v>228</v>
      </c>
      <c r="W88" s="21" t="str">
        <f t="shared" si="230"/>
        <v>E4</v>
      </c>
    </row>
    <row r="89" spans="2:23" s="2" customFormat="1" ht="16.5" customHeight="1" x14ac:dyDescent="0.3">
      <c r="B89" s="16" t="s">
        <v>153</v>
      </c>
      <c r="C89" s="16"/>
      <c r="D89" s="16"/>
      <c r="E89" s="16"/>
      <c r="F89" s="16"/>
      <c r="G89" s="17"/>
      <c r="H89" s="16"/>
      <c r="I89" s="18" t="s">
        <v>24</v>
      </c>
      <c r="J89" s="16" t="s">
        <v>23</v>
      </c>
      <c r="K89" s="16">
        <v>42</v>
      </c>
      <c r="L89" s="18" t="s">
        <v>16</v>
      </c>
      <c r="M89" s="18" t="s">
        <v>17</v>
      </c>
      <c r="N89" s="16" t="str">
        <f t="shared" si="247"/>
        <v>E5</v>
      </c>
      <c r="O89" s="19" t="str">
        <f t="shared" si="248"/>
        <v>FF01A0420002E5</v>
      </c>
      <c r="P89" s="20" t="s">
        <v>9</v>
      </c>
      <c r="Q89" s="21">
        <f t="shared" si="249"/>
        <v>1</v>
      </c>
      <c r="R89" s="21">
        <f t="shared" si="250"/>
        <v>160</v>
      </c>
      <c r="S89" s="21">
        <f t="shared" si="251"/>
        <v>66</v>
      </c>
      <c r="T89" s="21">
        <f t="shared" si="252"/>
        <v>0</v>
      </c>
      <c r="U89" s="21">
        <f t="shared" si="253"/>
        <v>2</v>
      </c>
      <c r="V89" s="21">
        <f t="shared" si="254"/>
        <v>229</v>
      </c>
      <c r="W89" s="21" t="str">
        <f t="shared" si="230"/>
        <v>E5</v>
      </c>
    </row>
    <row r="90" spans="2:23" s="2" customFormat="1" ht="16.5" customHeight="1" x14ac:dyDescent="0.3">
      <c r="B90" s="16" t="s">
        <v>154</v>
      </c>
      <c r="C90" s="16"/>
      <c r="D90" s="16"/>
      <c r="E90" s="16"/>
      <c r="F90" s="16"/>
      <c r="G90" s="17"/>
      <c r="H90" s="16"/>
      <c r="I90" s="18" t="s">
        <v>24</v>
      </c>
      <c r="J90" s="16" t="s">
        <v>23</v>
      </c>
      <c r="K90" s="16">
        <v>43</v>
      </c>
      <c r="L90" s="18" t="s">
        <v>16</v>
      </c>
      <c r="M90" s="18" t="s">
        <v>24</v>
      </c>
      <c r="N90" s="16" t="str">
        <f t="shared" si="247"/>
        <v>E5</v>
      </c>
      <c r="O90" s="19" t="str">
        <f t="shared" si="248"/>
        <v>FF01A0430001E5</v>
      </c>
      <c r="P90" s="20" t="s">
        <v>9</v>
      </c>
      <c r="Q90" s="21">
        <f t="shared" si="249"/>
        <v>1</v>
      </c>
      <c r="R90" s="21">
        <f t="shared" si="250"/>
        <v>160</v>
      </c>
      <c r="S90" s="21">
        <f t="shared" si="251"/>
        <v>67</v>
      </c>
      <c r="T90" s="21">
        <f t="shared" si="252"/>
        <v>0</v>
      </c>
      <c r="U90" s="21">
        <f t="shared" si="253"/>
        <v>1</v>
      </c>
      <c r="V90" s="21">
        <f t="shared" si="254"/>
        <v>229</v>
      </c>
      <c r="W90" s="21" t="str">
        <f t="shared" si="230"/>
        <v>E5</v>
      </c>
    </row>
    <row r="91" spans="2:23" s="2" customFormat="1" ht="16.5" customHeight="1" x14ac:dyDescent="0.3">
      <c r="B91" s="16" t="s">
        <v>155</v>
      </c>
      <c r="C91" s="16"/>
      <c r="D91" s="16"/>
      <c r="E91" s="16"/>
      <c r="F91" s="16"/>
      <c r="G91" s="17"/>
      <c r="H91" s="16"/>
      <c r="I91" s="18" t="s">
        <v>24</v>
      </c>
      <c r="J91" s="16" t="s">
        <v>23</v>
      </c>
      <c r="K91" s="16">
        <v>43</v>
      </c>
      <c r="L91" s="18" t="s">
        <v>16</v>
      </c>
      <c r="M91" s="18" t="s">
        <v>124</v>
      </c>
      <c r="N91" s="16" t="str">
        <f t="shared" si="247"/>
        <v>98</v>
      </c>
      <c r="O91" s="19" t="str">
        <f t="shared" si="248"/>
        <v>FF01A04300B498</v>
      </c>
      <c r="P91" s="20" t="s">
        <v>9</v>
      </c>
      <c r="Q91" s="21">
        <f t="shared" si="249"/>
        <v>1</v>
      </c>
      <c r="R91" s="21">
        <f t="shared" si="250"/>
        <v>160</v>
      </c>
      <c r="S91" s="21">
        <f t="shared" si="251"/>
        <v>67</v>
      </c>
      <c r="T91" s="21">
        <f t="shared" si="252"/>
        <v>0</v>
      </c>
      <c r="U91" s="21">
        <f t="shared" si="253"/>
        <v>180</v>
      </c>
      <c r="V91" s="21">
        <f t="shared" si="254"/>
        <v>408</v>
      </c>
      <c r="W91" s="21" t="str">
        <f t="shared" si="230"/>
        <v>98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M92:M1048576 M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216FE-61C8-B941-B13D-072D42E23E52}">
  <dimension ref="B1:H1"/>
  <sheetViews>
    <sheetView topLeftCell="A100" workbookViewId="0">
      <selection activeCell="H121" sqref="H121"/>
    </sheetView>
  </sheetViews>
  <sheetFormatPr defaultColWidth="10.6640625" defaultRowHeight="16.5" x14ac:dyDescent="0.3"/>
  <cols>
    <col min="1" max="1" width="10.6640625" style="7"/>
    <col min="2" max="2" width="16.109375" style="8" bestFit="1" customWidth="1"/>
    <col min="3" max="3" width="7.5546875" style="8" bestFit="1" customWidth="1"/>
    <col min="4" max="4" width="12.5546875" style="8" bestFit="1" customWidth="1"/>
    <col min="5" max="5" width="4.44140625" style="8" bestFit="1" customWidth="1"/>
    <col min="6" max="6" width="22.109375" style="8" customWidth="1"/>
    <col min="7" max="7" width="6.5546875" style="8" bestFit="1" customWidth="1"/>
    <col min="8" max="8" width="15.33203125" style="8" bestFit="1" customWidth="1"/>
    <col min="9" max="16384" width="10.6640625" style="7"/>
  </cols>
  <sheetData/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BD130-7E94-4798-80EB-E2350D9BAC78}">
  <dimension ref="B1:W102"/>
  <sheetViews>
    <sheetView workbookViewId="0">
      <pane xSplit="8" ySplit="2" topLeftCell="J3" activePane="bottomRight" state="frozen"/>
      <selection pane="topRight" activeCell="I1" sqref="I1"/>
      <selection pane="bottomLeft" activeCell="A3" sqref="A3"/>
      <selection pane="bottomRight" activeCell="J24" sqref="J24"/>
    </sheetView>
  </sheetViews>
  <sheetFormatPr defaultColWidth="11.5546875" defaultRowHeight="16.5" customHeight="1" x14ac:dyDescent="0.3"/>
  <cols>
    <col min="1" max="1" width="2.6640625" customWidth="1"/>
    <col min="2" max="2" width="14.5546875" customWidth="1"/>
    <col min="3" max="3" width="6.88671875" hidden="1" customWidth="1"/>
    <col min="4" max="4" width="0" hidden="1" customWidth="1"/>
    <col min="5" max="5" width="4.109375" hidden="1" customWidth="1"/>
    <col min="6" max="6" width="9.21875" hidden="1" customWidth="1"/>
    <col min="7" max="7" width="6.33203125" hidden="1" customWidth="1"/>
    <col min="8" max="8" width="7.44140625" hidden="1" customWidth="1"/>
    <col min="9" max="9" width="0" hidden="1" customWidth="1"/>
    <col min="13" max="13" width="11.5546875" style="6"/>
    <col min="15" max="15" width="14.44140625" customWidth="1"/>
    <col min="16" max="16" width="3.109375" style="9" bestFit="1" customWidth="1"/>
    <col min="17" max="17" width="3.109375" style="9" customWidth="1"/>
    <col min="18" max="18" width="3.6640625" style="10" bestFit="1" customWidth="1"/>
    <col min="19" max="21" width="3.109375" style="9" bestFit="1" customWidth="1"/>
    <col min="22" max="23" width="7" style="9" bestFit="1" customWidth="1"/>
  </cols>
  <sheetData>
    <row r="1" spans="2:23" ht="16.5" customHeight="1" x14ac:dyDescent="0.3">
      <c r="O1" t="s">
        <v>8</v>
      </c>
    </row>
    <row r="2" spans="2:23" s="2" customFormat="1" ht="16.5" customHeight="1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29</v>
      </c>
      <c r="J2" s="1" t="s">
        <v>34</v>
      </c>
      <c r="K2" s="1" t="s">
        <v>35</v>
      </c>
      <c r="L2" s="1" t="s">
        <v>36</v>
      </c>
      <c r="M2" s="1" t="s">
        <v>37</v>
      </c>
      <c r="N2" s="1" t="s">
        <v>38</v>
      </c>
      <c r="O2" s="11" t="s">
        <v>7</v>
      </c>
      <c r="P2" s="13" t="s">
        <v>32</v>
      </c>
      <c r="Q2" s="13" t="s">
        <v>33</v>
      </c>
      <c r="R2" s="13" t="s">
        <v>34</v>
      </c>
      <c r="S2" s="13" t="s">
        <v>35</v>
      </c>
      <c r="T2" s="13" t="s">
        <v>36</v>
      </c>
      <c r="U2" s="13" t="s">
        <v>37</v>
      </c>
      <c r="V2" s="13" t="s">
        <v>39</v>
      </c>
      <c r="W2" s="13" t="s">
        <v>40</v>
      </c>
    </row>
    <row r="3" spans="2:23" s="2" customFormat="1" ht="16.5" customHeight="1" x14ac:dyDescent="0.3">
      <c r="B3" s="3" t="s">
        <v>76</v>
      </c>
      <c r="C3" s="3"/>
      <c r="D3" s="3"/>
      <c r="E3" s="3"/>
      <c r="F3" s="3"/>
      <c r="G3" s="4"/>
      <c r="H3" s="3"/>
      <c r="I3" s="5" t="s">
        <v>24</v>
      </c>
      <c r="J3" s="5" t="s">
        <v>16</v>
      </c>
      <c r="K3" s="5" t="s">
        <v>78</v>
      </c>
      <c r="L3" s="5" t="s">
        <v>16</v>
      </c>
      <c r="M3" s="5" t="s">
        <v>16</v>
      </c>
      <c r="N3" s="3" t="str">
        <f>W3</f>
        <v>10</v>
      </c>
      <c r="O3" s="12" t="str">
        <f t="shared" ref="O3:O11" si="0">"FF01"&amp;J3&amp;""&amp;K3&amp;L3&amp;M3&amp;N3</f>
        <v>FF01000F000010</v>
      </c>
      <c r="P3" s="14" t="s">
        <v>9</v>
      </c>
      <c r="Q3" s="15">
        <f t="shared" ref="Q3:U18" si="1">HEX2DEC(I3)</f>
        <v>1</v>
      </c>
      <c r="R3" s="15">
        <f t="shared" si="1"/>
        <v>0</v>
      </c>
      <c r="S3" s="15">
        <f t="shared" si="1"/>
        <v>15</v>
      </c>
      <c r="T3" s="15">
        <f t="shared" si="1"/>
        <v>0</v>
      </c>
      <c r="U3" s="15">
        <f t="shared" si="1"/>
        <v>0</v>
      </c>
      <c r="V3" s="15">
        <f t="shared" ref="V3:V66" si="2">SUM(Q3:U3)</f>
        <v>16</v>
      </c>
      <c r="W3" s="15" t="str">
        <f>REPT("0",2-LEN(RIGHT(DEC2HEX(V3), 2)))&amp;RIGHT(DEC2HEX(V3), 2)</f>
        <v>10</v>
      </c>
    </row>
    <row r="4" spans="2:23" s="2" customFormat="1" ht="16.5" customHeight="1" x14ac:dyDescent="0.3">
      <c r="B4" s="3" t="s">
        <v>77</v>
      </c>
      <c r="C4" s="3"/>
      <c r="D4" s="3"/>
      <c r="E4" s="3"/>
      <c r="F4" s="3"/>
      <c r="G4" s="4"/>
      <c r="H4" s="3"/>
      <c r="I4" s="5" t="s">
        <v>24</v>
      </c>
      <c r="J4" s="5" t="s">
        <v>16</v>
      </c>
      <c r="K4" s="5" t="s">
        <v>79</v>
      </c>
      <c r="L4" s="5" t="s">
        <v>16</v>
      </c>
      <c r="M4" s="5" t="s">
        <v>16</v>
      </c>
      <c r="N4" s="3" t="str">
        <f>W4</f>
        <v>2A</v>
      </c>
      <c r="O4" s="12" t="str">
        <f t="shared" si="0"/>
        <v>FF01002900002A</v>
      </c>
      <c r="P4" s="14" t="s">
        <v>9</v>
      </c>
      <c r="Q4" s="15">
        <f t="shared" si="1"/>
        <v>1</v>
      </c>
      <c r="R4" s="15">
        <f t="shared" si="1"/>
        <v>0</v>
      </c>
      <c r="S4" s="15">
        <f t="shared" si="1"/>
        <v>41</v>
      </c>
      <c r="T4" s="15">
        <f t="shared" si="1"/>
        <v>0</v>
      </c>
      <c r="U4" s="15">
        <f t="shared" si="1"/>
        <v>0</v>
      </c>
      <c r="V4" s="15">
        <f t="shared" si="2"/>
        <v>42</v>
      </c>
      <c r="W4" s="15" t="str">
        <f>REPT("0",2-LEN(RIGHT(DEC2HEX(V4), 2)))&amp;RIGHT(DEC2HEX(V4), 2)</f>
        <v>2A</v>
      </c>
    </row>
    <row r="5" spans="2:23" s="2" customFormat="1" ht="16.5" customHeight="1" x14ac:dyDescent="0.3">
      <c r="B5" s="3" t="s">
        <v>64</v>
      </c>
      <c r="C5" s="3"/>
      <c r="D5" s="3"/>
      <c r="E5" s="3"/>
      <c r="F5" s="3"/>
      <c r="G5" s="4"/>
      <c r="H5" s="3"/>
      <c r="I5" s="5" t="s">
        <v>16</v>
      </c>
      <c r="J5" s="5" t="s">
        <v>16</v>
      </c>
      <c r="K5" s="5" t="s">
        <v>16</v>
      </c>
      <c r="L5" s="5" t="s">
        <v>16</v>
      </c>
      <c r="M5" s="5" t="s">
        <v>16</v>
      </c>
      <c r="N5" s="5" t="s">
        <v>16</v>
      </c>
      <c r="O5" s="12" t="str">
        <f t="shared" si="0"/>
        <v>FF010000000000</v>
      </c>
      <c r="P5" s="14" t="s">
        <v>9</v>
      </c>
      <c r="Q5" s="15">
        <f t="shared" si="1"/>
        <v>0</v>
      </c>
      <c r="R5" s="15">
        <f t="shared" si="1"/>
        <v>0</v>
      </c>
      <c r="S5" s="15">
        <f t="shared" si="1"/>
        <v>0</v>
      </c>
      <c r="T5" s="15">
        <f t="shared" si="1"/>
        <v>0</v>
      </c>
      <c r="U5" s="15">
        <f t="shared" si="1"/>
        <v>0</v>
      </c>
      <c r="V5" s="15">
        <f t="shared" si="2"/>
        <v>0</v>
      </c>
      <c r="W5" s="15" t="str">
        <f>REPT("0",2-LEN(RIGHT(DEC2HEX(V5), 2)))&amp;RIGHT(DEC2HEX(V5), 2)</f>
        <v>00</v>
      </c>
    </row>
    <row r="6" spans="2:23" s="2" customFormat="1" ht="16.5" customHeight="1" x14ac:dyDescent="0.3">
      <c r="B6" s="41" t="s">
        <v>10</v>
      </c>
      <c r="C6" s="41"/>
      <c r="D6" s="41"/>
      <c r="E6" s="41"/>
      <c r="F6" s="41"/>
      <c r="G6" s="42"/>
      <c r="H6" s="41"/>
      <c r="I6" s="43" t="s">
        <v>24</v>
      </c>
      <c r="J6" s="41" t="s">
        <v>15</v>
      </c>
      <c r="K6" s="43" t="s">
        <v>18</v>
      </c>
      <c r="L6" s="43" t="s">
        <v>16</v>
      </c>
      <c r="M6" s="43" t="s">
        <v>16</v>
      </c>
      <c r="N6" s="41" t="str">
        <f>W6</f>
        <v>02</v>
      </c>
      <c r="O6" s="44" t="str">
        <f t="shared" si="0"/>
        <v>FF01E021000002</v>
      </c>
      <c r="P6" s="45" t="s">
        <v>9</v>
      </c>
      <c r="Q6" s="46">
        <f t="shared" si="1"/>
        <v>1</v>
      </c>
      <c r="R6" s="46">
        <f t="shared" si="1"/>
        <v>224</v>
      </c>
      <c r="S6" s="46">
        <f t="shared" si="1"/>
        <v>33</v>
      </c>
      <c r="T6" s="46">
        <f t="shared" si="1"/>
        <v>0</v>
      </c>
      <c r="U6" s="46">
        <f t="shared" si="1"/>
        <v>0</v>
      </c>
      <c r="V6" s="46">
        <f t="shared" si="2"/>
        <v>258</v>
      </c>
      <c r="W6" s="46" t="str">
        <f>REPT("0",2-LEN(RIGHT(DEC2HEX(V6), 2)))&amp;RIGHT(DEC2HEX(V6), 2)</f>
        <v>02</v>
      </c>
    </row>
    <row r="7" spans="2:23" s="2" customFormat="1" ht="16.5" customHeight="1" x14ac:dyDescent="0.3">
      <c r="B7" s="41" t="s">
        <v>11</v>
      </c>
      <c r="C7" s="41"/>
      <c r="D7" s="41"/>
      <c r="E7" s="41"/>
      <c r="F7" s="41"/>
      <c r="G7" s="42"/>
      <c r="H7" s="41"/>
      <c r="I7" s="43" t="s">
        <v>24</v>
      </c>
      <c r="J7" s="41" t="s">
        <v>15</v>
      </c>
      <c r="K7" s="43">
        <v>22</v>
      </c>
      <c r="L7" s="43" t="s">
        <v>16</v>
      </c>
      <c r="M7" s="43" t="s">
        <v>16</v>
      </c>
      <c r="N7" s="41" t="str">
        <f t="shared" ref="N7:N62" si="3">W7</f>
        <v>03</v>
      </c>
      <c r="O7" s="44" t="str">
        <f t="shared" si="0"/>
        <v>FF01E022000003</v>
      </c>
      <c r="P7" s="45" t="s">
        <v>9</v>
      </c>
      <c r="Q7" s="46">
        <f t="shared" si="1"/>
        <v>1</v>
      </c>
      <c r="R7" s="46">
        <f>HEX2DEC(J7)</f>
        <v>224</v>
      </c>
      <c r="S7" s="46">
        <f t="shared" si="1"/>
        <v>34</v>
      </c>
      <c r="T7" s="46">
        <f t="shared" si="1"/>
        <v>0</v>
      </c>
      <c r="U7" s="46">
        <f t="shared" si="1"/>
        <v>0</v>
      </c>
      <c r="V7" s="46">
        <f t="shared" si="2"/>
        <v>259</v>
      </c>
      <c r="W7" s="46" t="str">
        <f t="shared" ref="W7:W79" si="4">REPT("0",2-LEN(RIGHT(DEC2HEX(V7), 2)))&amp;RIGHT(DEC2HEX(V7), 2)</f>
        <v>03</v>
      </c>
    </row>
    <row r="8" spans="2:23" s="2" customFormat="1" ht="16.5" customHeight="1" x14ac:dyDescent="0.3">
      <c r="B8" s="41" t="s">
        <v>12</v>
      </c>
      <c r="C8" s="41"/>
      <c r="D8" s="41"/>
      <c r="E8" s="41"/>
      <c r="F8" s="41"/>
      <c r="G8" s="42"/>
      <c r="H8" s="41"/>
      <c r="I8" s="43" t="s">
        <v>24</v>
      </c>
      <c r="J8" s="41" t="s">
        <v>15</v>
      </c>
      <c r="K8" s="41">
        <v>23</v>
      </c>
      <c r="L8" s="43" t="s">
        <v>16</v>
      </c>
      <c r="M8" s="43" t="s">
        <v>16</v>
      </c>
      <c r="N8" s="41" t="str">
        <f t="shared" si="3"/>
        <v>04</v>
      </c>
      <c r="O8" s="44" t="str">
        <f t="shared" si="0"/>
        <v>FF01E023000004</v>
      </c>
      <c r="P8" s="45" t="s">
        <v>9</v>
      </c>
      <c r="Q8" s="46">
        <f t="shared" si="1"/>
        <v>1</v>
      </c>
      <c r="R8" s="46">
        <f t="shared" si="1"/>
        <v>224</v>
      </c>
      <c r="S8" s="46">
        <f t="shared" si="1"/>
        <v>35</v>
      </c>
      <c r="T8" s="46">
        <f t="shared" si="1"/>
        <v>0</v>
      </c>
      <c r="U8" s="46">
        <f t="shared" si="1"/>
        <v>0</v>
      </c>
      <c r="V8" s="46">
        <f t="shared" si="2"/>
        <v>260</v>
      </c>
      <c r="W8" s="46" t="str">
        <f t="shared" si="4"/>
        <v>04</v>
      </c>
    </row>
    <row r="9" spans="2:23" s="2" customFormat="1" ht="16.5" customHeight="1" x14ac:dyDescent="0.3">
      <c r="B9" s="41" t="s">
        <v>13</v>
      </c>
      <c r="C9" s="41"/>
      <c r="D9" s="41"/>
      <c r="E9" s="41"/>
      <c r="F9" s="41"/>
      <c r="G9" s="42"/>
      <c r="H9" s="41"/>
      <c r="I9" s="43" t="s">
        <v>24</v>
      </c>
      <c r="J9" s="41" t="s">
        <v>15</v>
      </c>
      <c r="K9" s="41">
        <v>24</v>
      </c>
      <c r="L9" s="43" t="s">
        <v>16</v>
      </c>
      <c r="M9" s="43" t="s">
        <v>16</v>
      </c>
      <c r="N9" s="41" t="str">
        <f t="shared" si="3"/>
        <v>05</v>
      </c>
      <c r="O9" s="44" t="str">
        <f t="shared" si="0"/>
        <v>FF01E024000005</v>
      </c>
      <c r="P9" s="45" t="s">
        <v>9</v>
      </c>
      <c r="Q9" s="46">
        <f t="shared" si="1"/>
        <v>1</v>
      </c>
      <c r="R9" s="46">
        <f t="shared" si="1"/>
        <v>224</v>
      </c>
      <c r="S9" s="46">
        <f t="shared" si="1"/>
        <v>36</v>
      </c>
      <c r="T9" s="46">
        <f t="shared" si="1"/>
        <v>0</v>
      </c>
      <c r="U9" s="46">
        <f t="shared" si="1"/>
        <v>0</v>
      </c>
      <c r="V9" s="46">
        <f t="shared" si="2"/>
        <v>261</v>
      </c>
      <c r="W9" s="46" t="str">
        <f t="shared" si="4"/>
        <v>05</v>
      </c>
    </row>
    <row r="10" spans="2:23" s="2" customFormat="1" ht="16.5" customHeight="1" thickBot="1" x14ac:dyDescent="0.35">
      <c r="B10" s="41" t="s">
        <v>14</v>
      </c>
      <c r="C10" s="41"/>
      <c r="D10" s="41"/>
      <c r="E10" s="41"/>
      <c r="F10" s="41"/>
      <c r="G10" s="42"/>
      <c r="H10" s="41"/>
      <c r="I10" s="43" t="s">
        <v>24</v>
      </c>
      <c r="J10" s="41" t="s">
        <v>15</v>
      </c>
      <c r="K10" s="41">
        <v>25</v>
      </c>
      <c r="L10" s="43" t="s">
        <v>16</v>
      </c>
      <c r="M10" s="43" t="s">
        <v>16</v>
      </c>
      <c r="N10" s="41" t="str">
        <f t="shared" si="3"/>
        <v>06</v>
      </c>
      <c r="O10" s="44" t="str">
        <f t="shared" si="0"/>
        <v>FF01E025000006</v>
      </c>
      <c r="P10" s="45" t="s">
        <v>9</v>
      </c>
      <c r="Q10" s="46">
        <f t="shared" si="1"/>
        <v>1</v>
      </c>
      <c r="R10" s="46">
        <f t="shared" si="1"/>
        <v>224</v>
      </c>
      <c r="S10" s="46">
        <f t="shared" si="1"/>
        <v>37</v>
      </c>
      <c r="T10" s="46">
        <f t="shared" si="1"/>
        <v>0</v>
      </c>
      <c r="U10" s="46">
        <f t="shared" si="1"/>
        <v>0</v>
      </c>
      <c r="V10" s="46">
        <f t="shared" si="2"/>
        <v>262</v>
      </c>
      <c r="W10" s="46" t="str">
        <f t="shared" si="4"/>
        <v>06</v>
      </c>
    </row>
    <row r="11" spans="2:23" s="2" customFormat="1" ht="16.5" customHeight="1" x14ac:dyDescent="0.3">
      <c r="B11" s="47" t="s">
        <v>41</v>
      </c>
      <c r="C11" s="48"/>
      <c r="D11" s="48"/>
      <c r="E11" s="48"/>
      <c r="F11" s="48"/>
      <c r="G11" s="49"/>
      <c r="H11" s="48"/>
      <c r="I11" s="50" t="s">
        <v>24</v>
      </c>
      <c r="J11" s="50" t="s">
        <v>16</v>
      </c>
      <c r="K11" s="50" t="s">
        <v>16</v>
      </c>
      <c r="L11" s="50" t="s">
        <v>16</v>
      </c>
      <c r="M11" s="50" t="s">
        <v>16</v>
      </c>
      <c r="N11" s="48" t="str">
        <f t="shared" si="3"/>
        <v>01</v>
      </c>
      <c r="O11" s="51" t="str">
        <f t="shared" si="0"/>
        <v>FF010000000001</v>
      </c>
      <c r="P11" s="52" t="s">
        <v>9</v>
      </c>
      <c r="Q11" s="53">
        <f t="shared" si="1"/>
        <v>1</v>
      </c>
      <c r="R11" s="53">
        <f t="shared" si="1"/>
        <v>0</v>
      </c>
      <c r="S11" s="53">
        <f t="shared" si="1"/>
        <v>0</v>
      </c>
      <c r="T11" s="53">
        <f t="shared" si="1"/>
        <v>0</v>
      </c>
      <c r="U11" s="53">
        <f t="shared" si="1"/>
        <v>0</v>
      </c>
      <c r="V11" s="53">
        <f>SUM(Q11:U11)</f>
        <v>1</v>
      </c>
      <c r="W11" s="54" t="str">
        <f>REPT("0",2-LEN(RIGHT(DEC2HEX(V11), 2)))&amp;RIGHT(DEC2HEX(V11), 2)</f>
        <v>01</v>
      </c>
    </row>
    <row r="12" spans="2:23" s="2" customFormat="1" ht="16.5" customHeight="1" x14ac:dyDescent="0.3">
      <c r="B12" s="55" t="s">
        <v>31</v>
      </c>
      <c r="C12" s="41"/>
      <c r="D12" s="41"/>
      <c r="E12" s="41"/>
      <c r="F12" s="41"/>
      <c r="G12" s="42"/>
      <c r="H12" s="41"/>
      <c r="I12" s="43" t="s">
        <v>24</v>
      </c>
      <c r="J12" s="43" t="s">
        <v>16</v>
      </c>
      <c r="K12" s="41">
        <v>40</v>
      </c>
      <c r="L12" s="43" t="s">
        <v>16</v>
      </c>
      <c r="M12" s="43" t="s">
        <v>16</v>
      </c>
      <c r="N12" s="41" t="str">
        <f>W12</f>
        <v>41</v>
      </c>
      <c r="O12" s="44" t="str">
        <f>"FF01"&amp;J12&amp;""&amp;K12&amp;L12&amp;M12&amp;N12</f>
        <v>FF010040000041</v>
      </c>
      <c r="P12" s="45" t="s">
        <v>9</v>
      </c>
      <c r="Q12" s="46">
        <f>HEX2DEC(I12)</f>
        <v>1</v>
      </c>
      <c r="R12" s="46">
        <f>HEX2DEC(J12)</f>
        <v>0</v>
      </c>
      <c r="S12" s="46">
        <f>HEX2DEC(K12)</f>
        <v>64</v>
      </c>
      <c r="T12" s="46">
        <f>HEX2DEC(L12)</f>
        <v>0</v>
      </c>
      <c r="U12" s="46">
        <f>HEX2DEC(M12)</f>
        <v>0</v>
      </c>
      <c r="V12" s="46">
        <f>SUM(Q12:U12)</f>
        <v>65</v>
      </c>
      <c r="W12" s="56" t="str">
        <f>REPT("0",2-LEN(RIGHT(DEC2HEX(V12), 2)))&amp;RIGHT(DEC2HEX(V12), 2)</f>
        <v>41</v>
      </c>
    </row>
    <row r="13" spans="2:23" s="2" customFormat="1" ht="16.5" customHeight="1" x14ac:dyDescent="0.3">
      <c r="B13" s="55" t="s">
        <v>30</v>
      </c>
      <c r="C13" s="41"/>
      <c r="D13" s="41"/>
      <c r="E13" s="41"/>
      <c r="F13" s="41"/>
      <c r="G13" s="42"/>
      <c r="H13" s="41"/>
      <c r="I13" s="43" t="s">
        <v>24</v>
      </c>
      <c r="J13" s="43" t="s">
        <v>16</v>
      </c>
      <c r="K13" s="41">
        <v>20</v>
      </c>
      <c r="L13" s="43" t="s">
        <v>16</v>
      </c>
      <c r="M13" s="43" t="s">
        <v>16</v>
      </c>
      <c r="N13" s="41" t="str">
        <f t="shared" si="3"/>
        <v>21</v>
      </c>
      <c r="O13" s="44" t="str">
        <f t="shared" ref="O13:O21" si="5">"FF01"&amp;J13&amp;""&amp;K13&amp;L13&amp;M13&amp;N13</f>
        <v>FF010020000021</v>
      </c>
      <c r="P13" s="45" t="s">
        <v>9</v>
      </c>
      <c r="Q13" s="46">
        <f t="shared" si="1"/>
        <v>1</v>
      </c>
      <c r="R13" s="46">
        <f t="shared" si="1"/>
        <v>0</v>
      </c>
      <c r="S13" s="46">
        <f t="shared" si="1"/>
        <v>32</v>
      </c>
      <c r="T13" s="46">
        <f t="shared" si="1"/>
        <v>0</v>
      </c>
      <c r="U13" s="46">
        <f t="shared" si="1"/>
        <v>0</v>
      </c>
      <c r="V13" s="46">
        <f t="shared" si="2"/>
        <v>33</v>
      </c>
      <c r="W13" s="56" t="str">
        <f t="shared" si="4"/>
        <v>21</v>
      </c>
    </row>
    <row r="14" spans="2:23" s="2" customFormat="1" ht="16.5" customHeight="1" x14ac:dyDescent="0.3">
      <c r="B14" s="55" t="s">
        <v>28</v>
      </c>
      <c r="C14" s="41"/>
      <c r="D14" s="41"/>
      <c r="E14" s="41"/>
      <c r="F14" s="41"/>
      <c r="G14" s="42"/>
      <c r="H14" s="41"/>
      <c r="I14" s="43" t="s">
        <v>24</v>
      </c>
      <c r="J14" s="41" t="s">
        <v>23</v>
      </c>
      <c r="K14" s="41">
        <v>11</v>
      </c>
      <c r="L14" s="43" t="s">
        <v>16</v>
      </c>
      <c r="M14" s="43" t="s">
        <v>16</v>
      </c>
      <c r="N14" s="41" t="str">
        <f t="shared" si="3"/>
        <v>B2</v>
      </c>
      <c r="O14" s="44" t="str">
        <f t="shared" si="5"/>
        <v>FF01A0110000B2</v>
      </c>
      <c r="P14" s="45" t="s">
        <v>9</v>
      </c>
      <c r="Q14" s="46">
        <f t="shared" si="1"/>
        <v>1</v>
      </c>
      <c r="R14" s="46">
        <f t="shared" si="1"/>
        <v>160</v>
      </c>
      <c r="S14" s="46">
        <f t="shared" si="1"/>
        <v>17</v>
      </c>
      <c r="T14" s="46">
        <f t="shared" si="1"/>
        <v>0</v>
      </c>
      <c r="U14" s="46">
        <f t="shared" si="1"/>
        <v>0</v>
      </c>
      <c r="V14" s="46">
        <f t="shared" si="2"/>
        <v>178</v>
      </c>
      <c r="W14" s="56" t="str">
        <f t="shared" si="4"/>
        <v>B2</v>
      </c>
    </row>
    <row r="15" spans="2:23" s="2" customFormat="1" ht="16.5" customHeight="1" x14ac:dyDescent="0.3">
      <c r="B15" s="55" t="s">
        <v>42</v>
      </c>
      <c r="C15" s="41"/>
      <c r="D15" s="41"/>
      <c r="E15" s="41"/>
      <c r="F15" s="41"/>
      <c r="G15" s="42"/>
      <c r="H15" s="41"/>
      <c r="I15" s="43" t="s">
        <v>24</v>
      </c>
      <c r="J15" s="43" t="s">
        <v>16</v>
      </c>
      <c r="K15" s="43" t="s">
        <v>43</v>
      </c>
      <c r="L15" s="43" t="s">
        <v>16</v>
      </c>
      <c r="M15" s="43" t="s">
        <v>16</v>
      </c>
      <c r="N15" s="41" t="str">
        <f t="shared" si="3"/>
        <v>81</v>
      </c>
      <c r="O15" s="44" t="str">
        <f t="shared" si="5"/>
        <v>FF010080000081</v>
      </c>
      <c r="P15" s="45" t="s">
        <v>9</v>
      </c>
      <c r="Q15" s="46">
        <f t="shared" si="1"/>
        <v>1</v>
      </c>
      <c r="R15" s="46">
        <f t="shared" si="1"/>
        <v>0</v>
      </c>
      <c r="S15" s="46">
        <f t="shared" si="1"/>
        <v>128</v>
      </c>
      <c r="T15" s="46">
        <f t="shared" si="1"/>
        <v>0</v>
      </c>
      <c r="U15" s="46">
        <f t="shared" si="1"/>
        <v>0</v>
      </c>
      <c r="V15" s="46">
        <f t="shared" si="2"/>
        <v>129</v>
      </c>
      <c r="W15" s="56" t="str">
        <f t="shared" si="4"/>
        <v>81</v>
      </c>
    </row>
    <row r="16" spans="2:23" s="2" customFormat="1" ht="16.5" customHeight="1" x14ac:dyDescent="0.3">
      <c r="B16" s="55" t="s">
        <v>44</v>
      </c>
      <c r="C16" s="41"/>
      <c r="D16" s="41"/>
      <c r="E16" s="41"/>
      <c r="F16" s="41"/>
      <c r="G16" s="42"/>
      <c r="H16" s="41"/>
      <c r="I16" s="43" t="s">
        <v>24</v>
      </c>
      <c r="J16" s="43" t="s">
        <v>24</v>
      </c>
      <c r="K16" s="43" t="s">
        <v>16</v>
      </c>
      <c r="L16" s="43" t="s">
        <v>16</v>
      </c>
      <c r="M16" s="43" t="s">
        <v>16</v>
      </c>
      <c r="N16" s="41" t="str">
        <f t="shared" si="3"/>
        <v>02</v>
      </c>
      <c r="O16" s="44" t="str">
        <f t="shared" si="5"/>
        <v>FF010100000002</v>
      </c>
      <c r="P16" s="45" t="s">
        <v>9</v>
      </c>
      <c r="Q16" s="46">
        <f t="shared" si="1"/>
        <v>1</v>
      </c>
      <c r="R16" s="46">
        <f t="shared" si="1"/>
        <v>1</v>
      </c>
      <c r="S16" s="46">
        <f t="shared" si="1"/>
        <v>0</v>
      </c>
      <c r="T16" s="46">
        <f t="shared" si="1"/>
        <v>0</v>
      </c>
      <c r="U16" s="46">
        <f t="shared" si="1"/>
        <v>0</v>
      </c>
      <c r="V16" s="46">
        <f t="shared" si="2"/>
        <v>2</v>
      </c>
      <c r="W16" s="56" t="str">
        <f t="shared" si="4"/>
        <v>02</v>
      </c>
    </row>
    <row r="17" spans="2:23" s="2" customFormat="1" ht="16.5" customHeight="1" x14ac:dyDescent="0.3">
      <c r="B17" s="29" t="s">
        <v>65</v>
      </c>
      <c r="C17" s="3"/>
      <c r="D17" s="3"/>
      <c r="E17" s="3"/>
      <c r="F17" s="3"/>
      <c r="G17" s="4"/>
      <c r="H17" s="3"/>
      <c r="I17" s="5" t="s">
        <v>24</v>
      </c>
      <c r="J17" s="5" t="s">
        <v>16</v>
      </c>
      <c r="K17" s="5" t="s">
        <v>51</v>
      </c>
      <c r="L17" s="5" t="s">
        <v>16</v>
      </c>
      <c r="M17" s="5" t="s">
        <v>16</v>
      </c>
      <c r="N17" s="3" t="str">
        <f t="shared" si="3"/>
        <v>26</v>
      </c>
      <c r="O17" s="12" t="str">
        <f t="shared" si="5"/>
        <v>FF010025000026</v>
      </c>
      <c r="P17" s="14" t="s">
        <v>9</v>
      </c>
      <c r="Q17" s="15">
        <f t="shared" si="1"/>
        <v>1</v>
      </c>
      <c r="R17" s="15">
        <f t="shared" si="1"/>
        <v>0</v>
      </c>
      <c r="S17" s="15">
        <f t="shared" si="1"/>
        <v>37</v>
      </c>
      <c r="T17" s="15">
        <f t="shared" si="1"/>
        <v>0</v>
      </c>
      <c r="U17" s="15">
        <f t="shared" si="1"/>
        <v>0</v>
      </c>
      <c r="V17" s="15">
        <f t="shared" si="2"/>
        <v>38</v>
      </c>
      <c r="W17" s="30" t="str">
        <f t="shared" si="4"/>
        <v>26</v>
      </c>
    </row>
    <row r="18" spans="2:23" s="2" customFormat="1" ht="16.5" customHeight="1" x14ac:dyDescent="0.3">
      <c r="B18" s="29" t="s">
        <v>66</v>
      </c>
      <c r="C18" s="3"/>
      <c r="D18" s="3"/>
      <c r="E18" s="3"/>
      <c r="F18" s="3"/>
      <c r="G18" s="4"/>
      <c r="H18" s="3"/>
      <c r="I18" s="5" t="s">
        <v>24</v>
      </c>
      <c r="J18" s="5" t="s">
        <v>16</v>
      </c>
      <c r="K18" s="5" t="s">
        <v>51</v>
      </c>
      <c r="L18" s="5" t="s">
        <v>16</v>
      </c>
      <c r="M18" s="5" t="s">
        <v>67</v>
      </c>
      <c r="N18" s="3" t="str">
        <f t="shared" si="3"/>
        <v>2A</v>
      </c>
      <c r="O18" s="12" t="str">
        <f t="shared" si="5"/>
        <v>FF01002500042A</v>
      </c>
      <c r="P18" s="14" t="s">
        <v>9</v>
      </c>
      <c r="Q18" s="15">
        <f t="shared" si="1"/>
        <v>1</v>
      </c>
      <c r="R18" s="15">
        <f t="shared" si="1"/>
        <v>0</v>
      </c>
      <c r="S18" s="15">
        <f t="shared" si="1"/>
        <v>37</v>
      </c>
      <c r="T18" s="15">
        <f t="shared" si="1"/>
        <v>0</v>
      </c>
      <c r="U18" s="15">
        <f t="shared" si="1"/>
        <v>4</v>
      </c>
      <c r="V18" s="15">
        <f t="shared" si="2"/>
        <v>42</v>
      </c>
      <c r="W18" s="30" t="str">
        <f t="shared" si="4"/>
        <v>2A</v>
      </c>
    </row>
    <row r="19" spans="2:23" s="2" customFormat="1" ht="16.5" customHeight="1" x14ac:dyDescent="0.3">
      <c r="B19" s="29" t="s">
        <v>71</v>
      </c>
      <c r="C19" s="3"/>
      <c r="D19" s="3"/>
      <c r="E19" s="3"/>
      <c r="F19" s="3"/>
      <c r="G19" s="4"/>
      <c r="H19" s="3"/>
      <c r="I19" s="5" t="s">
        <v>24</v>
      </c>
      <c r="J19" s="5" t="s">
        <v>16</v>
      </c>
      <c r="K19" s="5" t="s">
        <v>70</v>
      </c>
      <c r="L19" s="5" t="s">
        <v>16</v>
      </c>
      <c r="M19" s="5" t="s">
        <v>16</v>
      </c>
      <c r="N19" s="3" t="str">
        <f t="shared" si="3"/>
        <v>50</v>
      </c>
      <c r="O19" s="12" t="str">
        <f t="shared" si="5"/>
        <v>FF01004F000050</v>
      </c>
      <c r="P19" s="14" t="s">
        <v>9</v>
      </c>
      <c r="Q19" s="15">
        <f t="shared" ref="Q19:U21" si="6">HEX2DEC(I19)</f>
        <v>1</v>
      </c>
      <c r="R19" s="15">
        <f t="shared" si="6"/>
        <v>0</v>
      </c>
      <c r="S19" s="15">
        <f t="shared" si="6"/>
        <v>79</v>
      </c>
      <c r="T19" s="15">
        <f t="shared" si="6"/>
        <v>0</v>
      </c>
      <c r="U19" s="15">
        <f t="shared" si="6"/>
        <v>0</v>
      </c>
      <c r="V19" s="15">
        <f t="shared" si="2"/>
        <v>80</v>
      </c>
      <c r="W19" s="30" t="str">
        <f t="shared" si="4"/>
        <v>50</v>
      </c>
    </row>
    <row r="20" spans="2:23" s="2" customFormat="1" ht="16.5" customHeight="1" x14ac:dyDescent="0.3">
      <c r="B20" s="29" t="s">
        <v>72</v>
      </c>
      <c r="C20" s="3"/>
      <c r="D20" s="3"/>
      <c r="E20" s="3"/>
      <c r="F20" s="3"/>
      <c r="G20" s="4"/>
      <c r="H20" s="3"/>
      <c r="I20" s="5" t="s">
        <v>24</v>
      </c>
      <c r="J20" s="5" t="s">
        <v>16</v>
      </c>
      <c r="K20" s="5" t="s">
        <v>70</v>
      </c>
      <c r="L20" s="5" t="s">
        <v>9</v>
      </c>
      <c r="M20" s="5" t="s">
        <v>9</v>
      </c>
      <c r="N20" s="3" t="str">
        <f t="shared" si="3"/>
        <v>4E</v>
      </c>
      <c r="O20" s="12" t="str">
        <f t="shared" si="5"/>
        <v>FF01004FFFFF4E</v>
      </c>
      <c r="P20" s="14" t="s">
        <v>9</v>
      </c>
      <c r="Q20" s="15">
        <f t="shared" si="6"/>
        <v>1</v>
      </c>
      <c r="R20" s="15">
        <f t="shared" si="6"/>
        <v>0</v>
      </c>
      <c r="S20" s="15">
        <f t="shared" si="6"/>
        <v>79</v>
      </c>
      <c r="T20" s="15">
        <f t="shared" si="6"/>
        <v>255</v>
      </c>
      <c r="U20" s="15">
        <f t="shared" si="6"/>
        <v>255</v>
      </c>
      <c r="V20" s="15">
        <f t="shared" si="2"/>
        <v>590</v>
      </c>
      <c r="W20" s="30" t="str">
        <f t="shared" si="4"/>
        <v>4E</v>
      </c>
    </row>
    <row r="21" spans="2:23" s="2" customFormat="1" ht="16.5" customHeight="1" x14ac:dyDescent="0.3">
      <c r="B21" s="29" t="s">
        <v>73</v>
      </c>
      <c r="C21" s="3"/>
      <c r="D21" s="3"/>
      <c r="E21" s="3"/>
      <c r="F21" s="3"/>
      <c r="G21" s="4"/>
      <c r="H21" s="3"/>
      <c r="I21" s="5" t="s">
        <v>24</v>
      </c>
      <c r="J21" s="5" t="s">
        <v>16</v>
      </c>
      <c r="K21" s="5" t="s">
        <v>74</v>
      </c>
      <c r="L21" s="5" t="s">
        <v>16</v>
      </c>
      <c r="M21" s="5" t="s">
        <v>16</v>
      </c>
      <c r="N21" s="3" t="str">
        <f t="shared" si="3"/>
        <v>56</v>
      </c>
      <c r="O21" s="12" t="str">
        <f t="shared" si="5"/>
        <v>FF010055000056</v>
      </c>
      <c r="P21" s="14" t="s">
        <v>9</v>
      </c>
      <c r="Q21" s="15">
        <f t="shared" si="6"/>
        <v>1</v>
      </c>
      <c r="R21" s="15">
        <f t="shared" si="6"/>
        <v>0</v>
      </c>
      <c r="S21" s="15">
        <f t="shared" si="6"/>
        <v>85</v>
      </c>
      <c r="T21" s="15">
        <f t="shared" si="6"/>
        <v>0</v>
      </c>
      <c r="U21" s="15">
        <f t="shared" si="6"/>
        <v>0</v>
      </c>
      <c r="V21" s="15">
        <f t="shared" si="2"/>
        <v>86</v>
      </c>
      <c r="W21" s="30" t="str">
        <f t="shared" si="4"/>
        <v>56</v>
      </c>
    </row>
    <row r="22" spans="2:23" s="2" customFormat="1" ht="16.5" customHeight="1" x14ac:dyDescent="0.3">
      <c r="B22" s="29" t="s">
        <v>68</v>
      </c>
      <c r="C22" s="3"/>
      <c r="D22" s="3"/>
      <c r="E22" s="3"/>
      <c r="F22" s="3"/>
      <c r="G22" s="4"/>
      <c r="H22" s="3"/>
      <c r="I22" s="5" t="s">
        <v>24</v>
      </c>
      <c r="J22" s="5" t="s">
        <v>16</v>
      </c>
      <c r="K22" s="5" t="s">
        <v>60</v>
      </c>
      <c r="L22" s="5" t="s">
        <v>16</v>
      </c>
      <c r="M22" s="5" t="s">
        <v>16</v>
      </c>
      <c r="N22" s="3" t="str">
        <f t="shared" si="3"/>
        <v>28</v>
      </c>
      <c r="O22" s="12" t="str">
        <f>"FF01"&amp;J22&amp;""&amp;K22&amp;L22&amp;M22&amp;N22</f>
        <v>FF010027000028</v>
      </c>
      <c r="P22" s="14" t="s">
        <v>9</v>
      </c>
      <c r="Q22" s="15">
        <f>HEX2DEC(I22)</f>
        <v>1</v>
      </c>
      <c r="R22" s="15">
        <f>HEX2DEC(J22)</f>
        <v>0</v>
      </c>
      <c r="S22" s="15">
        <f>HEX2DEC(K22)</f>
        <v>39</v>
      </c>
      <c r="T22" s="15">
        <f>HEX2DEC(L22)</f>
        <v>0</v>
      </c>
      <c r="U22" s="15">
        <f>HEX2DEC(M22)</f>
        <v>0</v>
      </c>
      <c r="V22" s="15">
        <f>SUM(Q22:U22)</f>
        <v>40</v>
      </c>
      <c r="W22" s="30" t="str">
        <f>REPT("0",2-LEN(RIGHT(DEC2HEX(V22), 2)))&amp;RIGHT(DEC2HEX(V22), 2)</f>
        <v>28</v>
      </c>
    </row>
    <row r="23" spans="2:23" s="2" customFormat="1" ht="16.5" customHeight="1" x14ac:dyDescent="0.3">
      <c r="B23" s="29" t="s">
        <v>69</v>
      </c>
      <c r="C23" s="3"/>
      <c r="D23" s="3"/>
      <c r="E23" s="3"/>
      <c r="F23" s="3"/>
      <c r="G23" s="4"/>
      <c r="H23" s="3"/>
      <c r="I23" s="5" t="s">
        <v>24</v>
      </c>
      <c r="J23" s="5" t="s">
        <v>16</v>
      </c>
      <c r="K23" s="5" t="s">
        <v>60</v>
      </c>
      <c r="L23" s="5" t="s">
        <v>16</v>
      </c>
      <c r="M23" s="5" t="s">
        <v>67</v>
      </c>
      <c r="N23" s="3" t="str">
        <f t="shared" si="3"/>
        <v>2C</v>
      </c>
      <c r="O23" s="12" t="str">
        <f t="shared" ref="O23" si="7">"FF01"&amp;J23&amp;""&amp;K23&amp;L23&amp;M23&amp;N23</f>
        <v>FF01002700042C</v>
      </c>
      <c r="P23" s="14" t="s">
        <v>9</v>
      </c>
      <c r="Q23" s="15">
        <f t="shared" ref="Q23:U38" si="8">HEX2DEC(I23)</f>
        <v>1</v>
      </c>
      <c r="R23" s="15">
        <f t="shared" si="8"/>
        <v>0</v>
      </c>
      <c r="S23" s="15">
        <f t="shared" si="8"/>
        <v>39</v>
      </c>
      <c r="T23" s="15">
        <f t="shared" si="8"/>
        <v>0</v>
      </c>
      <c r="U23" s="15">
        <f t="shared" si="8"/>
        <v>4</v>
      </c>
      <c r="V23" s="15">
        <f t="shared" ref="V23" si="9">SUM(Q23:U23)</f>
        <v>44</v>
      </c>
      <c r="W23" s="30" t="str">
        <f t="shared" ref="W23" si="10">REPT("0",2-LEN(RIGHT(DEC2HEX(V23), 2)))&amp;RIGHT(DEC2HEX(V23), 2)</f>
        <v>2C</v>
      </c>
    </row>
    <row r="24" spans="2:23" s="2" customFormat="1" ht="16.5" customHeight="1" x14ac:dyDescent="0.3">
      <c r="B24" s="29" t="s">
        <v>105</v>
      </c>
      <c r="C24" s="3"/>
      <c r="D24" s="3"/>
      <c r="E24" s="3"/>
      <c r="F24" s="3"/>
      <c r="G24" s="4"/>
      <c r="H24" s="3"/>
      <c r="I24" s="5" t="s">
        <v>24</v>
      </c>
      <c r="J24" s="5" t="s">
        <v>24</v>
      </c>
      <c r="K24" s="5" t="s">
        <v>70</v>
      </c>
      <c r="L24" s="5" t="s">
        <v>16</v>
      </c>
      <c r="M24" s="5" t="s">
        <v>16</v>
      </c>
      <c r="N24" s="3" t="str">
        <f t="shared" si="3"/>
        <v>51</v>
      </c>
      <c r="O24" s="12" t="str">
        <f>"FF01"&amp;J24&amp;""&amp;K24&amp;L24&amp;M24&amp;N24</f>
        <v>FF01014F000051</v>
      </c>
      <c r="P24" s="14" t="s">
        <v>9</v>
      </c>
      <c r="Q24" s="15">
        <f t="shared" si="8"/>
        <v>1</v>
      </c>
      <c r="R24" s="15">
        <f t="shared" si="8"/>
        <v>1</v>
      </c>
      <c r="S24" s="15">
        <f t="shared" si="8"/>
        <v>79</v>
      </c>
      <c r="T24" s="15">
        <f t="shared" si="8"/>
        <v>0</v>
      </c>
      <c r="U24" s="15">
        <f t="shared" si="8"/>
        <v>0</v>
      </c>
      <c r="V24" s="15">
        <f>SUM(Q24:U24)</f>
        <v>81</v>
      </c>
      <c r="W24" s="30" t="str">
        <f>REPT("0",2-LEN(RIGHT(DEC2HEX(V24), 2)))&amp;RIGHT(DEC2HEX(V24), 2)</f>
        <v>51</v>
      </c>
    </row>
    <row r="25" spans="2:23" s="2" customFormat="1" ht="16.5" customHeight="1" x14ac:dyDescent="0.3">
      <c r="B25" s="29" t="s">
        <v>106</v>
      </c>
      <c r="C25" s="3"/>
      <c r="D25" s="3"/>
      <c r="E25" s="3"/>
      <c r="F25" s="3"/>
      <c r="G25" s="4"/>
      <c r="H25" s="3"/>
      <c r="I25" s="5" t="s">
        <v>24</v>
      </c>
      <c r="J25" s="5" t="s">
        <v>24</v>
      </c>
      <c r="K25" s="5" t="s">
        <v>70</v>
      </c>
      <c r="L25" s="5" t="s">
        <v>9</v>
      </c>
      <c r="M25" s="5" t="s">
        <v>9</v>
      </c>
      <c r="N25" s="3" t="str">
        <f t="shared" si="3"/>
        <v>4F</v>
      </c>
      <c r="O25" s="12" t="str">
        <f>"FF01"&amp;J25&amp;""&amp;K25&amp;L25&amp;M25&amp;N25</f>
        <v>FF01014FFFFF4F</v>
      </c>
      <c r="P25" s="14" t="s">
        <v>9</v>
      </c>
      <c r="Q25" s="15">
        <f t="shared" si="8"/>
        <v>1</v>
      </c>
      <c r="R25" s="15">
        <f t="shared" si="8"/>
        <v>1</v>
      </c>
      <c r="S25" s="15">
        <f t="shared" si="8"/>
        <v>79</v>
      </c>
      <c r="T25" s="15">
        <f t="shared" si="8"/>
        <v>255</v>
      </c>
      <c r="U25" s="15">
        <f t="shared" si="8"/>
        <v>255</v>
      </c>
      <c r="V25" s="15">
        <f>SUM(Q25:U25)</f>
        <v>591</v>
      </c>
      <c r="W25" s="30" t="str">
        <f>REPT("0",2-LEN(RIGHT(DEC2HEX(V25), 2)))&amp;RIGHT(DEC2HEX(V25), 2)</f>
        <v>4F</v>
      </c>
    </row>
    <row r="26" spans="2:23" s="2" customFormat="1" ht="16.5" customHeight="1" x14ac:dyDescent="0.3">
      <c r="B26" s="29" t="s">
        <v>75</v>
      </c>
      <c r="C26" s="3"/>
      <c r="D26" s="3"/>
      <c r="E26" s="3"/>
      <c r="F26" s="3"/>
      <c r="G26" s="4"/>
      <c r="H26" s="3"/>
      <c r="I26" s="5" t="s">
        <v>24</v>
      </c>
      <c r="J26" s="5" t="s">
        <v>24</v>
      </c>
      <c r="K26" s="5" t="s">
        <v>74</v>
      </c>
      <c r="L26" s="5" t="s">
        <v>16</v>
      </c>
      <c r="M26" s="5" t="s">
        <v>67</v>
      </c>
      <c r="N26" s="3" t="str">
        <f t="shared" si="3"/>
        <v>5B</v>
      </c>
      <c r="O26" s="12" t="str">
        <f t="shared" ref="O26:O43" si="11">"FF01"&amp;J26&amp;""&amp;K26&amp;L26&amp;M26&amp;N26</f>
        <v>FF01015500045B</v>
      </c>
      <c r="P26" s="14" t="s">
        <v>9</v>
      </c>
      <c r="Q26" s="15">
        <f t="shared" si="8"/>
        <v>1</v>
      </c>
      <c r="R26" s="15">
        <f t="shared" si="8"/>
        <v>1</v>
      </c>
      <c r="S26" s="15">
        <f t="shared" si="8"/>
        <v>85</v>
      </c>
      <c r="T26" s="15">
        <f t="shared" si="8"/>
        <v>0</v>
      </c>
      <c r="U26" s="15">
        <f t="shared" si="8"/>
        <v>4</v>
      </c>
      <c r="V26" s="15">
        <f t="shared" ref="V26:V43" si="12">SUM(Q26:U26)</f>
        <v>91</v>
      </c>
      <c r="W26" s="30" t="str">
        <f t="shared" ref="W26:W43" si="13">REPT("0",2-LEN(RIGHT(DEC2HEX(V26), 2)))&amp;RIGHT(DEC2HEX(V26), 2)</f>
        <v>5B</v>
      </c>
    </row>
    <row r="27" spans="2:23" s="2" customFormat="1" ht="16.5" customHeight="1" x14ac:dyDescent="0.3">
      <c r="B27" s="29" t="s">
        <v>102</v>
      </c>
      <c r="C27" s="3"/>
      <c r="D27" s="3"/>
      <c r="E27" s="3"/>
      <c r="F27" s="3"/>
      <c r="G27" s="4"/>
      <c r="H27" s="3"/>
      <c r="I27" s="5" t="s">
        <v>24</v>
      </c>
      <c r="J27" s="5" t="s">
        <v>16</v>
      </c>
      <c r="K27" s="5" t="s">
        <v>104</v>
      </c>
      <c r="L27" s="5" t="s">
        <v>16</v>
      </c>
      <c r="M27" s="5" t="s">
        <v>16</v>
      </c>
      <c r="N27" s="3" t="str">
        <f t="shared" si="3"/>
        <v>2C</v>
      </c>
      <c r="O27" s="12" t="str">
        <f t="shared" si="11"/>
        <v>FF01002B00002C</v>
      </c>
      <c r="P27" s="14" t="s">
        <v>9</v>
      </c>
      <c r="Q27" s="15">
        <f t="shared" si="8"/>
        <v>1</v>
      </c>
      <c r="R27" s="15">
        <f t="shared" si="8"/>
        <v>0</v>
      </c>
      <c r="S27" s="15">
        <f t="shared" si="8"/>
        <v>43</v>
      </c>
      <c r="T27" s="15">
        <f t="shared" si="8"/>
        <v>0</v>
      </c>
      <c r="U27" s="15">
        <f t="shared" si="8"/>
        <v>0</v>
      </c>
      <c r="V27" s="15">
        <f t="shared" si="12"/>
        <v>44</v>
      </c>
      <c r="W27" s="30" t="str">
        <f t="shared" si="13"/>
        <v>2C</v>
      </c>
    </row>
    <row r="28" spans="2:23" s="2" customFormat="1" ht="16.5" customHeight="1" thickBot="1" x14ac:dyDescent="0.35">
      <c r="B28" s="31" t="s">
        <v>103</v>
      </c>
      <c r="C28" s="32"/>
      <c r="D28" s="32"/>
      <c r="E28" s="32"/>
      <c r="F28" s="32"/>
      <c r="G28" s="33"/>
      <c r="H28" s="32"/>
      <c r="I28" s="34" t="s">
        <v>24</v>
      </c>
      <c r="J28" s="34" t="s">
        <v>16</v>
      </c>
      <c r="K28" s="34" t="s">
        <v>104</v>
      </c>
      <c r="L28" s="34" t="s">
        <v>16</v>
      </c>
      <c r="M28" s="34" t="s">
        <v>24</v>
      </c>
      <c r="N28" s="32" t="str">
        <f t="shared" si="3"/>
        <v>2D</v>
      </c>
      <c r="O28" s="35" t="str">
        <f t="shared" si="11"/>
        <v>FF01002B00012D</v>
      </c>
      <c r="P28" s="36" t="s">
        <v>9</v>
      </c>
      <c r="Q28" s="37">
        <f t="shared" si="8"/>
        <v>1</v>
      </c>
      <c r="R28" s="37">
        <f t="shared" si="8"/>
        <v>0</v>
      </c>
      <c r="S28" s="37">
        <f t="shared" si="8"/>
        <v>43</v>
      </c>
      <c r="T28" s="37">
        <f t="shared" si="8"/>
        <v>0</v>
      </c>
      <c r="U28" s="37">
        <f t="shared" si="8"/>
        <v>1</v>
      </c>
      <c r="V28" s="37">
        <f t="shared" si="12"/>
        <v>45</v>
      </c>
      <c r="W28" s="38" t="str">
        <f t="shared" si="13"/>
        <v>2D</v>
      </c>
    </row>
    <row r="29" spans="2:23" s="2" customFormat="1" ht="16.5" customHeight="1" x14ac:dyDescent="0.3">
      <c r="B29" s="39" t="s">
        <v>108</v>
      </c>
      <c r="C29" s="22"/>
      <c r="D29" s="22"/>
      <c r="E29" s="22"/>
      <c r="F29" s="22"/>
      <c r="G29" s="23"/>
      <c r="H29" s="22"/>
      <c r="I29" s="24" t="s">
        <v>24</v>
      </c>
      <c r="J29" s="24" t="s">
        <v>80</v>
      </c>
      <c r="K29" s="24" t="s">
        <v>109</v>
      </c>
      <c r="L29" s="24" t="s">
        <v>16</v>
      </c>
      <c r="M29" s="24" t="s">
        <v>16</v>
      </c>
      <c r="N29" s="22" t="str">
        <f t="shared" si="3"/>
        <v>B2</v>
      </c>
      <c r="O29" s="25" t="str">
        <f t="shared" si="11"/>
        <v>FF01A1100000B2</v>
      </c>
      <c r="P29" s="26" t="s">
        <v>9</v>
      </c>
      <c r="Q29" s="27">
        <f t="shared" si="8"/>
        <v>1</v>
      </c>
      <c r="R29" s="27">
        <f t="shared" si="8"/>
        <v>161</v>
      </c>
      <c r="S29" s="27">
        <f t="shared" si="8"/>
        <v>16</v>
      </c>
      <c r="T29" s="27">
        <f t="shared" si="8"/>
        <v>0</v>
      </c>
      <c r="U29" s="27">
        <f t="shared" si="8"/>
        <v>0</v>
      </c>
      <c r="V29" s="27">
        <f t="shared" si="12"/>
        <v>178</v>
      </c>
      <c r="W29" s="28" t="str">
        <f t="shared" si="13"/>
        <v>B2</v>
      </c>
    </row>
    <row r="30" spans="2:23" s="2" customFormat="1" ht="16.5" customHeight="1" x14ac:dyDescent="0.3">
      <c r="B30" s="29" t="s">
        <v>117</v>
      </c>
      <c r="C30" s="3"/>
      <c r="D30" s="3"/>
      <c r="E30" s="3"/>
      <c r="F30" s="3"/>
      <c r="G30" s="4"/>
      <c r="H30" s="3"/>
      <c r="I30" s="5" t="s">
        <v>24</v>
      </c>
      <c r="J30" s="5" t="s">
        <v>23</v>
      </c>
      <c r="K30" s="5" t="s">
        <v>110</v>
      </c>
      <c r="L30" s="5" t="s">
        <v>16</v>
      </c>
      <c r="M30" s="5" t="s">
        <v>16</v>
      </c>
      <c r="N30" s="3" t="str">
        <f t="shared" si="3"/>
        <v>B2</v>
      </c>
      <c r="O30" s="12" t="str">
        <f t="shared" si="11"/>
        <v>FF01A0110000B2</v>
      </c>
      <c r="P30" s="14" t="s">
        <v>9</v>
      </c>
      <c r="Q30" s="15">
        <f t="shared" si="8"/>
        <v>1</v>
      </c>
      <c r="R30" s="15">
        <f t="shared" si="8"/>
        <v>160</v>
      </c>
      <c r="S30" s="15">
        <f t="shared" si="8"/>
        <v>17</v>
      </c>
      <c r="T30" s="15">
        <f t="shared" si="8"/>
        <v>0</v>
      </c>
      <c r="U30" s="15">
        <f t="shared" si="8"/>
        <v>0</v>
      </c>
      <c r="V30" s="15">
        <f t="shared" si="12"/>
        <v>178</v>
      </c>
      <c r="W30" s="30" t="str">
        <f t="shared" si="13"/>
        <v>B2</v>
      </c>
    </row>
    <row r="31" spans="2:23" s="2" customFormat="1" ht="16.5" customHeight="1" x14ac:dyDescent="0.3">
      <c r="B31" s="29" t="s">
        <v>112</v>
      </c>
      <c r="C31" s="3"/>
      <c r="D31" s="3"/>
      <c r="E31" s="3"/>
      <c r="F31" s="3"/>
      <c r="G31" s="4"/>
      <c r="H31" s="3"/>
      <c r="I31" s="5" t="s">
        <v>24</v>
      </c>
      <c r="J31" s="5" t="s">
        <v>23</v>
      </c>
      <c r="K31" s="5" t="s">
        <v>111</v>
      </c>
      <c r="L31" s="5" t="s">
        <v>16</v>
      </c>
      <c r="M31" s="5" t="s">
        <v>16</v>
      </c>
      <c r="N31" s="3" t="str">
        <f t="shared" si="3"/>
        <v>B3</v>
      </c>
      <c r="O31" s="12" t="str">
        <f t="shared" si="11"/>
        <v>FF01A0120000B3</v>
      </c>
      <c r="P31" s="14" t="s">
        <v>9</v>
      </c>
      <c r="Q31" s="15">
        <f t="shared" si="8"/>
        <v>1</v>
      </c>
      <c r="R31" s="15">
        <f t="shared" si="8"/>
        <v>160</v>
      </c>
      <c r="S31" s="15">
        <f t="shared" si="8"/>
        <v>18</v>
      </c>
      <c r="T31" s="15">
        <f t="shared" si="8"/>
        <v>0</v>
      </c>
      <c r="U31" s="15">
        <f t="shared" si="8"/>
        <v>0</v>
      </c>
      <c r="V31" s="15">
        <f t="shared" si="12"/>
        <v>179</v>
      </c>
      <c r="W31" s="30" t="str">
        <f t="shared" si="13"/>
        <v>B3</v>
      </c>
    </row>
    <row r="32" spans="2:23" s="2" customFormat="1" ht="16.5" customHeight="1" x14ac:dyDescent="0.3">
      <c r="B32" s="29" t="s">
        <v>113</v>
      </c>
      <c r="C32" s="3"/>
      <c r="D32" s="3"/>
      <c r="E32" s="3"/>
      <c r="F32" s="3"/>
      <c r="G32" s="4"/>
      <c r="H32" s="3"/>
      <c r="I32" s="5" t="s">
        <v>24</v>
      </c>
      <c r="J32" s="5" t="s">
        <v>23</v>
      </c>
      <c r="K32" s="5" t="s">
        <v>111</v>
      </c>
      <c r="L32" s="5" t="s">
        <v>16</v>
      </c>
      <c r="M32" s="5" t="s">
        <v>67</v>
      </c>
      <c r="N32" s="3" t="str">
        <f t="shared" si="3"/>
        <v>B7</v>
      </c>
      <c r="O32" s="12" t="str">
        <f t="shared" si="11"/>
        <v>FF01A0120004B7</v>
      </c>
      <c r="P32" s="14" t="s">
        <v>9</v>
      </c>
      <c r="Q32" s="15">
        <f t="shared" si="8"/>
        <v>1</v>
      </c>
      <c r="R32" s="15">
        <f t="shared" si="8"/>
        <v>160</v>
      </c>
      <c r="S32" s="15">
        <f t="shared" si="8"/>
        <v>18</v>
      </c>
      <c r="T32" s="15">
        <f t="shared" si="8"/>
        <v>0</v>
      </c>
      <c r="U32" s="15">
        <f t="shared" si="8"/>
        <v>4</v>
      </c>
      <c r="V32" s="15">
        <f t="shared" si="12"/>
        <v>183</v>
      </c>
      <c r="W32" s="30" t="str">
        <f t="shared" si="13"/>
        <v>B7</v>
      </c>
    </row>
    <row r="33" spans="2:23" s="2" customFormat="1" ht="16.5" customHeight="1" x14ac:dyDescent="0.3">
      <c r="B33" s="29" t="s">
        <v>114</v>
      </c>
      <c r="C33" s="3"/>
      <c r="D33" s="3"/>
      <c r="E33" s="3"/>
      <c r="F33" s="3"/>
      <c r="G33" s="4"/>
      <c r="H33" s="3"/>
      <c r="I33" s="5" t="s">
        <v>24</v>
      </c>
      <c r="J33" s="5" t="s">
        <v>23</v>
      </c>
      <c r="K33" s="5" t="s">
        <v>116</v>
      </c>
      <c r="L33" s="5" t="s">
        <v>16</v>
      </c>
      <c r="M33" s="5" t="s">
        <v>16</v>
      </c>
      <c r="N33" s="3" t="str">
        <f t="shared" si="3"/>
        <v>B4</v>
      </c>
      <c r="O33" s="12" t="str">
        <f t="shared" si="11"/>
        <v>FF01A0130000B4</v>
      </c>
      <c r="P33" s="14" t="s">
        <v>9</v>
      </c>
      <c r="Q33" s="15">
        <f t="shared" si="8"/>
        <v>1</v>
      </c>
      <c r="R33" s="15">
        <f t="shared" si="8"/>
        <v>160</v>
      </c>
      <c r="S33" s="15">
        <f t="shared" si="8"/>
        <v>19</v>
      </c>
      <c r="T33" s="15">
        <f t="shared" si="8"/>
        <v>0</v>
      </c>
      <c r="U33" s="15">
        <f t="shared" si="8"/>
        <v>0</v>
      </c>
      <c r="V33" s="15">
        <f t="shared" si="12"/>
        <v>180</v>
      </c>
      <c r="W33" s="30" t="str">
        <f t="shared" si="13"/>
        <v>B4</v>
      </c>
    </row>
    <row r="34" spans="2:23" s="2" customFormat="1" ht="16.5" customHeight="1" x14ac:dyDescent="0.3">
      <c r="B34" s="29" t="s">
        <v>115</v>
      </c>
      <c r="C34" s="3"/>
      <c r="D34" s="3"/>
      <c r="E34" s="3"/>
      <c r="F34" s="3"/>
      <c r="G34" s="4"/>
      <c r="H34" s="3"/>
      <c r="I34" s="5" t="s">
        <v>24</v>
      </c>
      <c r="J34" s="5" t="s">
        <v>23</v>
      </c>
      <c r="K34" s="5" t="s">
        <v>116</v>
      </c>
      <c r="L34" s="5" t="s">
        <v>16</v>
      </c>
      <c r="M34" s="5" t="s">
        <v>67</v>
      </c>
      <c r="N34" s="3" t="str">
        <f t="shared" si="3"/>
        <v>B8</v>
      </c>
      <c r="O34" s="12" t="str">
        <f t="shared" si="11"/>
        <v>FF01A0130004B8</v>
      </c>
      <c r="P34" s="14" t="s">
        <v>9</v>
      </c>
      <c r="Q34" s="15">
        <f t="shared" si="8"/>
        <v>1</v>
      </c>
      <c r="R34" s="15">
        <f t="shared" si="8"/>
        <v>160</v>
      </c>
      <c r="S34" s="15">
        <f t="shared" si="8"/>
        <v>19</v>
      </c>
      <c r="T34" s="15">
        <f t="shared" si="8"/>
        <v>0</v>
      </c>
      <c r="U34" s="15">
        <f t="shared" si="8"/>
        <v>4</v>
      </c>
      <c r="V34" s="15">
        <f t="shared" si="12"/>
        <v>184</v>
      </c>
      <c r="W34" s="30" t="str">
        <f t="shared" si="13"/>
        <v>B8</v>
      </c>
    </row>
    <row r="35" spans="2:23" s="2" customFormat="1" ht="16.5" customHeight="1" x14ac:dyDescent="0.3">
      <c r="B35" s="29" t="s">
        <v>118</v>
      </c>
      <c r="C35" s="3"/>
      <c r="D35" s="3"/>
      <c r="E35" s="3"/>
      <c r="F35" s="3"/>
      <c r="G35" s="4"/>
      <c r="H35" s="3"/>
      <c r="I35" s="5" t="s">
        <v>24</v>
      </c>
      <c r="J35" s="5" t="s">
        <v>23</v>
      </c>
      <c r="K35" s="5" t="s">
        <v>62</v>
      </c>
      <c r="L35" s="5" t="s">
        <v>16</v>
      </c>
      <c r="M35" s="5" t="s">
        <v>16</v>
      </c>
      <c r="N35" s="3" t="str">
        <f t="shared" si="3"/>
        <v>B5</v>
      </c>
      <c r="O35" s="12" t="str">
        <f t="shared" si="11"/>
        <v>FF01A0140000B5</v>
      </c>
      <c r="P35" s="14" t="s">
        <v>9</v>
      </c>
      <c r="Q35" s="15">
        <f t="shared" si="8"/>
        <v>1</v>
      </c>
      <c r="R35" s="15">
        <f t="shared" si="8"/>
        <v>160</v>
      </c>
      <c r="S35" s="15">
        <f t="shared" si="8"/>
        <v>20</v>
      </c>
      <c r="T35" s="15">
        <f t="shared" si="8"/>
        <v>0</v>
      </c>
      <c r="U35" s="15">
        <f t="shared" si="8"/>
        <v>0</v>
      </c>
      <c r="V35" s="15">
        <f t="shared" si="12"/>
        <v>181</v>
      </c>
      <c r="W35" s="30" t="str">
        <f t="shared" si="13"/>
        <v>B5</v>
      </c>
    </row>
    <row r="36" spans="2:23" s="2" customFormat="1" ht="16.5" customHeight="1" x14ac:dyDescent="0.3">
      <c r="B36" s="29" t="s">
        <v>119</v>
      </c>
      <c r="C36" s="3"/>
      <c r="D36" s="3"/>
      <c r="E36" s="3"/>
      <c r="F36" s="3"/>
      <c r="G36" s="4"/>
      <c r="H36" s="3"/>
      <c r="I36" s="5" t="s">
        <v>24</v>
      </c>
      <c r="J36" s="5" t="s">
        <v>23</v>
      </c>
      <c r="K36" s="5" t="s">
        <v>62</v>
      </c>
      <c r="L36" s="5" t="s">
        <v>16</v>
      </c>
      <c r="M36" s="5" t="s">
        <v>24</v>
      </c>
      <c r="N36" s="3" t="str">
        <f t="shared" si="3"/>
        <v>B6</v>
      </c>
      <c r="O36" s="12" t="str">
        <f t="shared" si="11"/>
        <v>FF01A0140001B6</v>
      </c>
      <c r="P36" s="14" t="s">
        <v>9</v>
      </c>
      <c r="Q36" s="15">
        <f t="shared" si="8"/>
        <v>1</v>
      </c>
      <c r="R36" s="15">
        <f t="shared" si="8"/>
        <v>160</v>
      </c>
      <c r="S36" s="15">
        <f t="shared" si="8"/>
        <v>20</v>
      </c>
      <c r="T36" s="15">
        <f t="shared" si="8"/>
        <v>0</v>
      </c>
      <c r="U36" s="15">
        <f t="shared" si="8"/>
        <v>1</v>
      </c>
      <c r="V36" s="15">
        <f t="shared" si="12"/>
        <v>182</v>
      </c>
      <c r="W36" s="30" t="str">
        <f t="shared" si="13"/>
        <v>B6</v>
      </c>
    </row>
    <row r="37" spans="2:23" s="2" customFormat="1" ht="16.5" customHeight="1" x14ac:dyDescent="0.3">
      <c r="B37" s="29" t="s">
        <v>120</v>
      </c>
      <c r="C37" s="3"/>
      <c r="D37" s="3"/>
      <c r="E37" s="3"/>
      <c r="F37" s="3"/>
      <c r="G37" s="4"/>
      <c r="H37" s="3"/>
      <c r="I37" s="5" t="s">
        <v>24</v>
      </c>
      <c r="J37" s="5" t="s">
        <v>23</v>
      </c>
      <c r="K37" s="5" t="s">
        <v>62</v>
      </c>
      <c r="L37" s="5" t="s">
        <v>16</v>
      </c>
      <c r="M37" s="5" t="s">
        <v>17</v>
      </c>
      <c r="N37" s="3" t="str">
        <f t="shared" si="3"/>
        <v>B7</v>
      </c>
      <c r="O37" s="12" t="str">
        <f t="shared" si="11"/>
        <v>FF01A0140002B7</v>
      </c>
      <c r="P37" s="14" t="s">
        <v>9</v>
      </c>
      <c r="Q37" s="15">
        <f t="shared" si="8"/>
        <v>1</v>
      </c>
      <c r="R37" s="15">
        <f t="shared" si="8"/>
        <v>160</v>
      </c>
      <c r="S37" s="15">
        <f t="shared" si="8"/>
        <v>20</v>
      </c>
      <c r="T37" s="15">
        <f t="shared" si="8"/>
        <v>0</v>
      </c>
      <c r="U37" s="15">
        <f t="shared" si="8"/>
        <v>2</v>
      </c>
      <c r="V37" s="15">
        <f t="shared" si="12"/>
        <v>183</v>
      </c>
      <c r="W37" s="30" t="str">
        <f t="shared" si="13"/>
        <v>B7</v>
      </c>
    </row>
    <row r="38" spans="2:23" s="2" customFormat="1" ht="16.5" customHeight="1" x14ac:dyDescent="0.3">
      <c r="B38" s="29" t="s">
        <v>121</v>
      </c>
      <c r="C38" s="3"/>
      <c r="D38" s="3"/>
      <c r="E38" s="3"/>
      <c r="F38" s="3"/>
      <c r="G38" s="4"/>
      <c r="H38" s="3"/>
      <c r="I38" s="5" t="s">
        <v>24</v>
      </c>
      <c r="J38" s="5" t="s">
        <v>23</v>
      </c>
      <c r="K38" s="5" t="s">
        <v>123</v>
      </c>
      <c r="L38" s="5" t="s">
        <v>16</v>
      </c>
      <c r="M38" s="5" t="s">
        <v>24</v>
      </c>
      <c r="N38" s="3" t="str">
        <f t="shared" si="3"/>
        <v>B7</v>
      </c>
      <c r="O38" s="12" t="str">
        <f t="shared" si="11"/>
        <v>FF01A0150001B7</v>
      </c>
      <c r="P38" s="14" t="s">
        <v>9</v>
      </c>
      <c r="Q38" s="15">
        <f t="shared" si="8"/>
        <v>1</v>
      </c>
      <c r="R38" s="15">
        <f t="shared" si="8"/>
        <v>160</v>
      </c>
      <c r="S38" s="15">
        <f t="shared" si="8"/>
        <v>21</v>
      </c>
      <c r="T38" s="15">
        <f t="shared" si="8"/>
        <v>0</v>
      </c>
      <c r="U38" s="15">
        <f t="shared" si="8"/>
        <v>1</v>
      </c>
      <c r="V38" s="15">
        <f t="shared" si="12"/>
        <v>183</v>
      </c>
      <c r="W38" s="30" t="str">
        <f t="shared" si="13"/>
        <v>B7</v>
      </c>
    </row>
    <row r="39" spans="2:23" s="2" customFormat="1" ht="16.5" customHeight="1" x14ac:dyDescent="0.3">
      <c r="B39" s="29" t="s">
        <v>122</v>
      </c>
      <c r="C39" s="3"/>
      <c r="D39" s="3"/>
      <c r="E39" s="3"/>
      <c r="F39" s="3"/>
      <c r="G39" s="4"/>
      <c r="H39" s="3"/>
      <c r="I39" s="5" t="s">
        <v>24</v>
      </c>
      <c r="J39" s="5" t="s">
        <v>23</v>
      </c>
      <c r="K39" s="5" t="s">
        <v>123</v>
      </c>
      <c r="L39" s="5" t="s">
        <v>16</v>
      </c>
      <c r="M39" s="5" t="s">
        <v>124</v>
      </c>
      <c r="N39" s="3" t="str">
        <f t="shared" si="3"/>
        <v>6A</v>
      </c>
      <c r="O39" s="12" t="str">
        <f t="shared" si="11"/>
        <v>FF01A01500B46A</v>
      </c>
      <c r="P39" s="14" t="s">
        <v>9</v>
      </c>
      <c r="Q39" s="15">
        <f t="shared" ref="Q39:U43" si="14">HEX2DEC(I39)</f>
        <v>1</v>
      </c>
      <c r="R39" s="15">
        <f t="shared" si="14"/>
        <v>160</v>
      </c>
      <c r="S39" s="15">
        <f t="shared" si="14"/>
        <v>21</v>
      </c>
      <c r="T39" s="15">
        <f t="shared" si="14"/>
        <v>0</v>
      </c>
      <c r="U39" s="15">
        <f t="shared" si="14"/>
        <v>180</v>
      </c>
      <c r="V39" s="15">
        <f t="shared" si="12"/>
        <v>362</v>
      </c>
      <c r="W39" s="30" t="str">
        <f t="shared" si="13"/>
        <v>6A</v>
      </c>
    </row>
    <row r="40" spans="2:23" s="2" customFormat="1" ht="16.5" customHeight="1" x14ac:dyDescent="0.3">
      <c r="B40" s="29" t="s">
        <v>125</v>
      </c>
      <c r="C40" s="3"/>
      <c r="D40" s="3"/>
      <c r="E40" s="3"/>
      <c r="F40" s="3"/>
      <c r="G40" s="4"/>
      <c r="H40" s="3"/>
      <c r="I40" s="5" t="s">
        <v>24</v>
      </c>
      <c r="J40" s="5" t="s">
        <v>23</v>
      </c>
      <c r="K40" s="5" t="s">
        <v>127</v>
      </c>
      <c r="L40" s="5" t="s">
        <v>16</v>
      </c>
      <c r="M40" s="5" t="s">
        <v>128</v>
      </c>
      <c r="N40" s="3" t="str">
        <f t="shared" si="3"/>
        <v>1B</v>
      </c>
      <c r="O40" s="12" t="str">
        <f t="shared" si="11"/>
        <v>FF01A01600641B</v>
      </c>
      <c r="P40" s="14" t="s">
        <v>9</v>
      </c>
      <c r="Q40" s="15">
        <f t="shared" si="14"/>
        <v>1</v>
      </c>
      <c r="R40" s="15">
        <f t="shared" si="14"/>
        <v>160</v>
      </c>
      <c r="S40" s="15">
        <f t="shared" si="14"/>
        <v>22</v>
      </c>
      <c r="T40" s="15">
        <f t="shared" si="14"/>
        <v>0</v>
      </c>
      <c r="U40" s="15">
        <f t="shared" si="14"/>
        <v>100</v>
      </c>
      <c r="V40" s="15">
        <f t="shared" si="12"/>
        <v>283</v>
      </c>
      <c r="W40" s="30" t="str">
        <f t="shared" si="13"/>
        <v>1B</v>
      </c>
    </row>
    <row r="41" spans="2:23" s="2" customFormat="1" ht="16.5" customHeight="1" x14ac:dyDescent="0.3">
      <c r="B41" s="29" t="s">
        <v>126</v>
      </c>
      <c r="C41" s="3"/>
      <c r="D41" s="3"/>
      <c r="E41" s="3"/>
      <c r="F41" s="3"/>
      <c r="G41" s="4"/>
      <c r="H41" s="3"/>
      <c r="I41" s="5" t="s">
        <v>24</v>
      </c>
      <c r="J41" s="5" t="s">
        <v>23</v>
      </c>
      <c r="K41" s="5" t="s">
        <v>127</v>
      </c>
      <c r="L41" s="5" t="s">
        <v>9</v>
      </c>
      <c r="M41" s="5" t="s">
        <v>9</v>
      </c>
      <c r="N41" s="3" t="str">
        <f t="shared" si="3"/>
        <v>B5</v>
      </c>
      <c r="O41" s="12" t="str">
        <f t="shared" si="11"/>
        <v>FF01A016FFFFB5</v>
      </c>
      <c r="P41" s="14" t="s">
        <v>9</v>
      </c>
      <c r="Q41" s="15">
        <f t="shared" si="14"/>
        <v>1</v>
      </c>
      <c r="R41" s="15">
        <f t="shared" si="14"/>
        <v>160</v>
      </c>
      <c r="S41" s="15">
        <f t="shared" si="14"/>
        <v>22</v>
      </c>
      <c r="T41" s="15">
        <f t="shared" si="14"/>
        <v>255</v>
      </c>
      <c r="U41" s="15">
        <f t="shared" si="14"/>
        <v>255</v>
      </c>
      <c r="V41" s="15">
        <f t="shared" si="12"/>
        <v>693</v>
      </c>
      <c r="W41" s="30" t="str">
        <f t="shared" si="13"/>
        <v>B5</v>
      </c>
    </row>
    <row r="42" spans="2:23" s="2" customFormat="1" ht="16.5" customHeight="1" x14ac:dyDescent="0.3">
      <c r="B42" s="29" t="s">
        <v>129</v>
      </c>
      <c r="C42" s="3"/>
      <c r="D42" s="3"/>
      <c r="E42" s="3"/>
      <c r="F42" s="3"/>
      <c r="G42" s="4"/>
      <c r="H42" s="3"/>
      <c r="I42" s="5" t="s">
        <v>24</v>
      </c>
      <c r="J42" s="5" t="s">
        <v>23</v>
      </c>
      <c r="K42" s="5" t="s">
        <v>131</v>
      </c>
      <c r="L42" s="5" t="s">
        <v>16</v>
      </c>
      <c r="M42" s="5" t="s">
        <v>16</v>
      </c>
      <c r="N42" s="3" t="str">
        <f t="shared" si="3"/>
        <v>B8</v>
      </c>
      <c r="O42" s="12" t="str">
        <f t="shared" si="11"/>
        <v>FF01A0170000B8</v>
      </c>
      <c r="P42" s="14" t="s">
        <v>9</v>
      </c>
      <c r="Q42" s="15">
        <f t="shared" si="14"/>
        <v>1</v>
      </c>
      <c r="R42" s="15">
        <f t="shared" si="14"/>
        <v>160</v>
      </c>
      <c r="S42" s="15">
        <f t="shared" si="14"/>
        <v>23</v>
      </c>
      <c r="T42" s="15">
        <f t="shared" si="14"/>
        <v>0</v>
      </c>
      <c r="U42" s="15">
        <f t="shared" si="14"/>
        <v>0</v>
      </c>
      <c r="V42" s="15">
        <f t="shared" si="12"/>
        <v>184</v>
      </c>
      <c r="W42" s="30" t="str">
        <f t="shared" si="13"/>
        <v>B8</v>
      </c>
    </row>
    <row r="43" spans="2:23" s="2" customFormat="1" ht="16.5" customHeight="1" thickBot="1" x14ac:dyDescent="0.35">
      <c r="B43" s="31" t="s">
        <v>130</v>
      </c>
      <c r="C43" s="32"/>
      <c r="D43" s="32"/>
      <c r="E43" s="32"/>
      <c r="F43" s="32"/>
      <c r="G43" s="33"/>
      <c r="H43" s="32"/>
      <c r="I43" s="34" t="s">
        <v>24</v>
      </c>
      <c r="J43" s="34" t="s">
        <v>23</v>
      </c>
      <c r="K43" s="34" t="s">
        <v>131</v>
      </c>
      <c r="L43" s="34" t="s">
        <v>16</v>
      </c>
      <c r="M43" s="34" t="s">
        <v>24</v>
      </c>
      <c r="N43" s="32" t="str">
        <f t="shared" si="3"/>
        <v>B9</v>
      </c>
      <c r="O43" s="35" t="str">
        <f t="shared" si="11"/>
        <v>FF01A0170001B9</v>
      </c>
      <c r="P43" s="36" t="s">
        <v>9</v>
      </c>
      <c r="Q43" s="37">
        <f t="shared" si="14"/>
        <v>1</v>
      </c>
      <c r="R43" s="37">
        <f t="shared" si="14"/>
        <v>160</v>
      </c>
      <c r="S43" s="37">
        <f t="shared" si="14"/>
        <v>23</v>
      </c>
      <c r="T43" s="37">
        <f t="shared" si="14"/>
        <v>0</v>
      </c>
      <c r="U43" s="37">
        <f t="shared" si="14"/>
        <v>1</v>
      </c>
      <c r="V43" s="37">
        <f t="shared" si="12"/>
        <v>185</v>
      </c>
      <c r="W43" s="38" t="str">
        <f t="shared" si="13"/>
        <v>B9</v>
      </c>
    </row>
    <row r="44" spans="2:23" s="2" customFormat="1" ht="16.5" customHeight="1" x14ac:dyDescent="0.3">
      <c r="B44" s="39" t="s">
        <v>134</v>
      </c>
      <c r="C44" s="22"/>
      <c r="D44" s="22"/>
      <c r="E44" s="22"/>
      <c r="F44" s="22"/>
      <c r="G44" s="23"/>
      <c r="H44" s="22"/>
      <c r="I44" s="24" t="s">
        <v>16</v>
      </c>
      <c r="J44" s="24" t="s">
        <v>80</v>
      </c>
      <c r="K44" s="24" t="s">
        <v>16</v>
      </c>
      <c r="L44" s="24" t="s">
        <v>16</v>
      </c>
      <c r="M44" s="24" t="s">
        <v>16</v>
      </c>
      <c r="N44" s="24" t="s">
        <v>16</v>
      </c>
      <c r="O44" s="25" t="str">
        <f>"FF01"&amp;J44&amp;""&amp;K44&amp;L44&amp;M44&amp;N44</f>
        <v>FF01A100000000</v>
      </c>
      <c r="P44" s="26" t="s">
        <v>9</v>
      </c>
      <c r="Q44" s="27">
        <f>HEX2DEC(I44)</f>
        <v>0</v>
      </c>
      <c r="R44" s="27">
        <f>HEX2DEC(J44)</f>
        <v>161</v>
      </c>
      <c r="S44" s="27">
        <f>HEX2DEC(K44)</f>
        <v>0</v>
      </c>
      <c r="T44" s="27">
        <f>HEX2DEC(L44)</f>
        <v>0</v>
      </c>
      <c r="U44" s="27">
        <f>HEX2DEC(M44)</f>
        <v>0</v>
      </c>
      <c r="V44" s="27">
        <f>SUM(Q44:U44)</f>
        <v>161</v>
      </c>
      <c r="W44" s="28" t="str">
        <f>REPT("0",2-LEN(RIGHT(DEC2HEX(V44), 2)))&amp;RIGHT(DEC2HEX(V44), 2)</f>
        <v>A1</v>
      </c>
    </row>
    <row r="45" spans="2:23" s="2" customFormat="1" ht="16.5" customHeight="1" x14ac:dyDescent="0.3">
      <c r="B45" s="29" t="s">
        <v>81</v>
      </c>
      <c r="C45" s="3"/>
      <c r="D45" s="3"/>
      <c r="E45" s="3"/>
      <c r="F45" s="3"/>
      <c r="G45" s="4"/>
      <c r="H45" s="3"/>
      <c r="I45" s="5" t="s">
        <v>24</v>
      </c>
      <c r="J45" s="5" t="s">
        <v>23</v>
      </c>
      <c r="K45" s="5" t="s">
        <v>24</v>
      </c>
      <c r="L45" s="5" t="s">
        <v>16</v>
      </c>
      <c r="M45" s="5" t="s">
        <v>16</v>
      </c>
      <c r="N45" s="3" t="str">
        <f t="shared" si="3"/>
        <v>A2</v>
      </c>
      <c r="O45" s="12" t="str">
        <f t="shared" ref="O45:O62" si="15">"FF01"&amp;J45&amp;""&amp;K45&amp;L45&amp;M45&amp;N45</f>
        <v>FF01A0010000A2</v>
      </c>
      <c r="P45" s="14" t="s">
        <v>9</v>
      </c>
      <c r="Q45" s="15">
        <f t="shared" ref="Q45:U60" si="16">HEX2DEC(I45)</f>
        <v>1</v>
      </c>
      <c r="R45" s="15">
        <f t="shared" si="16"/>
        <v>160</v>
      </c>
      <c r="S45" s="15">
        <f t="shared" si="16"/>
        <v>1</v>
      </c>
      <c r="T45" s="15">
        <f t="shared" si="16"/>
        <v>0</v>
      </c>
      <c r="U45" s="15">
        <f t="shared" si="16"/>
        <v>0</v>
      </c>
      <c r="V45" s="15">
        <f t="shared" ref="V45:V62" si="17">SUM(Q45:U45)</f>
        <v>162</v>
      </c>
      <c r="W45" s="30" t="str">
        <f t="shared" ref="W45:W62" si="18">REPT("0",2-LEN(RIGHT(DEC2HEX(V45), 2)))&amp;RIGHT(DEC2HEX(V45), 2)</f>
        <v>A2</v>
      </c>
    </row>
    <row r="46" spans="2:23" s="2" customFormat="1" ht="16.5" customHeight="1" x14ac:dyDescent="0.3">
      <c r="B46" s="29" t="s">
        <v>82</v>
      </c>
      <c r="C46" s="3"/>
      <c r="D46" s="3"/>
      <c r="E46" s="3"/>
      <c r="F46" s="3"/>
      <c r="G46" s="4"/>
      <c r="H46" s="3"/>
      <c r="I46" s="5" t="s">
        <v>24</v>
      </c>
      <c r="J46" s="5" t="s">
        <v>23</v>
      </c>
      <c r="K46" s="5" t="s">
        <v>24</v>
      </c>
      <c r="L46" s="5" t="s">
        <v>16</v>
      </c>
      <c r="M46" s="5" t="s">
        <v>24</v>
      </c>
      <c r="N46" s="3" t="str">
        <f t="shared" si="3"/>
        <v>A3</v>
      </c>
      <c r="O46" s="12" t="str">
        <f t="shared" si="15"/>
        <v>FF01A0010001A3</v>
      </c>
      <c r="P46" s="14" t="s">
        <v>9</v>
      </c>
      <c r="Q46" s="15">
        <f t="shared" si="16"/>
        <v>1</v>
      </c>
      <c r="R46" s="15">
        <f t="shared" si="16"/>
        <v>160</v>
      </c>
      <c r="S46" s="15">
        <f t="shared" si="16"/>
        <v>1</v>
      </c>
      <c r="T46" s="15">
        <f t="shared" si="16"/>
        <v>0</v>
      </c>
      <c r="U46" s="15">
        <f t="shared" si="16"/>
        <v>1</v>
      </c>
      <c r="V46" s="15">
        <f t="shared" si="17"/>
        <v>163</v>
      </c>
      <c r="W46" s="30" t="str">
        <f t="shared" si="18"/>
        <v>A3</v>
      </c>
    </row>
    <row r="47" spans="2:23" s="2" customFormat="1" ht="16.5" customHeight="1" x14ac:dyDescent="0.3">
      <c r="B47" s="29" t="s">
        <v>84</v>
      </c>
      <c r="C47" s="3"/>
      <c r="D47" s="3"/>
      <c r="E47" s="3"/>
      <c r="F47" s="3"/>
      <c r="G47" s="4"/>
      <c r="H47" s="3"/>
      <c r="I47" s="5" t="s">
        <v>24</v>
      </c>
      <c r="J47" s="5" t="s">
        <v>23</v>
      </c>
      <c r="K47" s="5" t="s">
        <v>17</v>
      </c>
      <c r="L47" s="5" t="s">
        <v>16</v>
      </c>
      <c r="M47" s="5" t="s">
        <v>16</v>
      </c>
      <c r="N47" s="3" t="str">
        <f t="shared" si="3"/>
        <v>A3</v>
      </c>
      <c r="O47" s="12" t="str">
        <f t="shared" si="15"/>
        <v>FF01A0020000A3</v>
      </c>
      <c r="P47" s="14" t="s">
        <v>9</v>
      </c>
      <c r="Q47" s="15">
        <f t="shared" si="16"/>
        <v>1</v>
      </c>
      <c r="R47" s="15">
        <f t="shared" si="16"/>
        <v>160</v>
      </c>
      <c r="S47" s="15">
        <f t="shared" si="16"/>
        <v>2</v>
      </c>
      <c r="T47" s="15">
        <f t="shared" si="16"/>
        <v>0</v>
      </c>
      <c r="U47" s="15">
        <f t="shared" si="16"/>
        <v>0</v>
      </c>
      <c r="V47" s="15">
        <f t="shared" si="17"/>
        <v>163</v>
      </c>
      <c r="W47" s="30" t="str">
        <f t="shared" si="18"/>
        <v>A3</v>
      </c>
    </row>
    <row r="48" spans="2:23" s="2" customFormat="1" ht="16.5" customHeight="1" x14ac:dyDescent="0.3">
      <c r="B48" s="29" t="s">
        <v>83</v>
      </c>
      <c r="C48" s="3"/>
      <c r="D48" s="3"/>
      <c r="E48" s="3"/>
      <c r="F48" s="3"/>
      <c r="G48" s="4"/>
      <c r="H48" s="3"/>
      <c r="I48" s="5" t="s">
        <v>24</v>
      </c>
      <c r="J48" s="5" t="s">
        <v>23</v>
      </c>
      <c r="K48" s="5" t="s">
        <v>17</v>
      </c>
      <c r="L48" s="5" t="s">
        <v>16</v>
      </c>
      <c r="M48" s="5" t="s">
        <v>24</v>
      </c>
      <c r="N48" s="3" t="str">
        <f t="shared" si="3"/>
        <v>A4</v>
      </c>
      <c r="O48" s="12" t="str">
        <f t="shared" si="15"/>
        <v>FF01A0020001A4</v>
      </c>
      <c r="P48" s="14" t="s">
        <v>9</v>
      </c>
      <c r="Q48" s="15">
        <f t="shared" si="16"/>
        <v>1</v>
      </c>
      <c r="R48" s="15">
        <f t="shared" si="16"/>
        <v>160</v>
      </c>
      <c r="S48" s="15">
        <f t="shared" si="16"/>
        <v>2</v>
      </c>
      <c r="T48" s="15">
        <f t="shared" si="16"/>
        <v>0</v>
      </c>
      <c r="U48" s="15">
        <f t="shared" si="16"/>
        <v>1</v>
      </c>
      <c r="V48" s="15">
        <f t="shared" si="17"/>
        <v>164</v>
      </c>
      <c r="W48" s="30" t="str">
        <f t="shared" si="18"/>
        <v>A4</v>
      </c>
    </row>
    <row r="49" spans="2:23" s="2" customFormat="1" ht="15.75" customHeight="1" x14ac:dyDescent="0.3">
      <c r="B49" s="29" t="s">
        <v>85</v>
      </c>
      <c r="C49" s="3"/>
      <c r="D49" s="3"/>
      <c r="E49" s="3"/>
      <c r="F49" s="3"/>
      <c r="G49" s="4"/>
      <c r="H49" s="3"/>
      <c r="I49" s="5" t="s">
        <v>24</v>
      </c>
      <c r="J49" s="5" t="s">
        <v>23</v>
      </c>
      <c r="K49" s="5" t="s">
        <v>91</v>
      </c>
      <c r="L49" s="5" t="s">
        <v>16</v>
      </c>
      <c r="M49" s="5" t="s">
        <v>16</v>
      </c>
      <c r="N49" s="3" t="str">
        <f t="shared" si="3"/>
        <v>A4</v>
      </c>
      <c r="O49" s="12" t="str">
        <f t="shared" si="15"/>
        <v>FF01A0030000A4</v>
      </c>
      <c r="P49" s="14" t="s">
        <v>9</v>
      </c>
      <c r="Q49" s="15">
        <f t="shared" si="16"/>
        <v>1</v>
      </c>
      <c r="R49" s="15">
        <f t="shared" si="16"/>
        <v>160</v>
      </c>
      <c r="S49" s="15">
        <f t="shared" si="16"/>
        <v>3</v>
      </c>
      <c r="T49" s="15">
        <f t="shared" si="16"/>
        <v>0</v>
      </c>
      <c r="U49" s="15">
        <f t="shared" si="16"/>
        <v>0</v>
      </c>
      <c r="V49" s="15">
        <f t="shared" si="17"/>
        <v>164</v>
      </c>
      <c r="W49" s="30" t="str">
        <f t="shared" si="18"/>
        <v>A4</v>
      </c>
    </row>
    <row r="50" spans="2:23" s="2" customFormat="1" ht="15.75" customHeight="1" x14ac:dyDescent="0.3">
      <c r="B50" s="29" t="s">
        <v>86</v>
      </c>
      <c r="C50" s="3"/>
      <c r="D50" s="3"/>
      <c r="E50" s="3"/>
      <c r="F50" s="3"/>
      <c r="G50" s="4"/>
      <c r="H50" s="3"/>
      <c r="I50" s="5" t="s">
        <v>24</v>
      </c>
      <c r="J50" s="5" t="s">
        <v>23</v>
      </c>
      <c r="K50" s="5" t="s">
        <v>91</v>
      </c>
      <c r="L50" s="5" t="s">
        <v>16</v>
      </c>
      <c r="M50" s="5" t="s">
        <v>24</v>
      </c>
      <c r="N50" s="3" t="str">
        <f t="shared" si="3"/>
        <v>A5</v>
      </c>
      <c r="O50" s="12" t="str">
        <f t="shared" si="15"/>
        <v>FF01A0030001A5</v>
      </c>
      <c r="P50" s="14" t="s">
        <v>9</v>
      </c>
      <c r="Q50" s="15">
        <f t="shared" si="16"/>
        <v>1</v>
      </c>
      <c r="R50" s="15">
        <f t="shared" si="16"/>
        <v>160</v>
      </c>
      <c r="S50" s="15">
        <f t="shared" si="16"/>
        <v>3</v>
      </c>
      <c r="T50" s="15">
        <f t="shared" si="16"/>
        <v>0</v>
      </c>
      <c r="U50" s="15">
        <f t="shared" si="16"/>
        <v>1</v>
      </c>
      <c r="V50" s="15">
        <f t="shared" si="17"/>
        <v>165</v>
      </c>
      <c r="W50" s="30" t="str">
        <f t="shared" si="18"/>
        <v>A5</v>
      </c>
    </row>
    <row r="51" spans="2:23" s="2" customFormat="1" ht="15.75" customHeight="1" x14ac:dyDescent="0.3">
      <c r="B51" s="29" t="s">
        <v>87</v>
      </c>
      <c r="C51" s="3"/>
      <c r="D51" s="3"/>
      <c r="E51" s="3"/>
      <c r="F51" s="3"/>
      <c r="G51" s="4"/>
      <c r="H51" s="3"/>
      <c r="I51" s="5" t="s">
        <v>24</v>
      </c>
      <c r="J51" s="5" t="s">
        <v>23</v>
      </c>
      <c r="K51" s="5" t="s">
        <v>91</v>
      </c>
      <c r="L51" s="5" t="s">
        <v>16</v>
      </c>
      <c r="M51" s="5" t="s">
        <v>17</v>
      </c>
      <c r="N51" s="3" t="str">
        <f t="shared" si="3"/>
        <v>A6</v>
      </c>
      <c r="O51" s="12" t="str">
        <f t="shared" si="15"/>
        <v>FF01A0030002A6</v>
      </c>
      <c r="P51" s="14" t="s">
        <v>9</v>
      </c>
      <c r="Q51" s="15">
        <f t="shared" si="16"/>
        <v>1</v>
      </c>
      <c r="R51" s="15">
        <f t="shared" si="16"/>
        <v>160</v>
      </c>
      <c r="S51" s="15">
        <f t="shared" si="16"/>
        <v>3</v>
      </c>
      <c r="T51" s="15">
        <f t="shared" si="16"/>
        <v>0</v>
      </c>
      <c r="U51" s="15">
        <f t="shared" si="16"/>
        <v>2</v>
      </c>
      <c r="V51" s="15">
        <f t="shared" si="17"/>
        <v>166</v>
      </c>
      <c r="W51" s="30" t="str">
        <f t="shared" si="18"/>
        <v>A6</v>
      </c>
    </row>
    <row r="52" spans="2:23" s="2" customFormat="1" ht="15.75" customHeight="1" x14ac:dyDescent="0.3">
      <c r="B52" s="29" t="s">
        <v>88</v>
      </c>
      <c r="C52" s="3"/>
      <c r="D52" s="3"/>
      <c r="E52" s="3"/>
      <c r="F52" s="3"/>
      <c r="G52" s="4"/>
      <c r="H52" s="3"/>
      <c r="I52" s="5" t="s">
        <v>24</v>
      </c>
      <c r="J52" s="5" t="s">
        <v>23</v>
      </c>
      <c r="K52" s="5" t="s">
        <v>91</v>
      </c>
      <c r="L52" s="5" t="s">
        <v>16</v>
      </c>
      <c r="M52" s="5" t="s">
        <v>91</v>
      </c>
      <c r="N52" s="3" t="str">
        <f t="shared" si="3"/>
        <v>A7</v>
      </c>
      <c r="O52" s="12" t="str">
        <f t="shared" si="15"/>
        <v>FF01A0030003A7</v>
      </c>
      <c r="P52" s="14" t="s">
        <v>9</v>
      </c>
      <c r="Q52" s="15">
        <f t="shared" si="16"/>
        <v>1</v>
      </c>
      <c r="R52" s="15">
        <f t="shared" si="16"/>
        <v>160</v>
      </c>
      <c r="S52" s="15">
        <f t="shared" si="16"/>
        <v>3</v>
      </c>
      <c r="T52" s="15">
        <f t="shared" si="16"/>
        <v>0</v>
      </c>
      <c r="U52" s="15">
        <f t="shared" si="16"/>
        <v>3</v>
      </c>
      <c r="V52" s="15">
        <f t="shared" si="17"/>
        <v>167</v>
      </c>
      <c r="W52" s="30" t="str">
        <f t="shared" si="18"/>
        <v>A7</v>
      </c>
    </row>
    <row r="53" spans="2:23" s="2" customFormat="1" ht="15.75" customHeight="1" x14ac:dyDescent="0.3">
      <c r="B53" s="29" t="s">
        <v>89</v>
      </c>
      <c r="C53" s="3"/>
      <c r="D53" s="3"/>
      <c r="E53" s="3"/>
      <c r="F53" s="3"/>
      <c r="G53" s="4"/>
      <c r="H53" s="3"/>
      <c r="I53" s="5" t="s">
        <v>24</v>
      </c>
      <c r="J53" s="5" t="s">
        <v>23</v>
      </c>
      <c r="K53" s="5" t="s">
        <v>91</v>
      </c>
      <c r="L53" s="5" t="s">
        <v>16</v>
      </c>
      <c r="M53" s="5" t="s">
        <v>67</v>
      </c>
      <c r="N53" s="3" t="str">
        <f t="shared" si="3"/>
        <v>A8</v>
      </c>
      <c r="O53" s="12" t="str">
        <f t="shared" si="15"/>
        <v>FF01A0030004A8</v>
      </c>
      <c r="P53" s="14" t="s">
        <v>9</v>
      </c>
      <c r="Q53" s="15">
        <f t="shared" si="16"/>
        <v>1</v>
      </c>
      <c r="R53" s="15">
        <f t="shared" si="16"/>
        <v>160</v>
      </c>
      <c r="S53" s="15">
        <f t="shared" si="16"/>
        <v>3</v>
      </c>
      <c r="T53" s="15">
        <f t="shared" si="16"/>
        <v>0</v>
      </c>
      <c r="U53" s="15">
        <f t="shared" si="16"/>
        <v>4</v>
      </c>
      <c r="V53" s="15">
        <f t="shared" si="17"/>
        <v>168</v>
      </c>
      <c r="W53" s="30" t="str">
        <f t="shared" si="18"/>
        <v>A8</v>
      </c>
    </row>
    <row r="54" spans="2:23" s="2" customFormat="1" ht="15.75" customHeight="1" x14ac:dyDescent="0.3">
      <c r="B54" s="29" t="s">
        <v>90</v>
      </c>
      <c r="C54" s="3"/>
      <c r="D54" s="3"/>
      <c r="E54" s="3"/>
      <c r="F54" s="3"/>
      <c r="G54" s="4"/>
      <c r="H54" s="3"/>
      <c r="I54" s="5" t="s">
        <v>24</v>
      </c>
      <c r="J54" s="5" t="s">
        <v>23</v>
      </c>
      <c r="K54" s="5" t="s">
        <v>91</v>
      </c>
      <c r="L54" s="5" t="s">
        <v>16</v>
      </c>
      <c r="M54" s="5" t="s">
        <v>92</v>
      </c>
      <c r="N54" s="3" t="str">
        <f t="shared" si="3"/>
        <v>A9</v>
      </c>
      <c r="O54" s="12" t="str">
        <f t="shared" si="15"/>
        <v>FF01A0030005A9</v>
      </c>
      <c r="P54" s="14" t="s">
        <v>9</v>
      </c>
      <c r="Q54" s="15">
        <f t="shared" si="16"/>
        <v>1</v>
      </c>
      <c r="R54" s="15">
        <f t="shared" si="16"/>
        <v>160</v>
      </c>
      <c r="S54" s="15">
        <f t="shared" si="16"/>
        <v>3</v>
      </c>
      <c r="T54" s="15">
        <f t="shared" si="16"/>
        <v>0</v>
      </c>
      <c r="U54" s="15">
        <f t="shared" si="16"/>
        <v>5</v>
      </c>
      <c r="V54" s="15">
        <f t="shared" si="17"/>
        <v>169</v>
      </c>
      <c r="W54" s="30" t="str">
        <f t="shared" si="18"/>
        <v>A9</v>
      </c>
    </row>
    <row r="55" spans="2:23" s="2" customFormat="1" ht="16.5" customHeight="1" x14ac:dyDescent="0.3">
      <c r="B55" s="29" t="s">
        <v>93</v>
      </c>
      <c r="C55" s="3"/>
      <c r="D55" s="3"/>
      <c r="E55" s="3"/>
      <c r="F55" s="3"/>
      <c r="G55" s="4"/>
      <c r="H55" s="3"/>
      <c r="I55" s="5" t="s">
        <v>24</v>
      </c>
      <c r="J55" s="5" t="s">
        <v>23</v>
      </c>
      <c r="K55" s="5" t="s">
        <v>67</v>
      </c>
      <c r="L55" s="5" t="s">
        <v>16</v>
      </c>
      <c r="M55" s="5" t="s">
        <v>16</v>
      </c>
      <c r="N55" s="3" t="str">
        <f t="shared" si="3"/>
        <v>A5</v>
      </c>
      <c r="O55" s="12" t="str">
        <f t="shared" si="15"/>
        <v>FF01A0040000A5</v>
      </c>
      <c r="P55" s="14" t="s">
        <v>9</v>
      </c>
      <c r="Q55" s="15">
        <f t="shared" si="16"/>
        <v>1</v>
      </c>
      <c r="R55" s="15">
        <f t="shared" si="16"/>
        <v>160</v>
      </c>
      <c r="S55" s="15">
        <f t="shared" si="16"/>
        <v>4</v>
      </c>
      <c r="T55" s="15">
        <f t="shared" si="16"/>
        <v>0</v>
      </c>
      <c r="U55" s="15">
        <f t="shared" si="16"/>
        <v>0</v>
      </c>
      <c r="V55" s="15">
        <f t="shared" si="17"/>
        <v>165</v>
      </c>
      <c r="W55" s="30" t="str">
        <f t="shared" si="18"/>
        <v>A5</v>
      </c>
    </row>
    <row r="56" spans="2:23" s="2" customFormat="1" ht="16.5" customHeight="1" x14ac:dyDescent="0.3">
      <c r="B56" s="29" t="s">
        <v>94</v>
      </c>
      <c r="C56" s="3"/>
      <c r="D56" s="3"/>
      <c r="E56" s="3"/>
      <c r="F56" s="3"/>
      <c r="G56" s="4"/>
      <c r="H56" s="3"/>
      <c r="I56" s="5" t="s">
        <v>24</v>
      </c>
      <c r="J56" s="5" t="s">
        <v>23</v>
      </c>
      <c r="K56" s="5" t="s">
        <v>67</v>
      </c>
      <c r="L56" s="5" t="s">
        <v>16</v>
      </c>
      <c r="M56" s="5" t="s">
        <v>24</v>
      </c>
      <c r="N56" s="3" t="str">
        <f t="shared" si="3"/>
        <v>A6</v>
      </c>
      <c r="O56" s="12" t="str">
        <f t="shared" si="15"/>
        <v>FF01A0040001A6</v>
      </c>
      <c r="P56" s="14" t="s">
        <v>9</v>
      </c>
      <c r="Q56" s="15">
        <f t="shared" si="16"/>
        <v>1</v>
      </c>
      <c r="R56" s="15">
        <f t="shared" si="16"/>
        <v>160</v>
      </c>
      <c r="S56" s="15">
        <f t="shared" si="16"/>
        <v>4</v>
      </c>
      <c r="T56" s="15">
        <f t="shared" si="16"/>
        <v>0</v>
      </c>
      <c r="U56" s="15">
        <f t="shared" si="16"/>
        <v>1</v>
      </c>
      <c r="V56" s="15">
        <f t="shared" si="17"/>
        <v>166</v>
      </c>
      <c r="W56" s="30" t="str">
        <f t="shared" si="18"/>
        <v>A6</v>
      </c>
    </row>
    <row r="57" spans="2:23" s="2" customFormat="1" ht="16.5" customHeight="1" x14ac:dyDescent="0.3">
      <c r="B57" s="29" t="s">
        <v>95</v>
      </c>
      <c r="C57" s="3"/>
      <c r="D57" s="3"/>
      <c r="E57" s="3"/>
      <c r="F57" s="3"/>
      <c r="G57" s="4"/>
      <c r="H57" s="3"/>
      <c r="I57" s="5" t="s">
        <v>24</v>
      </c>
      <c r="J57" s="5" t="s">
        <v>23</v>
      </c>
      <c r="K57" s="5" t="s">
        <v>92</v>
      </c>
      <c r="L57" s="5" t="s">
        <v>16</v>
      </c>
      <c r="M57" s="5" t="s">
        <v>16</v>
      </c>
      <c r="N57" s="3" t="str">
        <f t="shared" si="3"/>
        <v>A6</v>
      </c>
      <c r="O57" s="12" t="str">
        <f t="shared" si="15"/>
        <v>FF01A0050000A6</v>
      </c>
      <c r="P57" s="14" t="s">
        <v>9</v>
      </c>
      <c r="Q57" s="15">
        <f t="shared" si="16"/>
        <v>1</v>
      </c>
      <c r="R57" s="15">
        <f t="shared" si="16"/>
        <v>160</v>
      </c>
      <c r="S57" s="15">
        <f t="shared" si="16"/>
        <v>5</v>
      </c>
      <c r="T57" s="15">
        <f t="shared" si="16"/>
        <v>0</v>
      </c>
      <c r="U57" s="15">
        <f t="shared" si="16"/>
        <v>0</v>
      </c>
      <c r="V57" s="15">
        <f t="shared" si="17"/>
        <v>166</v>
      </c>
      <c r="W57" s="30" t="str">
        <f t="shared" si="18"/>
        <v>A6</v>
      </c>
    </row>
    <row r="58" spans="2:23" s="2" customFormat="1" ht="16.5" customHeight="1" x14ac:dyDescent="0.3">
      <c r="B58" s="29" t="s">
        <v>96</v>
      </c>
      <c r="C58" s="3"/>
      <c r="D58" s="3"/>
      <c r="E58" s="3"/>
      <c r="F58" s="3"/>
      <c r="G58" s="4"/>
      <c r="H58" s="3"/>
      <c r="I58" s="5" t="s">
        <v>24</v>
      </c>
      <c r="J58" s="5" t="s">
        <v>23</v>
      </c>
      <c r="K58" s="5" t="s">
        <v>92</v>
      </c>
      <c r="L58" s="5" t="s">
        <v>16</v>
      </c>
      <c r="M58" s="5" t="s">
        <v>24</v>
      </c>
      <c r="N58" s="3" t="str">
        <f t="shared" si="3"/>
        <v>A7</v>
      </c>
      <c r="O58" s="12" t="str">
        <f t="shared" si="15"/>
        <v>FF01A0050001A7</v>
      </c>
      <c r="P58" s="14" t="s">
        <v>9</v>
      </c>
      <c r="Q58" s="15">
        <f t="shared" si="16"/>
        <v>1</v>
      </c>
      <c r="R58" s="15">
        <f t="shared" si="16"/>
        <v>160</v>
      </c>
      <c r="S58" s="15">
        <f t="shared" si="16"/>
        <v>5</v>
      </c>
      <c r="T58" s="15">
        <f t="shared" si="16"/>
        <v>0</v>
      </c>
      <c r="U58" s="15">
        <f t="shared" si="16"/>
        <v>1</v>
      </c>
      <c r="V58" s="15">
        <f t="shared" si="17"/>
        <v>167</v>
      </c>
      <c r="W58" s="30" t="str">
        <f t="shared" si="18"/>
        <v>A7</v>
      </c>
    </row>
    <row r="59" spans="2:23" s="2" customFormat="1" ht="15.75" customHeight="1" x14ac:dyDescent="0.3">
      <c r="B59" s="29" t="s">
        <v>97</v>
      </c>
      <c r="C59" s="3"/>
      <c r="D59" s="3"/>
      <c r="E59" s="3"/>
      <c r="F59" s="3"/>
      <c r="G59" s="4"/>
      <c r="H59" s="3"/>
      <c r="I59" s="5" t="s">
        <v>24</v>
      </c>
      <c r="J59" s="5" t="s">
        <v>23</v>
      </c>
      <c r="K59" s="5" t="s">
        <v>100</v>
      </c>
      <c r="L59" s="5" t="s">
        <v>16</v>
      </c>
      <c r="M59" s="5" t="s">
        <v>16</v>
      </c>
      <c r="N59" s="3" t="str">
        <f t="shared" si="3"/>
        <v>A7</v>
      </c>
      <c r="O59" s="12" t="str">
        <f t="shared" si="15"/>
        <v>FF01A0060000A7</v>
      </c>
      <c r="P59" s="14" t="s">
        <v>9</v>
      </c>
      <c r="Q59" s="15">
        <f t="shared" si="16"/>
        <v>1</v>
      </c>
      <c r="R59" s="15">
        <f t="shared" si="16"/>
        <v>160</v>
      </c>
      <c r="S59" s="15">
        <f t="shared" si="16"/>
        <v>6</v>
      </c>
      <c r="T59" s="15">
        <f t="shared" si="16"/>
        <v>0</v>
      </c>
      <c r="U59" s="15">
        <f t="shared" si="16"/>
        <v>0</v>
      </c>
      <c r="V59" s="15">
        <f t="shared" si="17"/>
        <v>167</v>
      </c>
      <c r="W59" s="30" t="str">
        <f t="shared" si="18"/>
        <v>A7</v>
      </c>
    </row>
    <row r="60" spans="2:23" s="2" customFormat="1" ht="15.75" customHeight="1" x14ac:dyDescent="0.3">
      <c r="B60" s="29" t="s">
        <v>98</v>
      </c>
      <c r="C60" s="3"/>
      <c r="D60" s="3"/>
      <c r="E60" s="3"/>
      <c r="F60" s="3"/>
      <c r="G60" s="4"/>
      <c r="H60" s="3"/>
      <c r="I60" s="5" t="s">
        <v>24</v>
      </c>
      <c r="J60" s="5" t="s">
        <v>23</v>
      </c>
      <c r="K60" s="5" t="s">
        <v>100</v>
      </c>
      <c r="L60" s="5" t="s">
        <v>16</v>
      </c>
      <c r="M60" s="5" t="s">
        <v>24</v>
      </c>
      <c r="N60" s="3" t="str">
        <f t="shared" si="3"/>
        <v>A8</v>
      </c>
      <c r="O60" s="12" t="str">
        <f t="shared" si="15"/>
        <v>FF01A0060001A8</v>
      </c>
      <c r="P60" s="14" t="s">
        <v>9</v>
      </c>
      <c r="Q60" s="15">
        <f t="shared" si="16"/>
        <v>1</v>
      </c>
      <c r="R60" s="15">
        <f t="shared" si="16"/>
        <v>160</v>
      </c>
      <c r="S60" s="15">
        <f t="shared" si="16"/>
        <v>6</v>
      </c>
      <c r="T60" s="15">
        <f t="shared" si="16"/>
        <v>0</v>
      </c>
      <c r="U60" s="15">
        <f t="shared" si="16"/>
        <v>1</v>
      </c>
      <c r="V60" s="15">
        <f t="shared" si="17"/>
        <v>168</v>
      </c>
      <c r="W60" s="30" t="str">
        <f t="shared" si="18"/>
        <v>A8</v>
      </c>
    </row>
    <row r="61" spans="2:23" s="2" customFormat="1" ht="15.75" customHeight="1" x14ac:dyDescent="0.3">
      <c r="B61" s="29" t="s">
        <v>99</v>
      </c>
      <c r="C61" s="3"/>
      <c r="D61" s="3"/>
      <c r="E61" s="3"/>
      <c r="F61" s="3"/>
      <c r="G61" s="4"/>
      <c r="H61" s="3"/>
      <c r="I61" s="5" t="s">
        <v>24</v>
      </c>
      <c r="J61" s="5" t="s">
        <v>23</v>
      </c>
      <c r="K61" s="5" t="s">
        <v>100</v>
      </c>
      <c r="L61" s="5" t="s">
        <v>16</v>
      </c>
      <c r="M61" s="5" t="s">
        <v>17</v>
      </c>
      <c r="N61" s="3" t="str">
        <f t="shared" si="3"/>
        <v>A9</v>
      </c>
      <c r="O61" s="12" t="str">
        <f t="shared" si="15"/>
        <v>FF01A0060002A9</v>
      </c>
      <c r="P61" s="14" t="s">
        <v>9</v>
      </c>
      <c r="Q61" s="15">
        <f t="shared" ref="Q61:U69" si="19">HEX2DEC(I61)</f>
        <v>1</v>
      </c>
      <c r="R61" s="15">
        <f t="shared" si="19"/>
        <v>160</v>
      </c>
      <c r="S61" s="15">
        <f t="shared" si="19"/>
        <v>6</v>
      </c>
      <c r="T61" s="15">
        <f t="shared" si="19"/>
        <v>0</v>
      </c>
      <c r="U61" s="15">
        <f t="shared" si="19"/>
        <v>2</v>
      </c>
      <c r="V61" s="15">
        <f t="shared" si="17"/>
        <v>169</v>
      </c>
      <c r="W61" s="30" t="str">
        <f t="shared" si="18"/>
        <v>A9</v>
      </c>
    </row>
    <row r="62" spans="2:23" s="2" customFormat="1" ht="15.75" customHeight="1" thickBot="1" x14ac:dyDescent="0.35">
      <c r="B62" s="31" t="s">
        <v>107</v>
      </c>
      <c r="C62" s="32"/>
      <c r="D62" s="32"/>
      <c r="E62" s="32"/>
      <c r="F62" s="32"/>
      <c r="G62" s="33"/>
      <c r="H62" s="32"/>
      <c r="I62" s="34" t="s">
        <v>24</v>
      </c>
      <c r="J62" s="34" t="s">
        <v>23</v>
      </c>
      <c r="K62" s="34" t="s">
        <v>101</v>
      </c>
      <c r="L62" s="34" t="s">
        <v>16</v>
      </c>
      <c r="M62" s="34" t="s">
        <v>67</v>
      </c>
      <c r="N62" s="32" t="str">
        <f t="shared" si="3"/>
        <v>AC</v>
      </c>
      <c r="O62" s="35" t="str">
        <f t="shared" si="15"/>
        <v>FF01A0070004AC</v>
      </c>
      <c r="P62" s="36" t="s">
        <v>9</v>
      </c>
      <c r="Q62" s="37">
        <f t="shared" si="19"/>
        <v>1</v>
      </c>
      <c r="R62" s="37">
        <f t="shared" si="19"/>
        <v>160</v>
      </c>
      <c r="S62" s="37">
        <f t="shared" si="19"/>
        <v>7</v>
      </c>
      <c r="T62" s="37">
        <f t="shared" si="19"/>
        <v>0</v>
      </c>
      <c r="U62" s="37">
        <f t="shared" si="19"/>
        <v>4</v>
      </c>
      <c r="V62" s="37">
        <f t="shared" si="17"/>
        <v>172</v>
      </c>
      <c r="W62" s="38" t="str">
        <f t="shared" si="18"/>
        <v>AC</v>
      </c>
    </row>
    <row r="63" spans="2:23" s="2" customFormat="1" ht="16.5" customHeight="1" x14ac:dyDescent="0.3">
      <c r="B63" s="39" t="s">
        <v>132</v>
      </c>
      <c r="C63" s="22"/>
      <c r="D63" s="22"/>
      <c r="E63" s="22"/>
      <c r="F63" s="22"/>
      <c r="G63" s="23"/>
      <c r="H63" s="22"/>
      <c r="I63" s="24" t="s">
        <v>24</v>
      </c>
      <c r="J63" s="24" t="s">
        <v>80</v>
      </c>
      <c r="K63" s="24" t="s">
        <v>133</v>
      </c>
      <c r="L63" s="24" t="s">
        <v>16</v>
      </c>
      <c r="M63" s="24" t="s">
        <v>16</v>
      </c>
      <c r="N63" s="22" t="str">
        <f>W63</f>
        <v>C2</v>
      </c>
      <c r="O63" s="25" t="str">
        <f>"FF01"&amp;J63&amp;""&amp;K63&amp;L63&amp;M63&amp;N63</f>
        <v>FF01A1200000C2</v>
      </c>
      <c r="P63" s="26" t="s">
        <v>9</v>
      </c>
      <c r="Q63" s="27">
        <f>HEX2DEC(I63)</f>
        <v>1</v>
      </c>
      <c r="R63" s="27">
        <f>HEX2DEC(J63)</f>
        <v>161</v>
      </c>
      <c r="S63" s="27">
        <f>HEX2DEC(K63)</f>
        <v>32</v>
      </c>
      <c r="T63" s="27">
        <f>HEX2DEC(L63)</f>
        <v>0</v>
      </c>
      <c r="U63" s="27">
        <f>HEX2DEC(M63)</f>
        <v>0</v>
      </c>
      <c r="V63" s="27">
        <f>SUM(Q63:U63)</f>
        <v>194</v>
      </c>
      <c r="W63" s="28" t="str">
        <f>REPT("0",2-LEN(RIGHT(DEC2HEX(V63), 2)))&amp;RIGHT(DEC2HEX(V63), 2)</f>
        <v>C2</v>
      </c>
    </row>
    <row r="64" spans="2:23" s="2" customFormat="1" ht="15.75" customHeight="1" x14ac:dyDescent="0.3">
      <c r="B64" s="29" t="s">
        <v>45</v>
      </c>
      <c r="C64" s="3"/>
      <c r="D64" s="3"/>
      <c r="E64" s="3"/>
      <c r="F64" s="3"/>
      <c r="G64" s="4"/>
      <c r="H64" s="3"/>
      <c r="I64" s="5" t="s">
        <v>24</v>
      </c>
      <c r="J64" s="5" t="s">
        <v>23</v>
      </c>
      <c r="K64" s="5" t="s">
        <v>18</v>
      </c>
      <c r="L64" s="5" t="s">
        <v>16</v>
      </c>
      <c r="M64" s="5" t="s">
        <v>16</v>
      </c>
      <c r="N64" s="3" t="str">
        <f t="shared" ref="N64:N67" si="20">W64</f>
        <v>C2</v>
      </c>
      <c r="O64" s="12" t="str">
        <f t="shared" ref="O64:O67" si="21">"FF01"&amp;J64&amp;""&amp;K64&amp;L64&amp;M64&amp;N64</f>
        <v>FF01A0210000C2</v>
      </c>
      <c r="P64" s="14" t="s">
        <v>9</v>
      </c>
      <c r="Q64" s="15">
        <f t="shared" ref="Q64:U79" si="22">HEX2DEC(I64)</f>
        <v>1</v>
      </c>
      <c r="R64" s="15">
        <f t="shared" si="22"/>
        <v>160</v>
      </c>
      <c r="S64" s="15">
        <f t="shared" si="22"/>
        <v>33</v>
      </c>
      <c r="T64" s="15">
        <f t="shared" si="22"/>
        <v>0</v>
      </c>
      <c r="U64" s="15">
        <f t="shared" si="22"/>
        <v>0</v>
      </c>
      <c r="V64" s="15">
        <f t="shared" si="2"/>
        <v>194</v>
      </c>
      <c r="W64" s="30" t="str">
        <f t="shared" si="4"/>
        <v>C2</v>
      </c>
    </row>
    <row r="65" spans="2:23" s="2" customFormat="1" ht="16.5" customHeight="1" x14ac:dyDescent="0.3">
      <c r="B65" s="29" t="s">
        <v>46</v>
      </c>
      <c r="C65" s="3"/>
      <c r="D65" s="3"/>
      <c r="E65" s="3"/>
      <c r="F65" s="3"/>
      <c r="G65" s="4"/>
      <c r="H65" s="3"/>
      <c r="I65" s="5" t="s">
        <v>24</v>
      </c>
      <c r="J65" s="5" t="s">
        <v>23</v>
      </c>
      <c r="K65" s="5" t="s">
        <v>18</v>
      </c>
      <c r="L65" s="5" t="s">
        <v>16</v>
      </c>
      <c r="M65" s="5" t="s">
        <v>24</v>
      </c>
      <c r="N65" s="3" t="str">
        <f t="shared" si="20"/>
        <v>C3</v>
      </c>
      <c r="O65" s="12" t="str">
        <f t="shared" si="21"/>
        <v>FF01A0210001C3</v>
      </c>
      <c r="P65" s="14" t="s">
        <v>9</v>
      </c>
      <c r="Q65" s="15">
        <f t="shared" si="22"/>
        <v>1</v>
      </c>
      <c r="R65" s="15">
        <f t="shared" si="22"/>
        <v>160</v>
      </c>
      <c r="S65" s="15">
        <f t="shared" si="22"/>
        <v>33</v>
      </c>
      <c r="T65" s="15">
        <f t="shared" si="22"/>
        <v>0</v>
      </c>
      <c r="U65" s="15">
        <f t="shared" si="22"/>
        <v>1</v>
      </c>
      <c r="V65" s="15">
        <f t="shared" si="2"/>
        <v>195</v>
      </c>
      <c r="W65" s="30" t="str">
        <f t="shared" si="4"/>
        <v>C3</v>
      </c>
    </row>
    <row r="66" spans="2:23" s="2" customFormat="1" ht="16.5" customHeight="1" x14ac:dyDescent="0.3">
      <c r="B66" s="29" t="s">
        <v>48</v>
      </c>
      <c r="C66" s="3"/>
      <c r="D66" s="3"/>
      <c r="E66" s="3"/>
      <c r="F66" s="3"/>
      <c r="G66" s="4"/>
      <c r="H66" s="3"/>
      <c r="I66" s="5" t="s">
        <v>24</v>
      </c>
      <c r="J66" s="5" t="s">
        <v>23</v>
      </c>
      <c r="K66" s="5" t="s">
        <v>49</v>
      </c>
      <c r="L66" s="5" t="s">
        <v>16</v>
      </c>
      <c r="M66" s="5" t="s">
        <v>16</v>
      </c>
      <c r="N66" s="3" t="str">
        <f t="shared" si="20"/>
        <v>C3</v>
      </c>
      <c r="O66" s="12" t="str">
        <f t="shared" si="21"/>
        <v>FF01A0220000C3</v>
      </c>
      <c r="P66" s="14" t="s">
        <v>9</v>
      </c>
      <c r="Q66" s="15">
        <f t="shared" si="22"/>
        <v>1</v>
      </c>
      <c r="R66" s="15">
        <f t="shared" si="22"/>
        <v>160</v>
      </c>
      <c r="S66" s="15">
        <f t="shared" si="22"/>
        <v>34</v>
      </c>
      <c r="T66" s="15">
        <f t="shared" si="22"/>
        <v>0</v>
      </c>
      <c r="U66" s="15">
        <f t="shared" si="22"/>
        <v>0</v>
      </c>
      <c r="V66" s="15">
        <f t="shared" si="2"/>
        <v>195</v>
      </c>
      <c r="W66" s="30" t="str">
        <f t="shared" si="4"/>
        <v>C3</v>
      </c>
    </row>
    <row r="67" spans="2:23" s="2" customFormat="1" ht="16.5" customHeight="1" x14ac:dyDescent="0.3">
      <c r="B67" s="29" t="s">
        <v>47</v>
      </c>
      <c r="C67" s="3"/>
      <c r="D67" s="3"/>
      <c r="E67" s="3"/>
      <c r="F67" s="3"/>
      <c r="G67" s="4"/>
      <c r="H67" s="3"/>
      <c r="I67" s="5" t="s">
        <v>24</v>
      </c>
      <c r="J67" s="5" t="s">
        <v>23</v>
      </c>
      <c r="K67" s="5" t="s">
        <v>49</v>
      </c>
      <c r="L67" s="5" t="s">
        <v>16</v>
      </c>
      <c r="M67" s="5" t="s">
        <v>24</v>
      </c>
      <c r="N67" s="3" t="str">
        <f t="shared" si="20"/>
        <v>C4</v>
      </c>
      <c r="O67" s="12" t="str">
        <f t="shared" si="21"/>
        <v>FF01A0220001C4</v>
      </c>
      <c r="P67" s="14" t="s">
        <v>9</v>
      </c>
      <c r="Q67" s="15">
        <f t="shared" si="22"/>
        <v>1</v>
      </c>
      <c r="R67" s="15">
        <f t="shared" si="22"/>
        <v>160</v>
      </c>
      <c r="S67" s="15">
        <f t="shared" si="22"/>
        <v>34</v>
      </c>
      <c r="T67" s="15">
        <f t="shared" si="22"/>
        <v>0</v>
      </c>
      <c r="U67" s="15">
        <f t="shared" si="22"/>
        <v>1</v>
      </c>
      <c r="V67" s="15">
        <f t="shared" ref="V67:V131" si="23">SUM(Q67:U67)</f>
        <v>196</v>
      </c>
      <c r="W67" s="30" t="str">
        <f t="shared" si="4"/>
        <v>C4</v>
      </c>
    </row>
    <row r="68" spans="2:23" s="2" customFormat="1" ht="16.5" customHeight="1" x14ac:dyDescent="0.3">
      <c r="B68" s="29" t="s">
        <v>19</v>
      </c>
      <c r="C68" s="3"/>
      <c r="D68" s="3"/>
      <c r="E68" s="3"/>
      <c r="F68" s="3"/>
      <c r="G68" s="4"/>
      <c r="H68" s="3"/>
      <c r="I68" s="5" t="s">
        <v>24</v>
      </c>
      <c r="J68" s="3" t="s">
        <v>23</v>
      </c>
      <c r="K68" s="3">
        <v>23</v>
      </c>
      <c r="L68" s="5" t="s">
        <v>16</v>
      </c>
      <c r="M68" s="5" t="s">
        <v>24</v>
      </c>
      <c r="N68" s="3" t="str">
        <f>W68</f>
        <v>C5</v>
      </c>
      <c r="O68" s="12" t="str">
        <f>"FF01"&amp;J68&amp;""&amp;K68&amp;L68&amp;M68&amp;N68</f>
        <v>FF01A0230001C5</v>
      </c>
      <c r="P68" s="14" t="s">
        <v>9</v>
      </c>
      <c r="Q68" s="15">
        <f t="shared" si="22"/>
        <v>1</v>
      </c>
      <c r="R68" s="15">
        <f t="shared" si="22"/>
        <v>160</v>
      </c>
      <c r="S68" s="15">
        <f t="shared" si="22"/>
        <v>35</v>
      </c>
      <c r="T68" s="15">
        <f t="shared" si="22"/>
        <v>0</v>
      </c>
      <c r="U68" s="15">
        <f t="shared" si="22"/>
        <v>1</v>
      </c>
      <c r="V68" s="15">
        <f>SUM(Q68:U68)</f>
        <v>197</v>
      </c>
      <c r="W68" s="30" t="str">
        <f>REPT("0",2-LEN(RIGHT(DEC2HEX(V68), 2)))&amp;RIGHT(DEC2HEX(V68), 2)</f>
        <v>C5</v>
      </c>
    </row>
    <row r="69" spans="2:23" s="2" customFormat="1" ht="16.5" customHeight="1" x14ac:dyDescent="0.3">
      <c r="B69" s="29" t="s">
        <v>20</v>
      </c>
      <c r="C69" s="3"/>
      <c r="D69" s="3"/>
      <c r="E69" s="3"/>
      <c r="F69" s="3"/>
      <c r="G69" s="4"/>
      <c r="H69" s="3"/>
      <c r="I69" s="5" t="s">
        <v>24</v>
      </c>
      <c r="J69" s="3" t="s">
        <v>23</v>
      </c>
      <c r="K69" s="3">
        <v>23</v>
      </c>
      <c r="L69" s="5" t="s">
        <v>16</v>
      </c>
      <c r="M69" s="5" t="s">
        <v>16</v>
      </c>
      <c r="N69" s="3" t="str">
        <f>W69</f>
        <v>C4</v>
      </c>
      <c r="O69" s="12" t="str">
        <f>"FF01"&amp;J69&amp;""&amp;K69&amp;L69&amp;M69&amp;N69</f>
        <v>FF01A0230000C4</v>
      </c>
      <c r="P69" s="14" t="s">
        <v>9</v>
      </c>
      <c r="Q69" s="15">
        <f t="shared" si="22"/>
        <v>1</v>
      </c>
      <c r="R69" s="15">
        <f t="shared" si="22"/>
        <v>160</v>
      </c>
      <c r="S69" s="15">
        <f t="shared" si="22"/>
        <v>35</v>
      </c>
      <c r="T69" s="15">
        <f t="shared" si="22"/>
        <v>0</v>
      </c>
      <c r="U69" s="15">
        <f t="shared" si="22"/>
        <v>0</v>
      </c>
      <c r="V69" s="15">
        <f>SUM(Q69:U69)</f>
        <v>196</v>
      </c>
      <c r="W69" s="30" t="str">
        <f>REPT("0",2-LEN(RIGHT(DEC2HEX(V69), 2)))&amp;RIGHT(DEC2HEX(V69), 2)</f>
        <v>C4</v>
      </c>
    </row>
    <row r="70" spans="2:23" s="2" customFormat="1" ht="16.5" customHeight="1" x14ac:dyDescent="0.3">
      <c r="B70" s="29" t="s">
        <v>21</v>
      </c>
      <c r="C70" s="3"/>
      <c r="D70" s="3"/>
      <c r="E70" s="3"/>
      <c r="F70" s="3"/>
      <c r="G70" s="4"/>
      <c r="H70" s="3"/>
      <c r="I70" s="5" t="s">
        <v>24</v>
      </c>
      <c r="J70" s="3" t="s">
        <v>23</v>
      </c>
      <c r="K70" s="3">
        <v>24</v>
      </c>
      <c r="L70" s="5" t="s">
        <v>16</v>
      </c>
      <c r="M70" s="5" t="s">
        <v>24</v>
      </c>
      <c r="N70" s="3" t="str">
        <f>W70</f>
        <v>C6</v>
      </c>
      <c r="O70" s="12" t="str">
        <f t="shared" ref="O70:O102" si="24">"FF01"&amp;J70&amp;""&amp;K70&amp;L70&amp;M70&amp;N70</f>
        <v>FF01A0240001C6</v>
      </c>
      <c r="P70" s="14" t="s">
        <v>9</v>
      </c>
      <c r="Q70" s="15">
        <f t="shared" si="22"/>
        <v>1</v>
      </c>
      <c r="R70" s="15">
        <f t="shared" si="22"/>
        <v>160</v>
      </c>
      <c r="S70" s="15">
        <f t="shared" si="22"/>
        <v>36</v>
      </c>
      <c r="T70" s="15">
        <f t="shared" si="22"/>
        <v>0</v>
      </c>
      <c r="U70" s="15">
        <f t="shared" si="22"/>
        <v>1</v>
      </c>
      <c r="V70" s="15">
        <f>SUM(Q70:U70)</f>
        <v>198</v>
      </c>
      <c r="W70" s="30" t="str">
        <f>REPT("0",2-LEN(RIGHT(DEC2HEX(V70), 2)))&amp;RIGHT(DEC2HEX(V70), 2)</f>
        <v>C6</v>
      </c>
    </row>
    <row r="71" spans="2:23" s="2" customFormat="1" ht="16.5" customHeight="1" x14ac:dyDescent="0.3">
      <c r="B71" s="29" t="s">
        <v>22</v>
      </c>
      <c r="C71" s="3"/>
      <c r="D71" s="3"/>
      <c r="E71" s="3"/>
      <c r="F71" s="3"/>
      <c r="G71" s="4"/>
      <c r="H71" s="3"/>
      <c r="I71" s="5" t="s">
        <v>24</v>
      </c>
      <c r="J71" s="3" t="s">
        <v>23</v>
      </c>
      <c r="K71" s="3">
        <v>24</v>
      </c>
      <c r="L71" s="5" t="s">
        <v>16</v>
      </c>
      <c r="M71" s="5" t="s">
        <v>16</v>
      </c>
      <c r="N71" s="3" t="str">
        <f>W71</f>
        <v>C5</v>
      </c>
      <c r="O71" s="12" t="str">
        <f t="shared" si="24"/>
        <v>FF01A0240000C5</v>
      </c>
      <c r="P71" s="14" t="s">
        <v>9</v>
      </c>
      <c r="Q71" s="15">
        <f t="shared" si="22"/>
        <v>1</v>
      </c>
      <c r="R71" s="15">
        <f t="shared" si="22"/>
        <v>160</v>
      </c>
      <c r="S71" s="15">
        <f t="shared" si="22"/>
        <v>36</v>
      </c>
      <c r="T71" s="15">
        <f t="shared" si="22"/>
        <v>0</v>
      </c>
      <c r="U71" s="15">
        <f t="shared" si="22"/>
        <v>0</v>
      </c>
      <c r="V71" s="15">
        <f>SUM(Q71:U71)</f>
        <v>197</v>
      </c>
      <c r="W71" s="30" t="str">
        <f>REPT("0",2-LEN(RIGHT(DEC2HEX(V71), 2)))&amp;RIGHT(DEC2HEX(V71), 2)</f>
        <v>C5</v>
      </c>
    </row>
    <row r="72" spans="2:23" s="2" customFormat="1" ht="16.5" customHeight="1" x14ac:dyDescent="0.3">
      <c r="B72" s="29" t="s">
        <v>50</v>
      </c>
      <c r="C72" s="3"/>
      <c r="D72" s="3"/>
      <c r="E72" s="3"/>
      <c r="F72" s="3"/>
      <c r="G72" s="4"/>
      <c r="H72" s="3"/>
      <c r="I72" s="5" t="s">
        <v>24</v>
      </c>
      <c r="J72" s="5" t="s">
        <v>23</v>
      </c>
      <c r="K72" s="5" t="s">
        <v>51</v>
      </c>
      <c r="L72" s="5" t="s">
        <v>16</v>
      </c>
      <c r="M72" s="5" t="s">
        <v>16</v>
      </c>
      <c r="N72" s="3" t="str">
        <f t="shared" ref="N72:N102" si="25">W72</f>
        <v>C6</v>
      </c>
      <c r="O72" s="12" t="str">
        <f t="shared" si="24"/>
        <v>FF01A0250000C6</v>
      </c>
      <c r="P72" s="14" t="s">
        <v>9</v>
      </c>
      <c r="Q72" s="15">
        <f t="shared" si="22"/>
        <v>1</v>
      </c>
      <c r="R72" s="15">
        <f t="shared" si="22"/>
        <v>160</v>
      </c>
      <c r="S72" s="15">
        <f t="shared" si="22"/>
        <v>37</v>
      </c>
      <c r="T72" s="15">
        <f t="shared" si="22"/>
        <v>0</v>
      </c>
      <c r="U72" s="15">
        <f t="shared" si="22"/>
        <v>0</v>
      </c>
      <c r="V72" s="15">
        <f t="shared" si="23"/>
        <v>198</v>
      </c>
      <c r="W72" s="30" t="str">
        <f t="shared" si="4"/>
        <v>C6</v>
      </c>
    </row>
    <row r="73" spans="2:23" s="2" customFormat="1" ht="16.5" customHeight="1" x14ac:dyDescent="0.3">
      <c r="B73" s="29" t="s">
        <v>52</v>
      </c>
      <c r="C73" s="3"/>
      <c r="D73" s="3"/>
      <c r="E73" s="3"/>
      <c r="F73" s="3"/>
      <c r="G73" s="4"/>
      <c r="H73" s="3"/>
      <c r="I73" s="5" t="s">
        <v>24</v>
      </c>
      <c r="J73" s="5" t="s">
        <v>23</v>
      </c>
      <c r="K73" s="5" t="s">
        <v>51</v>
      </c>
      <c r="L73" s="5" t="s">
        <v>16</v>
      </c>
      <c r="M73" s="5" t="s">
        <v>24</v>
      </c>
      <c r="N73" s="3" t="str">
        <f t="shared" si="25"/>
        <v>C7</v>
      </c>
      <c r="O73" s="12" t="str">
        <f t="shared" si="24"/>
        <v>FF01A0250001C7</v>
      </c>
      <c r="P73" s="14" t="s">
        <v>9</v>
      </c>
      <c r="Q73" s="15">
        <f t="shared" si="22"/>
        <v>1</v>
      </c>
      <c r="R73" s="15">
        <f t="shared" si="22"/>
        <v>160</v>
      </c>
      <c r="S73" s="15">
        <f t="shared" si="22"/>
        <v>37</v>
      </c>
      <c r="T73" s="15">
        <f t="shared" si="22"/>
        <v>0</v>
      </c>
      <c r="U73" s="15">
        <f t="shared" si="22"/>
        <v>1</v>
      </c>
      <c r="V73" s="15">
        <f t="shared" si="23"/>
        <v>199</v>
      </c>
      <c r="W73" s="30" t="str">
        <f t="shared" si="4"/>
        <v>C7</v>
      </c>
    </row>
    <row r="74" spans="2:23" s="2" customFormat="1" ht="16.5" customHeight="1" x14ac:dyDescent="0.3">
      <c r="B74" s="29" t="s">
        <v>53</v>
      </c>
      <c r="C74" s="3"/>
      <c r="D74" s="3"/>
      <c r="E74" s="3"/>
      <c r="F74" s="3"/>
      <c r="G74" s="4"/>
      <c r="H74" s="3"/>
      <c r="I74" s="5" t="s">
        <v>24</v>
      </c>
      <c r="J74" s="5" t="s">
        <v>23</v>
      </c>
      <c r="K74" s="5" t="s">
        <v>55</v>
      </c>
      <c r="L74" s="5" t="s">
        <v>16</v>
      </c>
      <c r="M74" s="5" t="s">
        <v>16</v>
      </c>
      <c r="N74" s="3" t="str">
        <f t="shared" si="25"/>
        <v>C7</v>
      </c>
      <c r="O74" s="12" t="str">
        <f t="shared" si="24"/>
        <v>FF01A0260000C7</v>
      </c>
      <c r="P74" s="14" t="s">
        <v>9</v>
      </c>
      <c r="Q74" s="15">
        <f t="shared" si="22"/>
        <v>1</v>
      </c>
      <c r="R74" s="15">
        <f t="shared" si="22"/>
        <v>160</v>
      </c>
      <c r="S74" s="15">
        <f t="shared" si="22"/>
        <v>38</v>
      </c>
      <c r="T74" s="15">
        <f t="shared" si="22"/>
        <v>0</v>
      </c>
      <c r="U74" s="15">
        <f t="shared" si="22"/>
        <v>0</v>
      </c>
      <c r="V74" s="15">
        <f t="shared" si="23"/>
        <v>199</v>
      </c>
      <c r="W74" s="30" t="str">
        <f t="shared" si="4"/>
        <v>C7</v>
      </c>
    </row>
    <row r="75" spans="2:23" s="2" customFormat="1" ht="16.5" customHeight="1" x14ac:dyDescent="0.3">
      <c r="B75" s="29" t="s">
        <v>54</v>
      </c>
      <c r="C75" s="3"/>
      <c r="D75" s="3"/>
      <c r="E75" s="3"/>
      <c r="F75" s="3"/>
      <c r="G75" s="4"/>
      <c r="H75" s="3"/>
      <c r="I75" s="5" t="s">
        <v>24</v>
      </c>
      <c r="J75" s="5" t="s">
        <v>23</v>
      </c>
      <c r="K75" s="5" t="s">
        <v>55</v>
      </c>
      <c r="L75" s="5" t="s">
        <v>16</v>
      </c>
      <c r="M75" s="5" t="s">
        <v>24</v>
      </c>
      <c r="N75" s="3" t="str">
        <f t="shared" si="25"/>
        <v>C8</v>
      </c>
      <c r="O75" s="12" t="str">
        <f t="shared" si="24"/>
        <v>FF01A0260001C8</v>
      </c>
      <c r="P75" s="14" t="s">
        <v>9</v>
      </c>
      <c r="Q75" s="15">
        <f t="shared" si="22"/>
        <v>1</v>
      </c>
      <c r="R75" s="15">
        <f t="shared" si="22"/>
        <v>160</v>
      </c>
      <c r="S75" s="15">
        <f t="shared" si="22"/>
        <v>38</v>
      </c>
      <c r="T75" s="15">
        <f t="shared" si="22"/>
        <v>0</v>
      </c>
      <c r="U75" s="15">
        <f t="shared" si="22"/>
        <v>1</v>
      </c>
      <c r="V75" s="15">
        <f t="shared" si="23"/>
        <v>200</v>
      </c>
      <c r="W75" s="30" t="str">
        <f t="shared" si="4"/>
        <v>C8</v>
      </c>
    </row>
    <row r="76" spans="2:23" s="2" customFormat="1" ht="16.5" customHeight="1" x14ac:dyDescent="0.3">
      <c r="B76" s="29" t="s">
        <v>56</v>
      </c>
      <c r="C76" s="3"/>
      <c r="D76" s="3"/>
      <c r="E76" s="3"/>
      <c r="F76" s="3"/>
      <c r="G76" s="4"/>
      <c r="H76" s="3"/>
      <c r="I76" s="5" t="s">
        <v>24</v>
      </c>
      <c r="J76" s="5" t="s">
        <v>23</v>
      </c>
      <c r="K76" s="5" t="s">
        <v>60</v>
      </c>
      <c r="L76" s="5" t="s">
        <v>16</v>
      </c>
      <c r="M76" s="5" t="s">
        <v>16</v>
      </c>
      <c r="N76" s="3" t="str">
        <f t="shared" si="25"/>
        <v>C8</v>
      </c>
      <c r="O76" s="12" t="str">
        <f t="shared" si="24"/>
        <v>FF01A0270000C8</v>
      </c>
      <c r="P76" s="14" t="s">
        <v>9</v>
      </c>
      <c r="Q76" s="15">
        <f t="shared" si="22"/>
        <v>1</v>
      </c>
      <c r="R76" s="15">
        <f t="shared" si="22"/>
        <v>160</v>
      </c>
      <c r="S76" s="15">
        <f t="shared" si="22"/>
        <v>39</v>
      </c>
      <c r="T76" s="15">
        <f t="shared" si="22"/>
        <v>0</v>
      </c>
      <c r="U76" s="15">
        <f t="shared" si="22"/>
        <v>0</v>
      </c>
      <c r="V76" s="15">
        <f t="shared" si="23"/>
        <v>200</v>
      </c>
      <c r="W76" s="30" t="str">
        <f t="shared" si="4"/>
        <v>C8</v>
      </c>
    </row>
    <row r="77" spans="2:23" s="2" customFormat="1" ht="16.5" customHeight="1" x14ac:dyDescent="0.3">
      <c r="B77" s="29" t="s">
        <v>57</v>
      </c>
      <c r="C77" s="3"/>
      <c r="D77" s="3"/>
      <c r="E77" s="3"/>
      <c r="F77" s="3"/>
      <c r="G77" s="4"/>
      <c r="H77" s="3"/>
      <c r="I77" s="5" t="s">
        <v>24</v>
      </c>
      <c r="J77" s="5" t="s">
        <v>23</v>
      </c>
      <c r="K77" s="5" t="s">
        <v>60</v>
      </c>
      <c r="L77" s="5" t="s">
        <v>16</v>
      </c>
      <c r="M77" s="5" t="s">
        <v>61</v>
      </c>
      <c r="N77" s="3" t="str">
        <f t="shared" si="25"/>
        <v>D2</v>
      </c>
      <c r="O77" s="12" t="str">
        <f t="shared" si="24"/>
        <v>FF01A027000AD2</v>
      </c>
      <c r="P77" s="14" t="s">
        <v>9</v>
      </c>
      <c r="Q77" s="15">
        <f t="shared" si="22"/>
        <v>1</v>
      </c>
      <c r="R77" s="15">
        <f t="shared" si="22"/>
        <v>160</v>
      </c>
      <c r="S77" s="15">
        <f t="shared" si="22"/>
        <v>39</v>
      </c>
      <c r="T77" s="15">
        <f t="shared" si="22"/>
        <v>0</v>
      </c>
      <c r="U77" s="15">
        <f t="shared" si="22"/>
        <v>10</v>
      </c>
      <c r="V77" s="15">
        <f t="shared" si="23"/>
        <v>210</v>
      </c>
      <c r="W77" s="30" t="str">
        <f t="shared" si="4"/>
        <v>D2</v>
      </c>
    </row>
    <row r="78" spans="2:23" s="2" customFormat="1" ht="16.5" customHeight="1" x14ac:dyDescent="0.3">
      <c r="B78" s="29" t="s">
        <v>58</v>
      </c>
      <c r="C78" s="3"/>
      <c r="D78" s="3"/>
      <c r="E78" s="3"/>
      <c r="F78" s="3"/>
      <c r="G78" s="4"/>
      <c r="H78" s="3"/>
      <c r="I78" s="5" t="s">
        <v>24</v>
      </c>
      <c r="J78" s="5" t="s">
        <v>23</v>
      </c>
      <c r="K78" s="5" t="s">
        <v>60</v>
      </c>
      <c r="L78" s="5" t="s">
        <v>16</v>
      </c>
      <c r="M78" s="5" t="s">
        <v>62</v>
      </c>
      <c r="N78" s="3" t="str">
        <f t="shared" si="25"/>
        <v>DC</v>
      </c>
      <c r="O78" s="12" t="str">
        <f t="shared" si="24"/>
        <v>FF01A0270014DC</v>
      </c>
      <c r="P78" s="14" t="s">
        <v>9</v>
      </c>
      <c r="Q78" s="15">
        <f t="shared" si="22"/>
        <v>1</v>
      </c>
      <c r="R78" s="15">
        <f t="shared" si="22"/>
        <v>160</v>
      </c>
      <c r="S78" s="15">
        <f t="shared" si="22"/>
        <v>39</v>
      </c>
      <c r="T78" s="15">
        <f t="shared" si="22"/>
        <v>0</v>
      </c>
      <c r="U78" s="15">
        <f t="shared" si="22"/>
        <v>20</v>
      </c>
      <c r="V78" s="15">
        <f t="shared" si="23"/>
        <v>220</v>
      </c>
      <c r="W78" s="30" t="str">
        <f t="shared" si="4"/>
        <v>DC</v>
      </c>
    </row>
    <row r="79" spans="2:23" s="2" customFormat="1" ht="16.5" customHeight="1" thickBot="1" x14ac:dyDescent="0.35">
      <c r="B79" s="31" t="s">
        <v>59</v>
      </c>
      <c r="C79" s="32"/>
      <c r="D79" s="32"/>
      <c r="E79" s="32"/>
      <c r="F79" s="32"/>
      <c r="G79" s="33"/>
      <c r="H79" s="32"/>
      <c r="I79" s="34" t="s">
        <v>24</v>
      </c>
      <c r="J79" s="34" t="s">
        <v>23</v>
      </c>
      <c r="K79" s="34" t="s">
        <v>60</v>
      </c>
      <c r="L79" s="34" t="s">
        <v>16</v>
      </c>
      <c r="M79" s="34" t="s">
        <v>63</v>
      </c>
      <c r="N79" s="32" t="str">
        <f t="shared" si="25"/>
        <v>E6</v>
      </c>
      <c r="O79" s="35" t="str">
        <f t="shared" si="24"/>
        <v>FF01A027001EE6</v>
      </c>
      <c r="P79" s="36" t="s">
        <v>9</v>
      </c>
      <c r="Q79" s="37">
        <f t="shared" si="22"/>
        <v>1</v>
      </c>
      <c r="R79" s="37">
        <f t="shared" si="22"/>
        <v>160</v>
      </c>
      <c r="S79" s="37">
        <f t="shared" si="22"/>
        <v>39</v>
      </c>
      <c r="T79" s="37">
        <f t="shared" si="22"/>
        <v>0</v>
      </c>
      <c r="U79" s="37">
        <f t="shared" si="22"/>
        <v>30</v>
      </c>
      <c r="V79" s="37">
        <f t="shared" si="23"/>
        <v>230</v>
      </c>
      <c r="W79" s="38" t="str">
        <f t="shared" si="4"/>
        <v>E6</v>
      </c>
    </row>
    <row r="80" spans="2:23" s="2" customFormat="1" ht="16.5" customHeight="1" x14ac:dyDescent="0.3">
      <c r="B80" s="40" t="s">
        <v>135</v>
      </c>
      <c r="C80" s="3"/>
      <c r="D80" s="3"/>
      <c r="E80" s="3"/>
      <c r="F80" s="3"/>
      <c r="G80" s="4"/>
      <c r="H80" s="3"/>
      <c r="I80" s="5" t="s">
        <v>24</v>
      </c>
      <c r="J80" s="3" t="s">
        <v>80</v>
      </c>
      <c r="K80" s="3">
        <v>30</v>
      </c>
      <c r="L80" s="5" t="s">
        <v>16</v>
      </c>
      <c r="M80" s="5" t="s">
        <v>16</v>
      </c>
      <c r="N80" s="3" t="str">
        <f t="shared" si="25"/>
        <v>D2</v>
      </c>
      <c r="O80" s="12" t="str">
        <f t="shared" si="24"/>
        <v>FF01A1300000D2</v>
      </c>
      <c r="P80" s="14" t="s">
        <v>9</v>
      </c>
      <c r="Q80" s="15">
        <f t="shared" ref="Q80:U95" si="26">HEX2DEC(I80)</f>
        <v>1</v>
      </c>
      <c r="R80" s="15">
        <f t="shared" si="26"/>
        <v>161</v>
      </c>
      <c r="S80" s="15">
        <f t="shared" si="26"/>
        <v>48</v>
      </c>
      <c r="T80" s="15">
        <f t="shared" si="26"/>
        <v>0</v>
      </c>
      <c r="U80" s="15">
        <f t="shared" si="26"/>
        <v>0</v>
      </c>
      <c r="V80" s="15">
        <f t="shared" si="23"/>
        <v>210</v>
      </c>
      <c r="W80" s="15" t="str">
        <f t="shared" ref="W80:W102" si="27">REPT("0",2-LEN(RIGHT(DEC2HEX(V80), 2)))&amp;RIGHT(DEC2HEX(V80), 2)</f>
        <v>D2</v>
      </c>
    </row>
    <row r="81" spans="2:23" s="2" customFormat="1" ht="16.5" customHeight="1" x14ac:dyDescent="0.3">
      <c r="B81" s="3" t="s">
        <v>136</v>
      </c>
      <c r="C81" s="3"/>
      <c r="D81" s="3"/>
      <c r="E81" s="3"/>
      <c r="F81" s="3"/>
      <c r="G81" s="4"/>
      <c r="H81" s="3"/>
      <c r="I81" s="5" t="s">
        <v>24</v>
      </c>
      <c r="J81" s="3" t="s">
        <v>23</v>
      </c>
      <c r="K81" s="3">
        <v>31</v>
      </c>
      <c r="L81" s="5" t="s">
        <v>16</v>
      </c>
      <c r="M81" s="5" t="s">
        <v>16</v>
      </c>
      <c r="N81" s="3" t="str">
        <f t="shared" si="25"/>
        <v>D2</v>
      </c>
      <c r="O81" s="12" t="str">
        <f t="shared" si="24"/>
        <v>FF01A0310000D2</v>
      </c>
      <c r="P81" s="14" t="s">
        <v>9</v>
      </c>
      <c r="Q81" s="15">
        <f t="shared" si="26"/>
        <v>1</v>
      </c>
      <c r="R81" s="15">
        <f t="shared" si="26"/>
        <v>160</v>
      </c>
      <c r="S81" s="15">
        <f t="shared" si="26"/>
        <v>49</v>
      </c>
      <c r="T81" s="15">
        <f t="shared" si="26"/>
        <v>0</v>
      </c>
      <c r="U81" s="15">
        <f t="shared" si="26"/>
        <v>0</v>
      </c>
      <c r="V81" s="15">
        <f t="shared" si="23"/>
        <v>210</v>
      </c>
      <c r="W81" s="15" t="str">
        <f t="shared" si="27"/>
        <v>D2</v>
      </c>
    </row>
    <row r="82" spans="2:23" s="2" customFormat="1" ht="16.5" customHeight="1" x14ac:dyDescent="0.3">
      <c r="B82" s="3" t="s">
        <v>137</v>
      </c>
      <c r="C82" s="3"/>
      <c r="D82" s="3"/>
      <c r="E82" s="3"/>
      <c r="F82" s="3"/>
      <c r="G82" s="4"/>
      <c r="H82" s="3"/>
      <c r="I82" s="5" t="s">
        <v>24</v>
      </c>
      <c r="J82" s="3" t="s">
        <v>23</v>
      </c>
      <c r="K82" s="3">
        <v>31</v>
      </c>
      <c r="L82" s="5" t="s">
        <v>16</v>
      </c>
      <c r="M82" s="5" t="s">
        <v>24</v>
      </c>
      <c r="N82" s="3" t="str">
        <f t="shared" si="25"/>
        <v>D3</v>
      </c>
      <c r="O82" s="12" t="str">
        <f t="shared" si="24"/>
        <v>FF01A0310001D3</v>
      </c>
      <c r="P82" s="14" t="s">
        <v>9</v>
      </c>
      <c r="Q82" s="15">
        <f t="shared" si="26"/>
        <v>1</v>
      </c>
      <c r="R82" s="15">
        <f t="shared" si="26"/>
        <v>160</v>
      </c>
      <c r="S82" s="15">
        <f t="shared" si="26"/>
        <v>49</v>
      </c>
      <c r="T82" s="15">
        <f t="shared" si="26"/>
        <v>0</v>
      </c>
      <c r="U82" s="15">
        <f t="shared" si="26"/>
        <v>1</v>
      </c>
      <c r="V82" s="15">
        <f t="shared" si="23"/>
        <v>211</v>
      </c>
      <c r="W82" s="15" t="str">
        <f t="shared" si="27"/>
        <v>D3</v>
      </c>
    </row>
    <row r="83" spans="2:23" s="2" customFormat="1" ht="16.5" customHeight="1" x14ac:dyDescent="0.3">
      <c r="B83" s="3" t="s">
        <v>138</v>
      </c>
      <c r="C83" s="3"/>
      <c r="D83" s="3"/>
      <c r="E83" s="3"/>
      <c r="F83" s="3"/>
      <c r="G83" s="4"/>
      <c r="H83" s="3"/>
      <c r="I83" s="5" t="s">
        <v>24</v>
      </c>
      <c r="J83" s="3" t="s">
        <v>23</v>
      </c>
      <c r="K83" s="3">
        <v>32</v>
      </c>
      <c r="L83" s="5" t="s">
        <v>16</v>
      </c>
      <c r="M83" s="5" t="s">
        <v>16</v>
      </c>
      <c r="N83" s="3" t="str">
        <f t="shared" si="25"/>
        <v>D3</v>
      </c>
      <c r="O83" s="12" t="str">
        <f t="shared" si="24"/>
        <v>FF01A0320000D3</v>
      </c>
      <c r="P83" s="14" t="s">
        <v>9</v>
      </c>
      <c r="Q83" s="15">
        <f t="shared" si="26"/>
        <v>1</v>
      </c>
      <c r="R83" s="15">
        <f t="shared" si="26"/>
        <v>160</v>
      </c>
      <c r="S83" s="15">
        <f t="shared" si="26"/>
        <v>50</v>
      </c>
      <c r="T83" s="15">
        <f t="shared" si="26"/>
        <v>0</v>
      </c>
      <c r="U83" s="15">
        <f t="shared" si="26"/>
        <v>0</v>
      </c>
      <c r="V83" s="15">
        <f t="shared" si="23"/>
        <v>211</v>
      </c>
      <c r="W83" s="15" t="str">
        <f t="shared" si="27"/>
        <v>D3</v>
      </c>
    </row>
    <row r="84" spans="2:23" s="2" customFormat="1" ht="16.5" customHeight="1" x14ac:dyDescent="0.3">
      <c r="B84" s="3" t="s">
        <v>139</v>
      </c>
      <c r="C84" s="3"/>
      <c r="D84" s="3"/>
      <c r="E84" s="3"/>
      <c r="F84" s="3"/>
      <c r="G84" s="4"/>
      <c r="H84" s="3"/>
      <c r="I84" s="5" t="s">
        <v>24</v>
      </c>
      <c r="J84" s="3" t="s">
        <v>23</v>
      </c>
      <c r="K84" s="3">
        <v>32</v>
      </c>
      <c r="L84" s="5" t="s">
        <v>16</v>
      </c>
      <c r="M84" s="5" t="s">
        <v>140</v>
      </c>
      <c r="N84" s="3" t="str">
        <f t="shared" si="25"/>
        <v>FB</v>
      </c>
      <c r="O84" s="12" t="str">
        <f t="shared" si="24"/>
        <v>FF01A0320028FB</v>
      </c>
      <c r="P84" s="14" t="s">
        <v>9</v>
      </c>
      <c r="Q84" s="15">
        <f t="shared" si="26"/>
        <v>1</v>
      </c>
      <c r="R84" s="15">
        <f t="shared" si="26"/>
        <v>160</v>
      </c>
      <c r="S84" s="15">
        <f t="shared" si="26"/>
        <v>50</v>
      </c>
      <c r="T84" s="15">
        <f t="shared" si="26"/>
        <v>0</v>
      </c>
      <c r="U84" s="15">
        <f t="shared" si="26"/>
        <v>40</v>
      </c>
      <c r="V84" s="15">
        <f t="shared" si="23"/>
        <v>251</v>
      </c>
      <c r="W84" s="15" t="str">
        <f t="shared" si="27"/>
        <v>FB</v>
      </c>
    </row>
    <row r="85" spans="2:23" s="2" customFormat="1" ht="16.5" customHeight="1" x14ac:dyDescent="0.3">
      <c r="B85" s="3" t="s">
        <v>141</v>
      </c>
      <c r="C85" s="3"/>
      <c r="D85" s="3"/>
      <c r="E85" s="3"/>
      <c r="F85" s="3"/>
      <c r="G85" s="4"/>
      <c r="H85" s="3"/>
      <c r="I85" s="5" t="s">
        <v>24</v>
      </c>
      <c r="J85" s="3" t="s">
        <v>23</v>
      </c>
      <c r="K85" s="3">
        <v>33</v>
      </c>
      <c r="L85" s="5" t="s">
        <v>16</v>
      </c>
      <c r="M85" s="5" t="s">
        <v>16</v>
      </c>
      <c r="N85" s="3" t="str">
        <f t="shared" si="25"/>
        <v>D4</v>
      </c>
      <c r="O85" s="12" t="str">
        <f t="shared" si="24"/>
        <v>FF01A0330000D4</v>
      </c>
      <c r="P85" s="14" t="s">
        <v>9</v>
      </c>
      <c r="Q85" s="15">
        <f t="shared" si="26"/>
        <v>1</v>
      </c>
      <c r="R85" s="15">
        <f t="shared" si="26"/>
        <v>160</v>
      </c>
      <c r="S85" s="15">
        <f t="shared" si="26"/>
        <v>51</v>
      </c>
      <c r="T85" s="15">
        <f t="shared" si="26"/>
        <v>0</v>
      </c>
      <c r="U85" s="15">
        <f t="shared" si="26"/>
        <v>0</v>
      </c>
      <c r="V85" s="15">
        <f t="shared" si="23"/>
        <v>212</v>
      </c>
      <c r="W85" s="15" t="str">
        <f t="shared" si="27"/>
        <v>D4</v>
      </c>
    </row>
    <row r="86" spans="2:23" s="2" customFormat="1" ht="16.5" customHeight="1" x14ac:dyDescent="0.3">
      <c r="B86" s="3" t="s">
        <v>142</v>
      </c>
      <c r="C86" s="3"/>
      <c r="D86" s="3"/>
      <c r="E86" s="3"/>
      <c r="F86" s="3"/>
      <c r="G86" s="4"/>
      <c r="H86" s="3"/>
      <c r="I86" s="5" t="s">
        <v>24</v>
      </c>
      <c r="J86" s="3" t="s">
        <v>23</v>
      </c>
      <c r="K86" s="3">
        <v>33</v>
      </c>
      <c r="L86" s="5" t="s">
        <v>16</v>
      </c>
      <c r="M86" s="5" t="s">
        <v>140</v>
      </c>
      <c r="N86" s="3" t="str">
        <f t="shared" si="25"/>
        <v>FC</v>
      </c>
      <c r="O86" s="12" t="str">
        <f t="shared" si="24"/>
        <v>FF01A0330028FC</v>
      </c>
      <c r="P86" s="14" t="s">
        <v>9</v>
      </c>
      <c r="Q86" s="15">
        <f t="shared" si="26"/>
        <v>1</v>
      </c>
      <c r="R86" s="15">
        <f t="shared" si="26"/>
        <v>160</v>
      </c>
      <c r="S86" s="15">
        <f t="shared" si="26"/>
        <v>51</v>
      </c>
      <c r="T86" s="15">
        <f t="shared" si="26"/>
        <v>0</v>
      </c>
      <c r="U86" s="15">
        <f t="shared" si="26"/>
        <v>40</v>
      </c>
      <c r="V86" s="15">
        <f t="shared" si="23"/>
        <v>252</v>
      </c>
      <c r="W86" s="15" t="str">
        <f t="shared" si="27"/>
        <v>FC</v>
      </c>
    </row>
    <row r="87" spans="2:23" s="2" customFormat="1" ht="16.5" customHeight="1" x14ac:dyDescent="0.3">
      <c r="B87" s="3" t="s">
        <v>143</v>
      </c>
      <c r="C87" s="3"/>
      <c r="D87" s="3"/>
      <c r="E87" s="3"/>
      <c r="F87" s="3"/>
      <c r="G87" s="4"/>
      <c r="H87" s="3"/>
      <c r="I87" s="5" t="s">
        <v>24</v>
      </c>
      <c r="J87" s="3" t="s">
        <v>23</v>
      </c>
      <c r="K87" s="3">
        <v>34</v>
      </c>
      <c r="L87" s="5" t="s">
        <v>16</v>
      </c>
      <c r="M87" s="5" t="s">
        <v>16</v>
      </c>
      <c r="N87" s="3" t="str">
        <f t="shared" si="25"/>
        <v>D5</v>
      </c>
      <c r="O87" s="12" t="str">
        <f t="shared" si="24"/>
        <v>FF01A0340000D5</v>
      </c>
      <c r="P87" s="14" t="s">
        <v>9</v>
      </c>
      <c r="Q87" s="15">
        <f t="shared" si="26"/>
        <v>1</v>
      </c>
      <c r="R87" s="15">
        <f t="shared" si="26"/>
        <v>160</v>
      </c>
      <c r="S87" s="15">
        <f t="shared" si="26"/>
        <v>52</v>
      </c>
      <c r="T87" s="15">
        <f t="shared" si="26"/>
        <v>0</v>
      </c>
      <c r="U87" s="15">
        <f t="shared" si="26"/>
        <v>0</v>
      </c>
      <c r="V87" s="15">
        <f t="shared" si="23"/>
        <v>213</v>
      </c>
      <c r="W87" s="15" t="str">
        <f t="shared" si="27"/>
        <v>D5</v>
      </c>
    </row>
    <row r="88" spans="2:23" s="2" customFormat="1" ht="16.5" customHeight="1" x14ac:dyDescent="0.3">
      <c r="B88" s="3" t="s">
        <v>144</v>
      </c>
      <c r="C88" s="3"/>
      <c r="D88" s="3"/>
      <c r="E88" s="3"/>
      <c r="F88" s="3"/>
      <c r="G88" s="4"/>
      <c r="H88" s="3"/>
      <c r="I88" s="5" t="s">
        <v>24</v>
      </c>
      <c r="J88" s="3" t="s">
        <v>23</v>
      </c>
      <c r="K88" s="3">
        <v>34</v>
      </c>
      <c r="L88" s="5" t="s">
        <v>16</v>
      </c>
      <c r="M88" s="5" t="s">
        <v>24</v>
      </c>
      <c r="N88" s="3" t="str">
        <f t="shared" si="25"/>
        <v>D6</v>
      </c>
      <c r="O88" s="12" t="str">
        <f t="shared" si="24"/>
        <v>FF01A0340001D6</v>
      </c>
      <c r="P88" s="14" t="s">
        <v>9</v>
      </c>
      <c r="Q88" s="15">
        <f t="shared" si="26"/>
        <v>1</v>
      </c>
      <c r="R88" s="15">
        <f t="shared" si="26"/>
        <v>160</v>
      </c>
      <c r="S88" s="15">
        <f t="shared" si="26"/>
        <v>52</v>
      </c>
      <c r="T88" s="15">
        <f t="shared" si="26"/>
        <v>0</v>
      </c>
      <c r="U88" s="15">
        <f t="shared" si="26"/>
        <v>1</v>
      </c>
      <c r="V88" s="15">
        <f t="shared" si="23"/>
        <v>214</v>
      </c>
      <c r="W88" s="15" t="str">
        <f t="shared" si="27"/>
        <v>D6</v>
      </c>
    </row>
    <row r="89" spans="2:23" s="2" customFormat="1" ht="16.5" customHeight="1" x14ac:dyDescent="0.3">
      <c r="B89" s="3" t="s">
        <v>25</v>
      </c>
      <c r="C89" s="3"/>
      <c r="D89" s="3"/>
      <c r="E89" s="3"/>
      <c r="F89" s="3"/>
      <c r="G89" s="4"/>
      <c r="H89" s="3"/>
      <c r="I89" s="5" t="s">
        <v>24</v>
      </c>
      <c r="J89" s="3" t="s">
        <v>23</v>
      </c>
      <c r="K89" s="3">
        <v>35</v>
      </c>
      <c r="L89" s="5" t="s">
        <v>16</v>
      </c>
      <c r="M89" s="5" t="s">
        <v>16</v>
      </c>
      <c r="N89" s="3" t="str">
        <f t="shared" si="25"/>
        <v>D6</v>
      </c>
      <c r="O89" s="12" t="str">
        <f t="shared" si="24"/>
        <v>FF01A0350000D6</v>
      </c>
      <c r="P89" s="14" t="s">
        <v>9</v>
      </c>
      <c r="Q89" s="15">
        <f t="shared" si="26"/>
        <v>1</v>
      </c>
      <c r="R89" s="15">
        <f t="shared" si="26"/>
        <v>160</v>
      </c>
      <c r="S89" s="15">
        <f t="shared" si="26"/>
        <v>53</v>
      </c>
      <c r="T89" s="15">
        <f t="shared" si="26"/>
        <v>0</v>
      </c>
      <c r="U89" s="15">
        <f t="shared" si="26"/>
        <v>0</v>
      </c>
      <c r="V89" s="15">
        <f t="shared" si="23"/>
        <v>214</v>
      </c>
      <c r="W89" s="15" t="str">
        <f t="shared" si="27"/>
        <v>D6</v>
      </c>
    </row>
    <row r="90" spans="2:23" s="2" customFormat="1" ht="16.5" customHeight="1" x14ac:dyDescent="0.3">
      <c r="B90" s="3" t="s">
        <v>26</v>
      </c>
      <c r="C90" s="3"/>
      <c r="D90" s="3"/>
      <c r="E90" s="3"/>
      <c r="F90" s="3"/>
      <c r="G90" s="4"/>
      <c r="H90" s="3"/>
      <c r="I90" s="5" t="s">
        <v>24</v>
      </c>
      <c r="J90" s="3" t="s">
        <v>23</v>
      </c>
      <c r="K90" s="3">
        <v>35</v>
      </c>
      <c r="L90" s="5" t="s">
        <v>16</v>
      </c>
      <c r="M90" s="5" t="s">
        <v>24</v>
      </c>
      <c r="N90" s="3" t="str">
        <f t="shared" si="25"/>
        <v>D7</v>
      </c>
      <c r="O90" s="12" t="str">
        <f t="shared" si="24"/>
        <v>FF01A0350001D7</v>
      </c>
      <c r="P90" s="14" t="s">
        <v>9</v>
      </c>
      <c r="Q90" s="15">
        <f t="shared" si="26"/>
        <v>1</v>
      </c>
      <c r="R90" s="15">
        <f t="shared" si="26"/>
        <v>160</v>
      </c>
      <c r="S90" s="15">
        <f t="shared" si="26"/>
        <v>53</v>
      </c>
      <c r="T90" s="15">
        <f t="shared" si="26"/>
        <v>0</v>
      </c>
      <c r="U90" s="15">
        <f t="shared" si="26"/>
        <v>1</v>
      </c>
      <c r="V90" s="15">
        <f t="shared" si="23"/>
        <v>215</v>
      </c>
      <c r="W90" s="15" t="str">
        <f t="shared" si="27"/>
        <v>D7</v>
      </c>
    </row>
    <row r="91" spans="2:23" s="2" customFormat="1" ht="16.5" customHeight="1" x14ac:dyDescent="0.3">
      <c r="B91" s="16" t="s">
        <v>27</v>
      </c>
      <c r="C91" s="16"/>
      <c r="D91" s="16"/>
      <c r="E91" s="16"/>
      <c r="F91" s="16"/>
      <c r="G91" s="17"/>
      <c r="H91" s="16"/>
      <c r="I91" s="18" t="s">
        <v>24</v>
      </c>
      <c r="J91" s="16" t="s">
        <v>23</v>
      </c>
      <c r="K91" s="16">
        <v>35</v>
      </c>
      <c r="L91" s="18" t="s">
        <v>16</v>
      </c>
      <c r="M91" s="18" t="s">
        <v>17</v>
      </c>
      <c r="N91" s="16" t="str">
        <f t="shared" si="25"/>
        <v>D8</v>
      </c>
      <c r="O91" s="19" t="str">
        <f t="shared" si="24"/>
        <v>FF01A0350002D8</v>
      </c>
      <c r="P91" s="20" t="s">
        <v>9</v>
      </c>
      <c r="Q91" s="21">
        <f t="shared" si="26"/>
        <v>1</v>
      </c>
      <c r="R91" s="21">
        <f t="shared" si="26"/>
        <v>160</v>
      </c>
      <c r="S91" s="21">
        <f t="shared" si="26"/>
        <v>53</v>
      </c>
      <c r="T91" s="21">
        <f t="shared" si="26"/>
        <v>0</v>
      </c>
      <c r="U91" s="21">
        <f t="shared" si="26"/>
        <v>2</v>
      </c>
      <c r="V91" s="21">
        <f t="shared" si="23"/>
        <v>216</v>
      </c>
      <c r="W91" s="21" t="str">
        <f t="shared" si="27"/>
        <v>D8</v>
      </c>
    </row>
    <row r="92" spans="2:23" s="2" customFormat="1" ht="16.5" customHeight="1" x14ac:dyDescent="0.3">
      <c r="B92" s="16" t="s">
        <v>145</v>
      </c>
      <c r="C92" s="16"/>
      <c r="D92" s="16"/>
      <c r="E92" s="16"/>
      <c r="F92" s="16"/>
      <c r="G92" s="17"/>
      <c r="H92" s="16"/>
      <c r="I92" s="18" t="s">
        <v>24</v>
      </c>
      <c r="J92" s="16" t="s">
        <v>23</v>
      </c>
      <c r="K92" s="16">
        <v>36</v>
      </c>
      <c r="L92" s="18" t="s">
        <v>16</v>
      </c>
      <c r="M92" s="18" t="s">
        <v>16</v>
      </c>
      <c r="N92" s="16" t="str">
        <f t="shared" si="25"/>
        <v>D7</v>
      </c>
      <c r="O92" s="19" t="str">
        <f t="shared" si="24"/>
        <v>FF01A0360000D7</v>
      </c>
      <c r="P92" s="20" t="s">
        <v>9</v>
      </c>
      <c r="Q92" s="21">
        <f t="shared" si="26"/>
        <v>1</v>
      </c>
      <c r="R92" s="21">
        <f t="shared" si="26"/>
        <v>160</v>
      </c>
      <c r="S92" s="21">
        <f t="shared" si="26"/>
        <v>54</v>
      </c>
      <c r="T92" s="21">
        <f t="shared" si="26"/>
        <v>0</v>
      </c>
      <c r="U92" s="21">
        <f t="shared" si="26"/>
        <v>0</v>
      </c>
      <c r="V92" s="21">
        <f t="shared" si="23"/>
        <v>215</v>
      </c>
      <c r="W92" s="21" t="str">
        <f t="shared" si="27"/>
        <v>D7</v>
      </c>
    </row>
    <row r="93" spans="2:23" s="2" customFormat="1" ht="16.5" customHeight="1" x14ac:dyDescent="0.3">
      <c r="B93" s="16" t="s">
        <v>146</v>
      </c>
      <c r="C93" s="16"/>
      <c r="D93" s="16"/>
      <c r="E93" s="16"/>
      <c r="F93" s="16"/>
      <c r="G93" s="17"/>
      <c r="H93" s="16"/>
      <c r="I93" s="18" t="s">
        <v>24</v>
      </c>
      <c r="J93" s="16" t="s">
        <v>23</v>
      </c>
      <c r="K93" s="16">
        <v>36</v>
      </c>
      <c r="L93" s="18" t="s">
        <v>16</v>
      </c>
      <c r="M93" s="18" t="s">
        <v>24</v>
      </c>
      <c r="N93" s="16" t="str">
        <f t="shared" si="25"/>
        <v>D8</v>
      </c>
      <c r="O93" s="19" t="str">
        <f t="shared" si="24"/>
        <v>FF01A0360001D8</v>
      </c>
      <c r="P93" s="20" t="s">
        <v>9</v>
      </c>
      <c r="Q93" s="21">
        <f t="shared" si="26"/>
        <v>1</v>
      </c>
      <c r="R93" s="21">
        <f t="shared" si="26"/>
        <v>160</v>
      </c>
      <c r="S93" s="21">
        <f t="shared" si="26"/>
        <v>54</v>
      </c>
      <c r="T93" s="21">
        <f t="shared" si="26"/>
        <v>0</v>
      </c>
      <c r="U93" s="21">
        <f t="shared" si="26"/>
        <v>1</v>
      </c>
      <c r="V93" s="21">
        <f t="shared" si="23"/>
        <v>216</v>
      </c>
      <c r="W93" s="21" t="str">
        <f t="shared" si="27"/>
        <v>D8</v>
      </c>
    </row>
    <row r="94" spans="2:23" s="2" customFormat="1" ht="16.5" customHeight="1" x14ac:dyDescent="0.3">
      <c r="B94" s="16" t="s">
        <v>147</v>
      </c>
      <c r="C94" s="16"/>
      <c r="D94" s="16"/>
      <c r="E94" s="16"/>
      <c r="F94" s="16"/>
      <c r="G94" s="17"/>
      <c r="H94" s="16"/>
      <c r="I94" s="18" t="s">
        <v>24</v>
      </c>
      <c r="J94" s="16" t="s">
        <v>23</v>
      </c>
      <c r="K94" s="16">
        <v>36</v>
      </c>
      <c r="L94" s="18" t="s">
        <v>16</v>
      </c>
      <c r="M94" s="18" t="s">
        <v>17</v>
      </c>
      <c r="N94" s="16" t="str">
        <f t="shared" si="25"/>
        <v>D9</v>
      </c>
      <c r="O94" s="19" t="str">
        <f t="shared" si="24"/>
        <v>FF01A0360002D9</v>
      </c>
      <c r="P94" s="20" t="s">
        <v>9</v>
      </c>
      <c r="Q94" s="21">
        <f t="shared" si="26"/>
        <v>1</v>
      </c>
      <c r="R94" s="21">
        <f t="shared" si="26"/>
        <v>160</v>
      </c>
      <c r="S94" s="21">
        <f t="shared" si="26"/>
        <v>54</v>
      </c>
      <c r="T94" s="21">
        <f t="shared" si="26"/>
        <v>0</v>
      </c>
      <c r="U94" s="21">
        <f t="shared" si="26"/>
        <v>2</v>
      </c>
      <c r="V94" s="21">
        <f t="shared" si="23"/>
        <v>217</v>
      </c>
      <c r="W94" s="21" t="str">
        <f t="shared" si="27"/>
        <v>D9</v>
      </c>
    </row>
    <row r="95" spans="2:23" s="2" customFormat="1" ht="16.5" customHeight="1" x14ac:dyDescent="0.3">
      <c r="B95" s="16" t="s">
        <v>148</v>
      </c>
      <c r="C95" s="16"/>
      <c r="D95" s="16"/>
      <c r="E95" s="16"/>
      <c r="F95" s="16"/>
      <c r="G95" s="17"/>
      <c r="H95" s="16"/>
      <c r="I95" s="18" t="s">
        <v>24</v>
      </c>
      <c r="J95" s="16" t="s">
        <v>23</v>
      </c>
      <c r="K95" s="16">
        <v>36</v>
      </c>
      <c r="L95" s="18" t="s">
        <v>16</v>
      </c>
      <c r="M95" s="18" t="s">
        <v>91</v>
      </c>
      <c r="N95" s="16" t="str">
        <f t="shared" si="25"/>
        <v>DA</v>
      </c>
      <c r="O95" s="19" t="str">
        <f t="shared" si="24"/>
        <v>FF01A0360003DA</v>
      </c>
      <c r="P95" s="20" t="s">
        <v>9</v>
      </c>
      <c r="Q95" s="21">
        <f t="shared" si="26"/>
        <v>1</v>
      </c>
      <c r="R95" s="21">
        <f t="shared" si="26"/>
        <v>160</v>
      </c>
      <c r="S95" s="21">
        <f t="shared" si="26"/>
        <v>54</v>
      </c>
      <c r="T95" s="21">
        <f t="shared" si="26"/>
        <v>0</v>
      </c>
      <c r="U95" s="21">
        <f t="shared" si="26"/>
        <v>3</v>
      </c>
      <c r="V95" s="21">
        <f t="shared" si="23"/>
        <v>218</v>
      </c>
      <c r="W95" s="21" t="str">
        <f t="shared" si="27"/>
        <v>DA</v>
      </c>
    </row>
    <row r="96" spans="2:23" s="2" customFormat="1" ht="16.5" customHeight="1" x14ac:dyDescent="0.3">
      <c r="B96" s="16" t="s">
        <v>149</v>
      </c>
      <c r="C96" s="16"/>
      <c r="D96" s="16"/>
      <c r="E96" s="16"/>
      <c r="F96" s="16"/>
      <c r="G96" s="17"/>
      <c r="H96" s="16"/>
      <c r="I96" s="18" t="s">
        <v>24</v>
      </c>
      <c r="J96" s="16" t="s">
        <v>80</v>
      </c>
      <c r="K96" s="16">
        <v>40</v>
      </c>
      <c r="L96" s="18" t="s">
        <v>16</v>
      </c>
      <c r="M96" s="18" t="s">
        <v>16</v>
      </c>
      <c r="N96" s="16" t="str">
        <f t="shared" si="25"/>
        <v>E2</v>
      </c>
      <c r="O96" s="19" t="str">
        <f t="shared" si="24"/>
        <v>FF01A1400000E2</v>
      </c>
      <c r="P96" s="20" t="s">
        <v>9</v>
      </c>
      <c r="Q96" s="21">
        <f t="shared" ref="Q96:U102" si="28">HEX2DEC(I96)</f>
        <v>1</v>
      </c>
      <c r="R96" s="21">
        <f t="shared" si="28"/>
        <v>161</v>
      </c>
      <c r="S96" s="21">
        <f t="shared" si="28"/>
        <v>64</v>
      </c>
      <c r="T96" s="21">
        <f t="shared" si="28"/>
        <v>0</v>
      </c>
      <c r="U96" s="21">
        <f t="shared" si="28"/>
        <v>0</v>
      </c>
      <c r="V96" s="21">
        <f t="shared" si="23"/>
        <v>226</v>
      </c>
      <c r="W96" s="21" t="str">
        <f t="shared" si="27"/>
        <v>E2</v>
      </c>
    </row>
    <row r="97" spans="2:23" s="2" customFormat="1" ht="16.5" customHeight="1" x14ac:dyDescent="0.3">
      <c r="B97" s="16" t="s">
        <v>150</v>
      </c>
      <c r="C97" s="16"/>
      <c r="D97" s="16"/>
      <c r="E97" s="16"/>
      <c r="F97" s="16"/>
      <c r="G97" s="17"/>
      <c r="H97" s="16"/>
      <c r="I97" s="18" t="s">
        <v>24</v>
      </c>
      <c r="J97" s="16" t="s">
        <v>23</v>
      </c>
      <c r="K97" s="16">
        <v>41</v>
      </c>
      <c r="L97" s="18" t="s">
        <v>16</v>
      </c>
      <c r="M97" s="18" t="s">
        <v>16</v>
      </c>
      <c r="N97" s="16" t="str">
        <f t="shared" si="25"/>
        <v>E2</v>
      </c>
      <c r="O97" s="19" t="str">
        <f t="shared" si="24"/>
        <v>FF01A0410000E2</v>
      </c>
      <c r="P97" s="20" t="s">
        <v>9</v>
      </c>
      <c r="Q97" s="21">
        <f t="shared" si="28"/>
        <v>1</v>
      </c>
      <c r="R97" s="21">
        <f t="shared" si="28"/>
        <v>160</v>
      </c>
      <c r="S97" s="21">
        <f t="shared" si="28"/>
        <v>65</v>
      </c>
      <c r="T97" s="21">
        <f t="shared" si="28"/>
        <v>0</v>
      </c>
      <c r="U97" s="21">
        <f t="shared" si="28"/>
        <v>0</v>
      </c>
      <c r="V97" s="21">
        <f t="shared" si="23"/>
        <v>226</v>
      </c>
      <c r="W97" s="21" t="str">
        <f t="shared" si="27"/>
        <v>E2</v>
      </c>
    </row>
    <row r="98" spans="2:23" s="2" customFormat="1" ht="16.5" customHeight="1" x14ac:dyDescent="0.3">
      <c r="B98" s="16" t="s">
        <v>151</v>
      </c>
      <c r="C98" s="16"/>
      <c r="D98" s="16"/>
      <c r="E98" s="16"/>
      <c r="F98" s="16"/>
      <c r="G98" s="17"/>
      <c r="H98" s="16"/>
      <c r="I98" s="18" t="s">
        <v>24</v>
      </c>
      <c r="J98" s="16" t="s">
        <v>23</v>
      </c>
      <c r="K98" s="16">
        <v>42</v>
      </c>
      <c r="L98" s="18" t="s">
        <v>16</v>
      </c>
      <c r="M98" s="18" t="s">
        <v>16</v>
      </c>
      <c r="N98" s="16" t="str">
        <f t="shared" si="25"/>
        <v>E3</v>
      </c>
      <c r="O98" s="19" t="str">
        <f t="shared" si="24"/>
        <v>FF01A0420000E3</v>
      </c>
      <c r="P98" s="20" t="s">
        <v>9</v>
      </c>
      <c r="Q98" s="21">
        <f t="shared" si="28"/>
        <v>1</v>
      </c>
      <c r="R98" s="21">
        <f t="shared" si="28"/>
        <v>160</v>
      </c>
      <c r="S98" s="21">
        <f t="shared" si="28"/>
        <v>66</v>
      </c>
      <c r="T98" s="21">
        <f t="shared" si="28"/>
        <v>0</v>
      </c>
      <c r="U98" s="21">
        <f t="shared" si="28"/>
        <v>0</v>
      </c>
      <c r="V98" s="21">
        <f t="shared" si="23"/>
        <v>227</v>
      </c>
      <c r="W98" s="21" t="str">
        <f t="shared" si="27"/>
        <v>E3</v>
      </c>
    </row>
    <row r="99" spans="2:23" s="2" customFormat="1" ht="16.5" customHeight="1" x14ac:dyDescent="0.3">
      <c r="B99" s="16" t="s">
        <v>152</v>
      </c>
      <c r="C99" s="16"/>
      <c r="D99" s="16"/>
      <c r="E99" s="16"/>
      <c r="F99" s="16"/>
      <c r="G99" s="17"/>
      <c r="H99" s="16"/>
      <c r="I99" s="18" t="s">
        <v>24</v>
      </c>
      <c r="J99" s="16" t="s">
        <v>23</v>
      </c>
      <c r="K99" s="16">
        <v>42</v>
      </c>
      <c r="L99" s="18" t="s">
        <v>16</v>
      </c>
      <c r="M99" s="18" t="s">
        <v>24</v>
      </c>
      <c r="N99" s="16" t="str">
        <f t="shared" si="25"/>
        <v>E4</v>
      </c>
      <c r="O99" s="19" t="str">
        <f t="shared" si="24"/>
        <v>FF01A0420001E4</v>
      </c>
      <c r="P99" s="20" t="s">
        <v>9</v>
      </c>
      <c r="Q99" s="21">
        <f t="shared" si="28"/>
        <v>1</v>
      </c>
      <c r="R99" s="21">
        <f t="shared" si="28"/>
        <v>160</v>
      </c>
      <c r="S99" s="21">
        <f t="shared" si="28"/>
        <v>66</v>
      </c>
      <c r="T99" s="21">
        <f t="shared" si="28"/>
        <v>0</v>
      </c>
      <c r="U99" s="21">
        <f t="shared" si="28"/>
        <v>1</v>
      </c>
      <c r="V99" s="21">
        <f t="shared" si="23"/>
        <v>228</v>
      </c>
      <c r="W99" s="21" t="str">
        <f t="shared" si="27"/>
        <v>E4</v>
      </c>
    </row>
    <row r="100" spans="2:23" s="2" customFormat="1" ht="16.5" customHeight="1" x14ac:dyDescent="0.3">
      <c r="B100" s="16" t="s">
        <v>153</v>
      </c>
      <c r="C100" s="16"/>
      <c r="D100" s="16"/>
      <c r="E100" s="16"/>
      <c r="F100" s="16"/>
      <c r="G100" s="17"/>
      <c r="H100" s="16"/>
      <c r="I100" s="18" t="s">
        <v>24</v>
      </c>
      <c r="J100" s="16" t="s">
        <v>23</v>
      </c>
      <c r="K100" s="16">
        <v>42</v>
      </c>
      <c r="L100" s="18" t="s">
        <v>16</v>
      </c>
      <c r="M100" s="18" t="s">
        <v>17</v>
      </c>
      <c r="N100" s="16" t="str">
        <f t="shared" si="25"/>
        <v>E5</v>
      </c>
      <c r="O100" s="19" t="str">
        <f t="shared" si="24"/>
        <v>FF01A0420002E5</v>
      </c>
      <c r="P100" s="20" t="s">
        <v>9</v>
      </c>
      <c r="Q100" s="21">
        <f t="shared" si="28"/>
        <v>1</v>
      </c>
      <c r="R100" s="21">
        <f t="shared" si="28"/>
        <v>160</v>
      </c>
      <c r="S100" s="21">
        <f t="shared" si="28"/>
        <v>66</v>
      </c>
      <c r="T100" s="21">
        <f t="shared" si="28"/>
        <v>0</v>
      </c>
      <c r="U100" s="21">
        <f t="shared" si="28"/>
        <v>2</v>
      </c>
      <c r="V100" s="21">
        <f t="shared" si="23"/>
        <v>229</v>
      </c>
      <c r="W100" s="21" t="str">
        <f t="shared" si="27"/>
        <v>E5</v>
      </c>
    </row>
    <row r="101" spans="2:23" s="2" customFormat="1" ht="16.5" customHeight="1" x14ac:dyDescent="0.3">
      <c r="B101" s="16" t="s">
        <v>154</v>
      </c>
      <c r="C101" s="16"/>
      <c r="D101" s="16"/>
      <c r="E101" s="16"/>
      <c r="F101" s="16"/>
      <c r="G101" s="17"/>
      <c r="H101" s="16"/>
      <c r="I101" s="18" t="s">
        <v>24</v>
      </c>
      <c r="J101" s="16" t="s">
        <v>23</v>
      </c>
      <c r="K101" s="16">
        <v>43</v>
      </c>
      <c r="L101" s="18" t="s">
        <v>16</v>
      </c>
      <c r="M101" s="18" t="s">
        <v>24</v>
      </c>
      <c r="N101" s="16" t="str">
        <f t="shared" si="25"/>
        <v>E5</v>
      </c>
      <c r="O101" s="19" t="str">
        <f t="shared" si="24"/>
        <v>FF01A0430001E5</v>
      </c>
      <c r="P101" s="20" t="s">
        <v>9</v>
      </c>
      <c r="Q101" s="21">
        <f t="shared" si="28"/>
        <v>1</v>
      </c>
      <c r="R101" s="21">
        <f t="shared" si="28"/>
        <v>160</v>
      </c>
      <c r="S101" s="21">
        <f t="shared" si="28"/>
        <v>67</v>
      </c>
      <c r="T101" s="21">
        <f t="shared" si="28"/>
        <v>0</v>
      </c>
      <c r="U101" s="21">
        <f t="shared" si="28"/>
        <v>1</v>
      </c>
      <c r="V101" s="21">
        <f t="shared" si="23"/>
        <v>229</v>
      </c>
      <c r="W101" s="21" t="str">
        <f t="shared" si="27"/>
        <v>E5</v>
      </c>
    </row>
    <row r="102" spans="2:23" s="2" customFormat="1" ht="16.5" customHeight="1" x14ac:dyDescent="0.3">
      <c r="B102" s="16" t="s">
        <v>155</v>
      </c>
      <c r="C102" s="16"/>
      <c r="D102" s="16"/>
      <c r="E102" s="16"/>
      <c r="F102" s="16"/>
      <c r="G102" s="17"/>
      <c r="H102" s="16"/>
      <c r="I102" s="18" t="s">
        <v>24</v>
      </c>
      <c r="J102" s="16" t="s">
        <v>23</v>
      </c>
      <c r="K102" s="16">
        <v>43</v>
      </c>
      <c r="L102" s="18" t="s">
        <v>16</v>
      </c>
      <c r="M102" s="18" t="s">
        <v>124</v>
      </c>
      <c r="N102" s="16" t="str">
        <f t="shared" si="25"/>
        <v>98</v>
      </c>
      <c r="O102" s="19" t="str">
        <f t="shared" si="24"/>
        <v>FF01A04300B498</v>
      </c>
      <c r="P102" s="20" t="s">
        <v>9</v>
      </c>
      <c r="Q102" s="21">
        <f t="shared" si="28"/>
        <v>1</v>
      </c>
      <c r="R102" s="21">
        <f t="shared" si="28"/>
        <v>160</v>
      </c>
      <c r="S102" s="21">
        <f t="shared" si="28"/>
        <v>67</v>
      </c>
      <c r="T102" s="21">
        <f t="shared" si="28"/>
        <v>0</v>
      </c>
      <c r="U102" s="21">
        <f t="shared" si="28"/>
        <v>180</v>
      </c>
      <c r="V102" s="21">
        <f t="shared" si="23"/>
        <v>408</v>
      </c>
      <c r="W102" s="21" t="str">
        <f t="shared" si="27"/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IR RAW CMD</vt:lpstr>
      <vt:lpstr>Data Sheet</vt:lpstr>
      <vt:lpstr>CMD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LEECHUL</dc:creator>
  <cp:lastModifiedBy>이철</cp:lastModifiedBy>
  <dcterms:created xsi:type="dcterms:W3CDTF">2024-02-05T05:19:17Z</dcterms:created>
  <dcterms:modified xsi:type="dcterms:W3CDTF">2024-07-11T05:08:56Z</dcterms:modified>
</cp:coreProperties>
</file>