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sem\6\"/>
    </mc:Choice>
  </mc:AlternateContent>
  <xr:revisionPtr revIDLastSave="0" documentId="13_ncr:1_{DCB22FB2-3821-4C4F-811D-E1034E15D57C}" xr6:coauthVersionLast="47" xr6:coauthVersionMax="47" xr10:uidLastSave="{00000000-0000-0000-0000-000000000000}"/>
  <bookViews>
    <workbookView xWindow="-110" yWindow="-110" windowWidth="19420" windowHeight="10560" activeTab="1" xr2:uid="{552D07E5-BC7E-4226-B0AC-987389A031E2}"/>
  </bookViews>
  <sheets>
    <sheet name="Структура сценария" sheetId="3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/>
  <c r="K5" i="1"/>
  <c r="H5" i="1"/>
  <c r="F8" i="1"/>
  <c r="F9" i="1"/>
  <c r="F10" i="1"/>
  <c r="F7" i="1"/>
  <c r="B10" i="1"/>
  <c r="F5" i="1" s="1"/>
</calcChain>
</file>

<file path=xl/sharedStrings.xml><?xml version="1.0" encoding="utf-8"?>
<sst xmlns="http://schemas.openxmlformats.org/spreadsheetml/2006/main" count="25" uniqueCount="23">
  <si>
    <t>Средняя цена билета</t>
  </si>
  <si>
    <t>Вместимость театра</t>
  </si>
  <si>
    <t>Представлений в году</t>
  </si>
  <si>
    <t>Общий доход от постановки</t>
  </si>
  <si>
    <t>Затраты на первое представление</t>
  </si>
  <si>
    <t>Продолжительность проката, лет</t>
  </si>
  <si>
    <t>Средняя наполненность зала</t>
  </si>
  <si>
    <t>Продолжительность, лет</t>
  </si>
  <si>
    <t>Доход</t>
  </si>
  <si>
    <t>$B$8</t>
  </si>
  <si>
    <t>$B$10</t>
  </si>
  <si>
    <t>малое число посетителей</t>
  </si>
  <si>
    <t>Автор: chalval , 12.02.2023
Автор изменений: chalval , 12.02.2023</t>
  </si>
  <si>
    <t>среднее число посетителей</t>
  </si>
  <si>
    <t>Автор: chalval , 12.02.2023</t>
  </si>
  <si>
    <t>большое число посетителей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</si>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</sst>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#,##0\ &quot;₽&quot;;\-#,##0\ &quot;₽&quot;"/>
    <numFmt numFmtId="164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5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5" borderId="0" xfId="1" applyNumberFormat="1" applyFont="1" applyFill="1"/>
    <xf numFmtId="0" fontId="0" fillId="6" borderId="0" xfId="0" applyFill="1" applyAlignment="1">
      <alignment horizontal="center"/>
    </xf>
    <xf numFmtId="164" fontId="0" fillId="6" borderId="0" xfId="0" applyNumberFormat="1" applyFill="1"/>
    <xf numFmtId="10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10" borderId="0" xfId="0" applyFill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164" fontId="0" fillId="0" borderId="2" xfId="0" applyNumberFormat="1" applyFill="1" applyBorder="1" applyAlignment="1"/>
    <xf numFmtId="0" fontId="0" fillId="0" borderId="4" xfId="0" applyFill="1" applyBorder="1" applyAlignment="1"/>
    <xf numFmtId="0" fontId="3" fillId="11" borderId="1" xfId="0" applyFont="1" applyFill="1" applyBorder="1" applyAlignment="1">
      <alignment horizontal="right"/>
    </xf>
    <xf numFmtId="0" fontId="3" fillId="11" borderId="3" xfId="0" applyFont="1" applyFill="1" applyBorder="1" applyAlignment="1">
      <alignment horizontal="right"/>
    </xf>
    <xf numFmtId="10" fontId="0" fillId="13" borderId="0" xfId="0" applyNumberFormat="1" applyFill="1" applyBorder="1" applyAlignment="1"/>
    <xf numFmtId="0" fontId="2" fillId="0" borderId="0" xfId="0" applyFont="1" applyFill="1" applyBorder="1" applyAlignment="1">
      <alignment vertical="top" wrapText="1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 vertical="center" textRotation="90" wrapText="1"/>
    </xf>
    <xf numFmtId="0" fontId="2" fillId="7" borderId="0" xfId="0" applyFont="1" applyFill="1" applyAlignment="1">
      <alignment horizontal="center" vertical="center" textRotation="90" wrapText="1"/>
    </xf>
    <xf numFmtId="0" fontId="4" fillId="11" borderId="3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6" fillId="12" borderId="4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B87-3CEE-4FC2-AED9-74DF24D208C7}">
  <sheetPr>
    <outlinePr summaryBelow="0"/>
  </sheetPr>
  <dimension ref="B1:G11"/>
  <sheetViews>
    <sheetView showGridLines="0" workbookViewId="0">
      <selection activeCell="F14" sqref="F14"/>
    </sheetView>
  </sheetViews>
  <sheetFormatPr defaultRowHeight="14.5" outlineLevelRow="1" outlineLevelCol="1" x14ac:dyDescent="0.35"/>
  <cols>
    <col min="3" max="3" width="5.90625" bestFit="1" customWidth="1"/>
    <col min="4" max="7" width="23.1796875" bestFit="1" customWidth="1" outlineLevel="1"/>
  </cols>
  <sheetData>
    <row r="1" spans="2:7" ht="15" thickBot="1" x14ac:dyDescent="0.4"/>
    <row r="2" spans="2:7" ht="15.5" x14ac:dyDescent="0.35">
      <c r="B2" s="26" t="s">
        <v>16</v>
      </c>
      <c r="C2" s="26"/>
      <c r="D2" s="18"/>
      <c r="E2" s="18"/>
      <c r="F2" s="18"/>
      <c r="G2" s="18"/>
    </row>
    <row r="3" spans="2:7" ht="15.5" collapsed="1" x14ac:dyDescent="0.35">
      <c r="B3" s="25"/>
      <c r="C3" s="25"/>
      <c r="D3" s="19" t="s">
        <v>18</v>
      </c>
      <c r="E3" s="19" t="s">
        <v>11</v>
      </c>
      <c r="F3" s="19" t="s">
        <v>13</v>
      </c>
      <c r="G3" s="19" t="s">
        <v>15</v>
      </c>
    </row>
    <row r="4" spans="2:7" ht="31.5" hidden="1" outlineLevel="1" x14ac:dyDescent="0.35">
      <c r="B4" s="27"/>
      <c r="C4" s="27"/>
      <c r="D4" s="14"/>
      <c r="E4" s="21" t="s">
        <v>12</v>
      </c>
      <c r="F4" s="21" t="s">
        <v>14</v>
      </c>
      <c r="G4" s="21" t="s">
        <v>14</v>
      </c>
    </row>
    <row r="5" spans="2:7" x14ac:dyDescent="0.35">
      <c r="B5" s="28" t="s">
        <v>17</v>
      </c>
      <c r="C5" s="28"/>
      <c r="D5" s="17"/>
      <c r="E5" s="17"/>
      <c r="F5" s="17"/>
      <c r="G5" s="17"/>
    </row>
    <row r="6" spans="2:7" outlineLevel="1" x14ac:dyDescent="0.35">
      <c r="B6" s="27"/>
      <c r="C6" s="27" t="s">
        <v>9</v>
      </c>
      <c r="D6" s="15">
        <v>0.75</v>
      </c>
      <c r="E6" s="20">
        <v>0.5</v>
      </c>
      <c r="F6" s="20">
        <v>0.75</v>
      </c>
      <c r="G6" s="20">
        <v>0.9</v>
      </c>
    </row>
    <row r="7" spans="2:7" x14ac:dyDescent="0.35">
      <c r="B7" s="28" t="s">
        <v>19</v>
      </c>
      <c r="C7" s="28"/>
      <c r="D7" s="17"/>
      <c r="E7" s="17"/>
      <c r="F7" s="17"/>
      <c r="G7" s="17"/>
    </row>
    <row r="8" spans="2:7" ht="15" outlineLevel="1" thickBot="1" x14ac:dyDescent="0.4">
      <c r="B8" s="29"/>
      <c r="C8" s="29" t="s">
        <v>10</v>
      </c>
      <c r="D8" s="16">
        <v>1866250000</v>
      </c>
      <c r="E8" s="16">
        <v>1227500000</v>
      </c>
      <c r="F8" s="16">
        <v>1866250000</v>
      </c>
      <c r="G8" s="16">
        <v>2249500000</v>
      </c>
    </row>
    <row r="9" spans="2:7" x14ac:dyDescent="0.35">
      <c r="B9" t="s">
        <v>20</v>
      </c>
    </row>
    <row r="10" spans="2:7" x14ac:dyDescent="0.35">
      <c r="B10" t="s">
        <v>21</v>
      </c>
    </row>
    <row r="11" spans="2:7" x14ac:dyDescent="0.35">
      <c r="B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C299-42E0-4714-8B55-8D9DC97EEF1A}">
  <dimension ref="A1:K11"/>
  <sheetViews>
    <sheetView tabSelected="1" workbookViewId="0">
      <selection activeCell="B10" sqref="B10"/>
    </sheetView>
  </sheetViews>
  <sheetFormatPr defaultRowHeight="14.5" x14ac:dyDescent="0.35"/>
  <cols>
    <col min="1" max="1" width="33.1796875" bestFit="1" customWidth="1"/>
    <col min="2" max="2" width="18.453125" bestFit="1" customWidth="1"/>
    <col min="6" max="6" width="14.453125" bestFit="1" customWidth="1"/>
    <col min="7" max="8" width="18.453125" bestFit="1" customWidth="1"/>
    <col min="9" max="11" width="19.453125" bestFit="1" customWidth="1"/>
  </cols>
  <sheetData>
    <row r="1" spans="1:11" x14ac:dyDescent="0.35">
      <c r="A1" s="2" t="s">
        <v>4</v>
      </c>
      <c r="B1" s="3">
        <v>50000000</v>
      </c>
    </row>
    <row r="2" spans="1:11" x14ac:dyDescent="0.35">
      <c r="A2" s="2" t="s">
        <v>0</v>
      </c>
      <c r="B2" s="3">
        <v>3500</v>
      </c>
    </row>
    <row r="3" spans="1:11" x14ac:dyDescent="0.35">
      <c r="A3" s="2" t="s">
        <v>1</v>
      </c>
      <c r="B3" s="4">
        <v>2000</v>
      </c>
    </row>
    <row r="4" spans="1:11" x14ac:dyDescent="0.35">
      <c r="A4" s="2" t="s">
        <v>2</v>
      </c>
      <c r="B4" s="4">
        <v>365</v>
      </c>
      <c r="E4" s="13"/>
      <c r="F4" s="8" t="s">
        <v>8</v>
      </c>
      <c r="G4" s="22" t="s">
        <v>6</v>
      </c>
      <c r="H4" s="22"/>
      <c r="I4" s="22"/>
      <c r="J4" s="22"/>
      <c r="K4" s="22"/>
    </row>
    <row r="5" spans="1:11" x14ac:dyDescent="0.35">
      <c r="A5" s="2"/>
      <c r="B5" s="4"/>
      <c r="E5" s="13"/>
      <c r="F5" s="9">
        <f>B10</f>
        <v>1866250000</v>
      </c>
      <c r="G5" s="10">
        <v>0.7</v>
      </c>
      <c r="H5" s="10">
        <f>G5+0.05</f>
        <v>0.75</v>
      </c>
      <c r="I5" s="10">
        <f t="shared" ref="I5:K5" si="0">H5+0.05</f>
        <v>0.8</v>
      </c>
      <c r="J5" s="10">
        <f t="shared" si="0"/>
        <v>0.85000000000000009</v>
      </c>
      <c r="K5" s="10">
        <f t="shared" si="0"/>
        <v>0.90000000000000013</v>
      </c>
    </row>
    <row r="6" spans="1:11" ht="15" customHeight="1" x14ac:dyDescent="0.35">
      <c r="E6" s="23" t="s">
        <v>7</v>
      </c>
      <c r="F6" s="11">
        <v>1</v>
      </c>
      <c r="G6" s="12">
        <f t="dataTable" ref="G6:K10" dt2D="1" dtr="1" r1="B8" r2="B7"/>
        <v>1738500000</v>
      </c>
      <c r="H6" s="12">
        <v>1866250000</v>
      </c>
      <c r="I6" s="12">
        <v>1994000000</v>
      </c>
      <c r="J6" s="12">
        <v>2121750000.0000005</v>
      </c>
      <c r="K6" s="12">
        <v>2249500000.0000005</v>
      </c>
    </row>
    <row r="7" spans="1:11" x14ac:dyDescent="0.35">
      <c r="A7" s="5" t="s">
        <v>5</v>
      </c>
      <c r="B7" s="6">
        <v>1</v>
      </c>
      <c r="E7" s="24"/>
      <c r="F7" s="11">
        <f>F6+1</f>
        <v>2</v>
      </c>
      <c r="G7" s="12">
        <v>3527000000</v>
      </c>
      <c r="H7" s="12">
        <v>3782500000</v>
      </c>
      <c r="I7" s="12">
        <v>4038000000</v>
      </c>
      <c r="J7" s="12">
        <v>4293500000.000001</v>
      </c>
      <c r="K7" s="12">
        <v>4549000000.000001</v>
      </c>
    </row>
    <row r="8" spans="1:11" x14ac:dyDescent="0.35">
      <c r="A8" s="5" t="s">
        <v>6</v>
      </c>
      <c r="B8" s="7">
        <v>0.75</v>
      </c>
      <c r="E8" s="24"/>
      <c r="F8" s="11">
        <f t="shared" ref="F8:F10" si="1">F7+1</f>
        <v>3</v>
      </c>
      <c r="G8" s="12">
        <v>5315500000</v>
      </c>
      <c r="H8" s="12">
        <v>5698750000</v>
      </c>
      <c r="I8" s="12">
        <v>6082000000</v>
      </c>
      <c r="J8" s="12">
        <v>6465250000.0000019</v>
      </c>
      <c r="K8" s="12">
        <v>6848500000.0000019</v>
      </c>
    </row>
    <row r="9" spans="1:11" x14ac:dyDescent="0.35">
      <c r="E9" s="24"/>
      <c r="F9" s="11">
        <f t="shared" si="1"/>
        <v>4</v>
      </c>
      <c r="G9" s="12">
        <v>7104000000</v>
      </c>
      <c r="H9" s="12">
        <v>7615000000</v>
      </c>
      <c r="I9" s="12">
        <v>8126000000</v>
      </c>
      <c r="J9" s="12">
        <v>8637000000.0000019</v>
      </c>
      <c r="K9" s="12">
        <v>9148000000.0000019</v>
      </c>
    </row>
    <row r="10" spans="1:11" x14ac:dyDescent="0.35">
      <c r="A10" s="6" t="s">
        <v>3</v>
      </c>
      <c r="B10" s="9">
        <f>B2*B3*B8*B4*B7-B1</f>
        <v>1866250000</v>
      </c>
      <c r="E10" s="24"/>
      <c r="F10" s="11">
        <f t="shared" si="1"/>
        <v>5</v>
      </c>
      <c r="G10" s="12">
        <v>8892500000</v>
      </c>
      <c r="H10" s="12">
        <v>9531250000</v>
      </c>
      <c r="I10" s="12">
        <v>10170000000</v>
      </c>
      <c r="J10" s="12">
        <v>10808750000.000002</v>
      </c>
      <c r="K10" s="12">
        <v>11447500000.000002</v>
      </c>
    </row>
    <row r="11" spans="1:11" x14ac:dyDescent="0.35">
      <c r="E11" s="1"/>
    </row>
  </sheetData>
  <scenarios current="1" show="1" sqref="B10">
    <scenario name="малое число посетителей" locked="1" count="1" user="chalval" comment="Автор: chalval , 12.02.2023_x000a_Автор изменений: chalval , 12.02.2023">
      <inputCells r="B8" val="0,5" numFmtId="10"/>
    </scenario>
    <scenario name="среднее число посетителей" locked="1" count="1" user="chalval" comment="Автор: chalval , 12.02.2023">
      <inputCells r="B8" val="0,75" numFmtId="10"/>
    </scenario>
    <scenario name="большое число посетителей" locked="1" count="1" user="chalval" comment="Автор: chalval , 12.02.2023">
      <inputCells r="B8" val="0,9" numFmtId="10"/>
    </scenario>
  </scenarios>
  <mergeCells count="2">
    <mergeCell ref="G4:K4"/>
    <mergeCell ref="E6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Структура сценария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chalval</dc:creator>
  <cp:lastModifiedBy>chalval</cp:lastModifiedBy>
  <dcterms:created xsi:type="dcterms:W3CDTF">2023-02-12T14:36:11Z</dcterms:created>
  <dcterms:modified xsi:type="dcterms:W3CDTF">2023-02-12T17:16:33Z</dcterms:modified>
</cp:coreProperties>
</file>