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.Klinkenberg.Local\repos\chameleon\chameleon-scripts\benchmark_pingpong\results_clx16\"/>
    </mc:Choice>
  </mc:AlternateContent>
  <bookViews>
    <workbookView xWindow="0" yWindow="0" windowWidth="11940" windowHeight="5130"/>
  </bookViews>
  <sheets>
    <sheet name="Throughput" sheetId="4" r:id="rId1"/>
    <sheet name="L3 load miss" sheetId="5" r:id="rId2"/>
    <sheet name="L3 miss ratio" sheetId="6" r:id="rId3"/>
    <sheet name="Instr" sheetId="8" r:id="rId4"/>
    <sheet name="Type0" sheetId="1" r:id="rId5"/>
    <sheet name="Type1" sheetId="2" r:id="rId6"/>
    <sheet name="Type2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2" l="1"/>
  <c r="O25" i="2"/>
  <c r="Q25" i="2"/>
  <c r="K25" i="2"/>
  <c r="M25" i="2"/>
  <c r="W27" i="3" l="1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W1" i="3"/>
  <c r="W27" i="2" l="1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1" i="2"/>
</calcChain>
</file>

<file path=xl/sharedStrings.xml><?xml version="1.0" encoding="utf-8"?>
<sst xmlns="http://schemas.openxmlformats.org/spreadsheetml/2006/main" count="891" uniqueCount="11">
  <si>
    <t>PingPong with msg_size:</t>
  </si>
  <si>
    <t>(</t>
  </si>
  <si>
    <t>KB) took</t>
  </si>
  <si>
    <t>us with a throughput of</t>
  </si>
  <si>
    <t>MB/s</t>
  </si>
  <si>
    <t>L3_accesses</t>
  </si>
  <si>
    <t>L3_misses</t>
  </si>
  <si>
    <t>L3_miss_ratio</t>
  </si>
  <si>
    <t>L3_load_misses</t>
  </si>
  <si>
    <t>L3_load_miss_ratio</t>
  </si>
  <si>
    <t>PAPI_TOT_INS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</si>
</sst>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[MB/s]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Type 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Type0!$H$1:$H$27</c:f>
              <c:numCache>
                <c:formatCode>General</c:formatCode>
                <c:ptCount val="27"/>
                <c:pt idx="0">
                  <c:v>3.0169999999999999</c:v>
                </c:pt>
                <c:pt idx="1">
                  <c:v>7.02</c:v>
                </c:pt>
                <c:pt idx="2">
                  <c:v>11.994</c:v>
                </c:pt>
                <c:pt idx="3">
                  <c:v>25.396000000000001</c:v>
                </c:pt>
                <c:pt idx="4">
                  <c:v>50.984999999999999</c:v>
                </c:pt>
                <c:pt idx="5">
                  <c:v>99.605000000000004</c:v>
                </c:pt>
                <c:pt idx="6">
                  <c:v>198.47399999999999</c:v>
                </c:pt>
                <c:pt idx="7">
                  <c:v>360.61900000000003</c:v>
                </c:pt>
                <c:pt idx="8">
                  <c:v>675.84100000000001</c:v>
                </c:pt>
                <c:pt idx="9">
                  <c:v>1104.105</c:v>
                </c:pt>
                <c:pt idx="10">
                  <c:v>1832.519</c:v>
                </c:pt>
                <c:pt idx="11">
                  <c:v>2463.9470000000001</c:v>
                </c:pt>
                <c:pt idx="12">
                  <c:v>2379.895</c:v>
                </c:pt>
                <c:pt idx="13">
                  <c:v>3823.59</c:v>
                </c:pt>
                <c:pt idx="14">
                  <c:v>3879.99</c:v>
                </c:pt>
                <c:pt idx="15">
                  <c:v>5491.2430000000004</c:v>
                </c:pt>
                <c:pt idx="16">
                  <c:v>7836.8609999999999</c:v>
                </c:pt>
                <c:pt idx="17">
                  <c:v>9210.9539999999997</c:v>
                </c:pt>
                <c:pt idx="18">
                  <c:v>10366.517</c:v>
                </c:pt>
                <c:pt idx="19">
                  <c:v>11331.666999999999</c:v>
                </c:pt>
                <c:pt idx="20">
                  <c:v>11788.205</c:v>
                </c:pt>
                <c:pt idx="21">
                  <c:v>11968.593000000001</c:v>
                </c:pt>
                <c:pt idx="22">
                  <c:v>11985.564</c:v>
                </c:pt>
                <c:pt idx="23">
                  <c:v>11936.07</c:v>
                </c:pt>
                <c:pt idx="24">
                  <c:v>12017.223</c:v>
                </c:pt>
                <c:pt idx="25">
                  <c:v>12122.736999999999</c:v>
                </c:pt>
                <c:pt idx="26">
                  <c:v>11575.085999999999</c:v>
                </c:pt>
              </c:numCache>
            </c:numRef>
          </c:val>
          <c:smooth val="0"/>
        </c:ser>
        <c:ser>
          <c:idx val="1"/>
          <c:order val="1"/>
          <c:tx>
            <c:v>Type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Type1!$H$1:$H$27</c:f>
              <c:numCache>
                <c:formatCode>General</c:formatCode>
                <c:ptCount val="27"/>
                <c:pt idx="0">
                  <c:v>3.0529999999999999</c:v>
                </c:pt>
                <c:pt idx="1">
                  <c:v>6.4779999999999998</c:v>
                </c:pt>
                <c:pt idx="2">
                  <c:v>10.388</c:v>
                </c:pt>
                <c:pt idx="3">
                  <c:v>23.547000000000001</c:v>
                </c:pt>
                <c:pt idx="4">
                  <c:v>41.424999999999997</c:v>
                </c:pt>
                <c:pt idx="5">
                  <c:v>93.369</c:v>
                </c:pt>
                <c:pt idx="6">
                  <c:v>178.36199999999999</c:v>
                </c:pt>
                <c:pt idx="7">
                  <c:v>347.20800000000003</c:v>
                </c:pt>
                <c:pt idx="8">
                  <c:v>596.93799999999999</c:v>
                </c:pt>
                <c:pt idx="9">
                  <c:v>1058.5260000000001</c:v>
                </c:pt>
                <c:pt idx="10">
                  <c:v>1721.43</c:v>
                </c:pt>
                <c:pt idx="11">
                  <c:v>2272.4690000000001</c:v>
                </c:pt>
                <c:pt idx="12">
                  <c:v>1982.3879999999999</c:v>
                </c:pt>
                <c:pt idx="13">
                  <c:v>3231.5770000000002</c:v>
                </c:pt>
                <c:pt idx="14">
                  <c:v>2227.5360000000001</c:v>
                </c:pt>
                <c:pt idx="15">
                  <c:v>1263.894</c:v>
                </c:pt>
                <c:pt idx="16">
                  <c:v>1380.472</c:v>
                </c:pt>
                <c:pt idx="17">
                  <c:v>1327.9169999999999</c:v>
                </c:pt>
                <c:pt idx="18">
                  <c:v>1312.7950000000001</c:v>
                </c:pt>
                <c:pt idx="19">
                  <c:v>6610.1989999999996</c:v>
                </c:pt>
                <c:pt idx="20">
                  <c:v>8277.8580000000002</c:v>
                </c:pt>
                <c:pt idx="21">
                  <c:v>8758.3880000000008</c:v>
                </c:pt>
                <c:pt idx="22">
                  <c:v>9374.5249999999996</c:v>
                </c:pt>
                <c:pt idx="23">
                  <c:v>10223.431</c:v>
                </c:pt>
                <c:pt idx="24">
                  <c:v>10269.798000000001</c:v>
                </c:pt>
                <c:pt idx="25">
                  <c:v>10435.759</c:v>
                </c:pt>
                <c:pt idx="26">
                  <c:v>12166.431</c:v>
                </c:pt>
              </c:numCache>
            </c:numRef>
          </c:val>
          <c:smooth val="0"/>
        </c:ser>
        <c:ser>
          <c:idx val="2"/>
          <c:order val="2"/>
          <c:tx>
            <c:v>Type 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Type2!$H$1:$H$27</c:f>
              <c:numCache>
                <c:formatCode>General</c:formatCode>
                <c:ptCount val="27"/>
                <c:pt idx="0">
                  <c:v>2.431</c:v>
                </c:pt>
                <c:pt idx="1">
                  <c:v>4.383</c:v>
                </c:pt>
                <c:pt idx="2">
                  <c:v>8.9600000000000009</c:v>
                </c:pt>
                <c:pt idx="3">
                  <c:v>18.286000000000001</c:v>
                </c:pt>
                <c:pt idx="4">
                  <c:v>36.572000000000003</c:v>
                </c:pt>
                <c:pt idx="5">
                  <c:v>67.361000000000004</c:v>
                </c:pt>
                <c:pt idx="6">
                  <c:v>141.74799999999999</c:v>
                </c:pt>
                <c:pt idx="7">
                  <c:v>248.55099999999999</c:v>
                </c:pt>
                <c:pt idx="8">
                  <c:v>454.97500000000002</c:v>
                </c:pt>
                <c:pt idx="9">
                  <c:v>819.25900000000001</c:v>
                </c:pt>
                <c:pt idx="10">
                  <c:v>1278.2639999999999</c:v>
                </c:pt>
                <c:pt idx="11">
                  <c:v>1879.1220000000001</c:v>
                </c:pt>
                <c:pt idx="12">
                  <c:v>1623.039</c:v>
                </c:pt>
                <c:pt idx="13">
                  <c:v>2340.5819999999999</c:v>
                </c:pt>
                <c:pt idx="14">
                  <c:v>2614.6480000000001</c:v>
                </c:pt>
                <c:pt idx="15">
                  <c:v>3331.3490000000002</c:v>
                </c:pt>
                <c:pt idx="16">
                  <c:v>3670.7280000000001</c:v>
                </c:pt>
                <c:pt idx="17">
                  <c:v>3980.9250000000002</c:v>
                </c:pt>
                <c:pt idx="18">
                  <c:v>4125.7470000000003</c:v>
                </c:pt>
                <c:pt idx="19">
                  <c:v>4254.7669999999998</c:v>
                </c:pt>
                <c:pt idx="20">
                  <c:v>4293.4629999999997</c:v>
                </c:pt>
                <c:pt idx="21">
                  <c:v>4080.6669999999999</c:v>
                </c:pt>
                <c:pt idx="22">
                  <c:v>2407.17</c:v>
                </c:pt>
                <c:pt idx="23">
                  <c:v>1125.0989999999999</c:v>
                </c:pt>
                <c:pt idx="24">
                  <c:v>1221.847</c:v>
                </c:pt>
                <c:pt idx="25">
                  <c:v>1229.5999999999999</c:v>
                </c:pt>
                <c:pt idx="26">
                  <c:v>1207.123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32232"/>
        <c:axId val="96432624"/>
      </c:lineChart>
      <c:catAx>
        <c:axId val="96432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[KB]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2624"/>
        <c:crosses val="autoZero"/>
        <c:auto val="1"/>
        <c:lblAlgn val="ctr"/>
        <c:lblOffset val="100"/>
        <c:noMultiLvlLbl val="0"/>
      </c:catAx>
      <c:valAx>
        <c:axId val="96432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Througbut [MB/s]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 load miss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Type 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Type0!$S$1:$S$27</c:f>
              <c:numCache>
                <c:formatCode>General</c:formatCode>
                <c:ptCount val="27"/>
                <c:pt idx="0">
                  <c:v>2.3E-2</c:v>
                </c:pt>
                <c:pt idx="1">
                  <c:v>1.6E-2</c:v>
                </c:pt>
                <c:pt idx="2">
                  <c:v>2.3E-2</c:v>
                </c:pt>
                <c:pt idx="3">
                  <c:v>1.4999999999999999E-2</c:v>
                </c:pt>
                <c:pt idx="4">
                  <c:v>2.5000000000000001E-2</c:v>
                </c:pt>
                <c:pt idx="5">
                  <c:v>1.4E-2</c:v>
                </c:pt>
                <c:pt idx="6">
                  <c:v>1.6E-2</c:v>
                </c:pt>
                <c:pt idx="7">
                  <c:v>0.01</c:v>
                </c:pt>
                <c:pt idx="8">
                  <c:v>8.9999999999999993E-3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4.0000000000000001E-3</c:v>
                </c:pt>
                <c:pt idx="15">
                  <c:v>1E-3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1E-3</c:v>
                </c:pt>
                <c:pt idx="2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Type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Type1!$S$1:$S$27</c:f>
              <c:numCache>
                <c:formatCode>General</c:formatCode>
                <c:ptCount val="27"/>
                <c:pt idx="0">
                  <c:v>2.1999999999999999E-2</c:v>
                </c:pt>
                <c:pt idx="1">
                  <c:v>1.2E-2</c:v>
                </c:pt>
                <c:pt idx="2">
                  <c:v>2.1000000000000001E-2</c:v>
                </c:pt>
                <c:pt idx="3">
                  <c:v>1.2999999999999999E-2</c:v>
                </c:pt>
                <c:pt idx="4">
                  <c:v>1.9E-2</c:v>
                </c:pt>
                <c:pt idx="5">
                  <c:v>1.2E-2</c:v>
                </c:pt>
                <c:pt idx="6">
                  <c:v>1.0999999999999999E-2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1E-3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  <c:pt idx="14">
                  <c:v>8.9999999999999993E-3</c:v>
                </c:pt>
                <c:pt idx="15">
                  <c:v>0.02</c:v>
                </c:pt>
                <c:pt idx="16">
                  <c:v>2.3E-2</c:v>
                </c:pt>
                <c:pt idx="17">
                  <c:v>1.2999999999999999E-2</c:v>
                </c:pt>
                <c:pt idx="18">
                  <c:v>8.0000000000000002E-3</c:v>
                </c:pt>
                <c:pt idx="19">
                  <c:v>7.0000000000000001E-3</c:v>
                </c:pt>
                <c:pt idx="20">
                  <c:v>0.02</c:v>
                </c:pt>
                <c:pt idx="21">
                  <c:v>2.1999999999999999E-2</c:v>
                </c:pt>
                <c:pt idx="22">
                  <c:v>2.5999999999999999E-2</c:v>
                </c:pt>
                <c:pt idx="23">
                  <c:v>2.8000000000000001E-2</c:v>
                </c:pt>
                <c:pt idx="24">
                  <c:v>3.1785181106223678E-2</c:v>
                </c:pt>
                <c:pt idx="25">
                  <c:v>3.3000000000000002E-2</c:v>
                </c:pt>
                <c:pt idx="2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Type 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Type2!$S$1:$S$27</c:f>
              <c:numCache>
                <c:formatCode>General</c:formatCode>
                <c:ptCount val="27"/>
                <c:pt idx="0">
                  <c:v>2.1000000000000001E-2</c:v>
                </c:pt>
                <c:pt idx="1">
                  <c:v>1.0999999999999999E-2</c:v>
                </c:pt>
                <c:pt idx="2">
                  <c:v>0.02</c:v>
                </c:pt>
                <c:pt idx="3">
                  <c:v>1.4999999999999999E-2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8.0000000000000002E-3</c:v>
                </c:pt>
                <c:pt idx="7">
                  <c:v>1.2E-2</c:v>
                </c:pt>
                <c:pt idx="8">
                  <c:v>7.0000000000000001E-3</c:v>
                </c:pt>
                <c:pt idx="9">
                  <c:v>2E-3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5.0000000000000001E-3</c:v>
                </c:pt>
                <c:pt idx="22">
                  <c:v>2.1000000000000001E-2</c:v>
                </c:pt>
                <c:pt idx="23">
                  <c:v>7.9000000000000001E-2</c:v>
                </c:pt>
                <c:pt idx="24">
                  <c:v>8.1000000000000003E-2</c:v>
                </c:pt>
                <c:pt idx="25">
                  <c:v>0.92800000000000005</c:v>
                </c:pt>
                <c:pt idx="26">
                  <c:v>0.995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0064"/>
        <c:axId val="99010456"/>
      </c:lineChart>
      <c:catAx>
        <c:axId val="99010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[KB]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0456"/>
        <c:crosses val="autoZero"/>
        <c:auto val="1"/>
        <c:lblAlgn val="ctr"/>
        <c:lblOffset val="100"/>
        <c:noMultiLvlLbl val="0"/>
      </c:catAx>
      <c:valAx>
        <c:axId val="99010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 miss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Type 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Type0!$O$1:$O$27</c:f>
              <c:numCache>
                <c:formatCode>General</c:formatCode>
                <c:ptCount val="27"/>
                <c:pt idx="0">
                  <c:v>0.29099999999999998</c:v>
                </c:pt>
                <c:pt idx="1">
                  <c:v>0.16600000000000001</c:v>
                </c:pt>
                <c:pt idx="2">
                  <c:v>0.31</c:v>
                </c:pt>
                <c:pt idx="3">
                  <c:v>0.28699999999999998</c:v>
                </c:pt>
                <c:pt idx="4">
                  <c:v>0.29299999999999998</c:v>
                </c:pt>
                <c:pt idx="5">
                  <c:v>0.311</c:v>
                </c:pt>
                <c:pt idx="6">
                  <c:v>0.32600000000000001</c:v>
                </c:pt>
                <c:pt idx="7">
                  <c:v>0.33400000000000002</c:v>
                </c:pt>
                <c:pt idx="8">
                  <c:v>0.32100000000000001</c:v>
                </c:pt>
                <c:pt idx="9">
                  <c:v>0.23200000000000001</c:v>
                </c:pt>
                <c:pt idx="10">
                  <c:v>9.7000000000000003E-2</c:v>
                </c:pt>
                <c:pt idx="11">
                  <c:v>5.0999999999999997E-2</c:v>
                </c:pt>
                <c:pt idx="12">
                  <c:v>3.1E-2</c:v>
                </c:pt>
                <c:pt idx="13">
                  <c:v>3.3000000000000002E-2</c:v>
                </c:pt>
                <c:pt idx="14">
                  <c:v>0.157</c:v>
                </c:pt>
                <c:pt idx="15">
                  <c:v>5.8999999999999997E-2</c:v>
                </c:pt>
                <c:pt idx="16">
                  <c:v>4.4999999999999998E-2</c:v>
                </c:pt>
                <c:pt idx="17">
                  <c:v>4.1000000000000002E-2</c:v>
                </c:pt>
                <c:pt idx="18">
                  <c:v>2.4E-2</c:v>
                </c:pt>
                <c:pt idx="19">
                  <c:v>1.4E-2</c:v>
                </c:pt>
                <c:pt idx="20">
                  <c:v>7.0000000000000001E-3</c:v>
                </c:pt>
                <c:pt idx="21">
                  <c:v>4.0000000000000001E-3</c:v>
                </c:pt>
                <c:pt idx="22">
                  <c:v>1.4E-2</c:v>
                </c:pt>
                <c:pt idx="23">
                  <c:v>6.8000000000000005E-2</c:v>
                </c:pt>
                <c:pt idx="24">
                  <c:v>5.3999999999999999E-2</c:v>
                </c:pt>
                <c:pt idx="25">
                  <c:v>3.6999999999999998E-2</c:v>
                </c:pt>
                <c:pt idx="26">
                  <c:v>1.7000000000000001E-2</c:v>
                </c:pt>
              </c:numCache>
            </c:numRef>
          </c:val>
          <c:smooth val="0"/>
        </c:ser>
        <c:ser>
          <c:idx val="1"/>
          <c:order val="1"/>
          <c:tx>
            <c:v>Type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Type1!$O$1:$O$27</c:f>
              <c:numCache>
                <c:formatCode>General</c:formatCode>
                <c:ptCount val="27"/>
                <c:pt idx="0">
                  <c:v>0.29799999999999999</c:v>
                </c:pt>
                <c:pt idx="1">
                  <c:v>0.155</c:v>
                </c:pt>
                <c:pt idx="2">
                  <c:v>0.28399999999999997</c:v>
                </c:pt>
                <c:pt idx="3">
                  <c:v>0.23699999999999999</c:v>
                </c:pt>
                <c:pt idx="4">
                  <c:v>0.22500000000000001</c:v>
                </c:pt>
                <c:pt idx="5">
                  <c:v>0.23799999999999999</c:v>
                </c:pt>
                <c:pt idx="6">
                  <c:v>0.223</c:v>
                </c:pt>
                <c:pt idx="7">
                  <c:v>0.21</c:v>
                </c:pt>
                <c:pt idx="8">
                  <c:v>0.191</c:v>
                </c:pt>
                <c:pt idx="9">
                  <c:v>0.11700000000000001</c:v>
                </c:pt>
                <c:pt idx="10">
                  <c:v>2.5000000000000001E-2</c:v>
                </c:pt>
                <c:pt idx="11">
                  <c:v>1.2999999999999999E-2</c:v>
                </c:pt>
                <c:pt idx="12">
                  <c:v>1.2999999999999999E-2</c:v>
                </c:pt>
                <c:pt idx="13">
                  <c:v>3.1E-2</c:v>
                </c:pt>
                <c:pt idx="14">
                  <c:v>0.20100000000000001</c:v>
                </c:pt>
                <c:pt idx="15">
                  <c:v>7.8E-2</c:v>
                </c:pt>
                <c:pt idx="16">
                  <c:v>0.111</c:v>
                </c:pt>
                <c:pt idx="17">
                  <c:v>7.5999999999999998E-2</c:v>
                </c:pt>
                <c:pt idx="18">
                  <c:v>5.1999999999999998E-2</c:v>
                </c:pt>
                <c:pt idx="19">
                  <c:v>5.8000000000000003E-2</c:v>
                </c:pt>
                <c:pt idx="20">
                  <c:v>0.08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7.0999999999999994E-2</c:v>
                </c:pt>
                <c:pt idx="24">
                  <c:v>7.4652914825494021E-2</c:v>
                </c:pt>
                <c:pt idx="25">
                  <c:v>7.5999999999999998E-2</c:v>
                </c:pt>
                <c:pt idx="26">
                  <c:v>1.2E-2</c:v>
                </c:pt>
              </c:numCache>
            </c:numRef>
          </c:val>
          <c:smooth val="0"/>
        </c:ser>
        <c:ser>
          <c:idx val="2"/>
          <c:order val="2"/>
          <c:tx>
            <c:v>Type 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Type2!$O$1:$O$27</c:f>
              <c:numCache>
                <c:formatCode>General</c:formatCode>
                <c:ptCount val="27"/>
                <c:pt idx="0">
                  <c:v>0.32100000000000001</c:v>
                </c:pt>
                <c:pt idx="1">
                  <c:v>0.14899999999999999</c:v>
                </c:pt>
                <c:pt idx="2">
                  <c:v>0.27</c:v>
                </c:pt>
                <c:pt idx="3">
                  <c:v>0.252</c:v>
                </c:pt>
                <c:pt idx="4">
                  <c:v>0.253</c:v>
                </c:pt>
                <c:pt idx="5">
                  <c:v>0.26800000000000002</c:v>
                </c:pt>
                <c:pt idx="6">
                  <c:v>0.30299999999999999</c:v>
                </c:pt>
                <c:pt idx="7">
                  <c:v>0.30399999999999999</c:v>
                </c:pt>
                <c:pt idx="8">
                  <c:v>0.30399999999999999</c:v>
                </c:pt>
                <c:pt idx="9">
                  <c:v>0.23699999999999999</c:v>
                </c:pt>
                <c:pt idx="10">
                  <c:v>8.8999999999999996E-2</c:v>
                </c:pt>
                <c:pt idx="11">
                  <c:v>3.6999999999999998E-2</c:v>
                </c:pt>
                <c:pt idx="12">
                  <c:v>5.0000000000000001E-3</c:v>
                </c:pt>
                <c:pt idx="13">
                  <c:v>1.0999999999999999E-2</c:v>
                </c:pt>
                <c:pt idx="14">
                  <c:v>2E-3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2E-3</c:v>
                </c:pt>
                <c:pt idx="21">
                  <c:v>2.3E-2</c:v>
                </c:pt>
                <c:pt idx="22">
                  <c:v>0.25</c:v>
                </c:pt>
                <c:pt idx="23">
                  <c:v>0.34100000000000003</c:v>
                </c:pt>
                <c:pt idx="24">
                  <c:v>0.35199999999999998</c:v>
                </c:pt>
                <c:pt idx="25">
                  <c:v>0.94799999999999995</c:v>
                </c:pt>
                <c:pt idx="26">
                  <c:v>0.996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1240"/>
        <c:axId val="99011632"/>
      </c:lineChart>
      <c:catAx>
        <c:axId val="99011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[KB]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32"/>
        <c:crosses val="autoZero"/>
        <c:auto val="1"/>
        <c:lblAlgn val="ctr"/>
        <c:lblOffset val="100"/>
        <c:noMultiLvlLbl val="0"/>
      </c:catAx>
      <c:valAx>
        <c:axId val="99011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Instructions compared to Type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Type 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Type1!$W$1:$W$27</c:f>
              <c:numCache>
                <c:formatCode>General</c:formatCode>
                <c:ptCount val="27"/>
                <c:pt idx="0">
                  <c:v>0.36816495270563104</c:v>
                </c:pt>
                <c:pt idx="1">
                  <c:v>0.96784858224607084</c:v>
                </c:pt>
                <c:pt idx="2">
                  <c:v>1.0365852854767779</c:v>
                </c:pt>
                <c:pt idx="3">
                  <c:v>1.044255421289108</c:v>
                </c:pt>
                <c:pt idx="4">
                  <c:v>1.094414883596311</c:v>
                </c:pt>
                <c:pt idx="5">
                  <c:v>1.0334704798026682</c:v>
                </c:pt>
                <c:pt idx="6">
                  <c:v>1.0571896526490789</c:v>
                </c:pt>
                <c:pt idx="7">
                  <c:v>1.0529972899812383</c:v>
                </c:pt>
                <c:pt idx="8">
                  <c:v>1.0705582075689726</c:v>
                </c:pt>
                <c:pt idx="9">
                  <c:v>1.1140494078976331</c:v>
                </c:pt>
                <c:pt idx="10">
                  <c:v>1.1824049249820423</c:v>
                </c:pt>
                <c:pt idx="11">
                  <c:v>1.1187836764603396</c:v>
                </c:pt>
                <c:pt idx="12">
                  <c:v>1.5233476791313918</c:v>
                </c:pt>
                <c:pt idx="13">
                  <c:v>1.4433327750430363</c:v>
                </c:pt>
                <c:pt idx="14">
                  <c:v>1.6694828642808142</c:v>
                </c:pt>
                <c:pt idx="15">
                  <c:v>3.6599099166121056</c:v>
                </c:pt>
                <c:pt idx="16">
                  <c:v>4.7678393643971733</c:v>
                </c:pt>
                <c:pt idx="17">
                  <c:v>5.7795395845722828</c:v>
                </c:pt>
                <c:pt idx="18">
                  <c:v>6.9802249708928388</c:v>
                </c:pt>
                <c:pt idx="19">
                  <c:v>1.1531359772697405</c:v>
                </c:pt>
                <c:pt idx="20">
                  <c:v>0.5300191577300517</c:v>
                </c:pt>
                <c:pt idx="21">
                  <c:v>0.56178347373130411</c:v>
                </c:pt>
                <c:pt idx="22">
                  <c:v>0.40814502542414655</c:v>
                </c:pt>
                <c:pt idx="23">
                  <c:v>0.23037436629947197</c:v>
                </c:pt>
                <c:pt idx="24">
                  <c:v>0.12780297341988994</c:v>
                </c:pt>
                <c:pt idx="25">
                  <c:v>0.16009570899513895</c:v>
                </c:pt>
                <c:pt idx="26">
                  <c:v>0.73429999224156806</c:v>
                </c:pt>
              </c:numCache>
            </c:numRef>
          </c:val>
          <c:smooth val="0"/>
        </c:ser>
        <c:ser>
          <c:idx val="1"/>
          <c:order val="1"/>
          <c:tx>
            <c:v>Type 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Type0!$D$1:$D$27</c:f>
              <c:numCache>
                <c:formatCode>General</c:formatCode>
                <c:ptCount val="27"/>
                <c:pt idx="0">
                  <c:v>4.0000000000000001E-3</c:v>
                </c:pt>
                <c:pt idx="1">
                  <c:v>8.0000000000000002E-3</c:v>
                </c:pt>
                <c:pt idx="2">
                  <c:v>1.6E-2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  <c:pt idx="19">
                  <c:v>2048</c:v>
                </c:pt>
                <c:pt idx="20">
                  <c:v>4096</c:v>
                </c:pt>
                <c:pt idx="21">
                  <c:v>8192</c:v>
                </c:pt>
                <c:pt idx="22">
                  <c:v>16384</c:v>
                </c:pt>
                <c:pt idx="23">
                  <c:v>32768</c:v>
                </c:pt>
                <c:pt idx="24">
                  <c:v>65536</c:v>
                </c:pt>
                <c:pt idx="25">
                  <c:v>131072</c:v>
                </c:pt>
                <c:pt idx="26">
                  <c:v>262144</c:v>
                </c:pt>
              </c:numCache>
            </c:numRef>
          </c:cat>
          <c:val>
            <c:numRef>
              <c:f>Type2!$W$1:$W$27</c:f>
              <c:numCache>
                <c:formatCode>General</c:formatCode>
                <c:ptCount val="27"/>
                <c:pt idx="0">
                  <c:v>0.56771996191317042</c:v>
                </c:pt>
                <c:pt idx="1">
                  <c:v>1.3253905292403236</c:v>
                </c:pt>
                <c:pt idx="2">
                  <c:v>1.3774495507474909</c:v>
                </c:pt>
                <c:pt idx="3">
                  <c:v>1.3747484066798183</c:v>
                </c:pt>
                <c:pt idx="4">
                  <c:v>1.4057094533778212</c:v>
                </c:pt>
                <c:pt idx="5">
                  <c:v>1.5011835928175477</c:v>
                </c:pt>
                <c:pt idx="6">
                  <c:v>1.4232450334392888</c:v>
                </c:pt>
                <c:pt idx="7">
                  <c:v>1.4796240897052364</c:v>
                </c:pt>
                <c:pt idx="8">
                  <c:v>1.4235861516359207</c:v>
                </c:pt>
                <c:pt idx="9">
                  <c:v>1.4157733771601586</c:v>
                </c:pt>
                <c:pt idx="10">
                  <c:v>1.5091281122588347</c:v>
                </c:pt>
                <c:pt idx="11">
                  <c:v>1.3902018879862883</c:v>
                </c:pt>
                <c:pt idx="12">
                  <c:v>1.6372866639574373</c:v>
                </c:pt>
                <c:pt idx="13">
                  <c:v>1.8981242437065984</c:v>
                </c:pt>
                <c:pt idx="14">
                  <c:v>1.4443980112254506</c:v>
                </c:pt>
                <c:pt idx="15">
                  <c:v>1.5811816607970013</c:v>
                </c:pt>
                <c:pt idx="16">
                  <c:v>2.0718257552136836</c:v>
                </c:pt>
                <c:pt idx="17">
                  <c:v>2.1863549854805178</c:v>
                </c:pt>
                <c:pt idx="18">
                  <c:v>2.6874060850350947</c:v>
                </c:pt>
                <c:pt idx="19">
                  <c:v>2.8281611429031175</c:v>
                </c:pt>
                <c:pt idx="20">
                  <c:v>2.9541962381639291</c:v>
                </c:pt>
                <c:pt idx="21">
                  <c:v>2.7753469515513038</c:v>
                </c:pt>
                <c:pt idx="22">
                  <c:v>4.6275320536035176</c:v>
                </c:pt>
                <c:pt idx="23">
                  <c:v>8.6808770196959841</c:v>
                </c:pt>
                <c:pt idx="24">
                  <c:v>7.1794197982672845</c:v>
                </c:pt>
                <c:pt idx="25">
                  <c:v>5.7115174098483381</c:v>
                </c:pt>
                <c:pt idx="26">
                  <c:v>15.972575579084815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2416"/>
        <c:axId val="99012808"/>
      </c:lineChart>
      <c:catAx>
        <c:axId val="99012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[KB]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2808"/>
        <c:crosses val="autoZero"/>
        <c:auto val="1"/>
        <c:lblAlgn val="ctr"/>
        <c:lblOffset val="100"/>
        <c:noMultiLvlLbl val="0"/>
      </c:catAx>
      <c:valAx>
        <c:axId val="99012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245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245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245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245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sqref="A1:U28"/>
    </sheetView>
  </sheetViews>
  <sheetFormatPr baseColWidth="10" defaultRowHeight="15" x14ac:dyDescent="0.25"/>
  <cols>
    <col min="21" max="21" width="13.7109375" bestFit="1" customWidth="1"/>
  </cols>
  <sheetData>
    <row r="1" spans="1:21" x14ac:dyDescent="0.25">
      <c r="A1" t="s">
        <v>0</v>
      </c>
      <c r="B1">
        <v>4</v>
      </c>
      <c r="C1" t="s">
        <v>1</v>
      </c>
      <c r="D1">
        <v>4.0000000000000001E-3</v>
      </c>
      <c r="E1" t="s">
        <v>2</v>
      </c>
      <c r="F1">
        <v>2.6509999999999998</v>
      </c>
      <c r="G1" t="s">
        <v>3</v>
      </c>
      <c r="H1">
        <v>3.0169999999999999</v>
      </c>
      <c r="I1" t="s">
        <v>4</v>
      </c>
      <c r="J1" t="s">
        <v>5</v>
      </c>
      <c r="K1">
        <v>2147</v>
      </c>
      <c r="L1" t="s">
        <v>6</v>
      </c>
      <c r="M1">
        <v>624</v>
      </c>
      <c r="N1" t="s">
        <v>7</v>
      </c>
      <c r="O1">
        <v>0.29099999999999998</v>
      </c>
      <c r="P1" t="s">
        <v>8</v>
      </c>
      <c r="Q1">
        <v>50</v>
      </c>
      <c r="R1" t="s">
        <v>9</v>
      </c>
      <c r="S1">
        <v>2.3E-2</v>
      </c>
      <c r="T1" t="s">
        <v>10</v>
      </c>
      <c r="U1" s="1">
        <v>3103435</v>
      </c>
    </row>
    <row r="2" spans="1:21" x14ac:dyDescent="0.25">
      <c r="A2" t="s">
        <v>0</v>
      </c>
      <c r="B2">
        <v>8</v>
      </c>
      <c r="C2" t="s">
        <v>1</v>
      </c>
      <c r="D2">
        <v>8.0000000000000002E-3</v>
      </c>
      <c r="E2" t="s">
        <v>2</v>
      </c>
      <c r="F2">
        <v>2.2789999999999999</v>
      </c>
      <c r="G2" t="s">
        <v>3</v>
      </c>
      <c r="H2">
        <v>7.02</v>
      </c>
      <c r="I2" t="s">
        <v>4</v>
      </c>
      <c r="J2" t="s">
        <v>5</v>
      </c>
      <c r="K2">
        <v>1220</v>
      </c>
      <c r="L2" t="s">
        <v>6</v>
      </c>
      <c r="M2">
        <v>203</v>
      </c>
      <c r="N2" t="s">
        <v>7</v>
      </c>
      <c r="O2">
        <v>0.16600000000000001</v>
      </c>
      <c r="P2" t="s">
        <v>8</v>
      </c>
      <c r="Q2">
        <v>19</v>
      </c>
      <c r="R2" t="s">
        <v>9</v>
      </c>
      <c r="S2">
        <v>1.6E-2</v>
      </c>
      <c r="T2" t="s">
        <v>10</v>
      </c>
      <c r="U2" s="1">
        <v>1174816</v>
      </c>
    </row>
    <row r="3" spans="1:21" x14ac:dyDescent="0.25">
      <c r="A3" t="s">
        <v>0</v>
      </c>
      <c r="B3">
        <v>16</v>
      </c>
      <c r="C3" t="s">
        <v>1</v>
      </c>
      <c r="D3">
        <v>1.6E-2</v>
      </c>
      <c r="E3" t="s">
        <v>2</v>
      </c>
      <c r="F3">
        <v>2.6680000000000001</v>
      </c>
      <c r="G3" t="s">
        <v>3</v>
      </c>
      <c r="H3">
        <v>11.994</v>
      </c>
      <c r="I3" t="s">
        <v>4</v>
      </c>
      <c r="J3" t="s">
        <v>5</v>
      </c>
      <c r="K3">
        <v>1817</v>
      </c>
      <c r="L3" t="s">
        <v>6</v>
      </c>
      <c r="M3">
        <v>564</v>
      </c>
      <c r="N3" t="s">
        <v>7</v>
      </c>
      <c r="O3">
        <v>0.31</v>
      </c>
      <c r="P3" t="s">
        <v>8</v>
      </c>
      <c r="Q3">
        <v>42</v>
      </c>
      <c r="R3" t="s">
        <v>9</v>
      </c>
      <c r="S3">
        <v>2.3E-2</v>
      </c>
      <c r="T3" t="s">
        <v>10</v>
      </c>
      <c r="U3" s="1">
        <v>1213794</v>
      </c>
    </row>
    <row r="4" spans="1:21" x14ac:dyDescent="0.25">
      <c r="A4" t="s">
        <v>0</v>
      </c>
      <c r="B4">
        <v>32</v>
      </c>
      <c r="C4" t="s">
        <v>1</v>
      </c>
      <c r="D4">
        <v>3.1E-2</v>
      </c>
      <c r="E4" t="s">
        <v>2</v>
      </c>
      <c r="F4">
        <v>2.52</v>
      </c>
      <c r="G4" t="s">
        <v>3</v>
      </c>
      <c r="H4">
        <v>25.396000000000001</v>
      </c>
      <c r="I4" t="s">
        <v>4</v>
      </c>
      <c r="J4" t="s">
        <v>5</v>
      </c>
      <c r="K4">
        <v>1627</v>
      </c>
      <c r="L4" t="s">
        <v>6</v>
      </c>
      <c r="M4">
        <v>467</v>
      </c>
      <c r="N4" t="s">
        <v>7</v>
      </c>
      <c r="O4">
        <v>0.28699999999999998</v>
      </c>
      <c r="P4" t="s">
        <v>8</v>
      </c>
      <c r="Q4">
        <v>24</v>
      </c>
      <c r="R4" t="s">
        <v>9</v>
      </c>
      <c r="S4">
        <v>1.4999999999999999E-2</v>
      </c>
      <c r="T4" t="s">
        <v>10</v>
      </c>
      <c r="U4" s="1">
        <v>1199853</v>
      </c>
    </row>
    <row r="5" spans="1:21" x14ac:dyDescent="0.25">
      <c r="A5" t="s">
        <v>0</v>
      </c>
      <c r="B5">
        <v>64</v>
      </c>
      <c r="C5" t="s">
        <v>1</v>
      </c>
      <c r="D5">
        <v>6.2E-2</v>
      </c>
      <c r="E5" t="s">
        <v>2</v>
      </c>
      <c r="F5">
        <v>2.5110000000000001</v>
      </c>
      <c r="G5" t="s">
        <v>3</v>
      </c>
      <c r="H5">
        <v>50.984999999999999</v>
      </c>
      <c r="I5" t="s">
        <v>4</v>
      </c>
      <c r="J5" t="s">
        <v>5</v>
      </c>
      <c r="K5">
        <v>1582</v>
      </c>
      <c r="L5" t="s">
        <v>6</v>
      </c>
      <c r="M5">
        <v>464</v>
      </c>
      <c r="N5" t="s">
        <v>7</v>
      </c>
      <c r="O5">
        <v>0.29299999999999998</v>
      </c>
      <c r="P5" t="s">
        <v>8</v>
      </c>
      <c r="Q5">
        <v>39</v>
      </c>
      <c r="R5" t="s">
        <v>9</v>
      </c>
      <c r="S5">
        <v>2.5000000000000001E-2</v>
      </c>
      <c r="T5" t="s">
        <v>10</v>
      </c>
      <c r="U5" s="1">
        <v>1194335</v>
      </c>
    </row>
    <row r="6" spans="1:21" x14ac:dyDescent="0.25">
      <c r="A6" t="s">
        <v>0</v>
      </c>
      <c r="B6">
        <v>128</v>
      </c>
      <c r="C6" t="s">
        <v>1</v>
      </c>
      <c r="D6">
        <v>0.125</v>
      </c>
      <c r="E6" t="s">
        <v>2</v>
      </c>
      <c r="F6">
        <v>2.57</v>
      </c>
      <c r="G6" t="s">
        <v>3</v>
      </c>
      <c r="H6">
        <v>99.605000000000004</v>
      </c>
      <c r="I6" t="s">
        <v>4</v>
      </c>
      <c r="J6" t="s">
        <v>5</v>
      </c>
      <c r="K6">
        <v>1949</v>
      </c>
      <c r="L6" t="s">
        <v>6</v>
      </c>
      <c r="M6">
        <v>607</v>
      </c>
      <c r="N6" t="s">
        <v>7</v>
      </c>
      <c r="O6">
        <v>0.311</v>
      </c>
      <c r="P6" t="s">
        <v>8</v>
      </c>
      <c r="Q6">
        <v>27</v>
      </c>
      <c r="R6" t="s">
        <v>9</v>
      </c>
      <c r="S6">
        <v>1.4E-2</v>
      </c>
      <c r="T6" t="s">
        <v>10</v>
      </c>
      <c r="U6" s="1">
        <v>1206496</v>
      </c>
    </row>
    <row r="7" spans="1:21" x14ac:dyDescent="0.25">
      <c r="A7" t="s">
        <v>0</v>
      </c>
      <c r="B7">
        <v>256</v>
      </c>
      <c r="C7" t="s">
        <v>1</v>
      </c>
      <c r="D7">
        <v>0.25</v>
      </c>
      <c r="E7" t="s">
        <v>2</v>
      </c>
      <c r="F7">
        <v>2.58</v>
      </c>
      <c r="G7" t="s">
        <v>3</v>
      </c>
      <c r="H7">
        <v>198.47399999999999</v>
      </c>
      <c r="I7" t="s">
        <v>4</v>
      </c>
      <c r="J7" t="s">
        <v>5</v>
      </c>
      <c r="K7">
        <v>2137</v>
      </c>
      <c r="L7" t="s">
        <v>6</v>
      </c>
      <c r="M7">
        <v>696</v>
      </c>
      <c r="N7" t="s">
        <v>7</v>
      </c>
      <c r="O7">
        <v>0.32600000000000001</v>
      </c>
      <c r="P7" t="s">
        <v>8</v>
      </c>
      <c r="Q7">
        <v>34</v>
      </c>
      <c r="R7" t="s">
        <v>9</v>
      </c>
      <c r="S7">
        <v>1.6E-2</v>
      </c>
      <c r="T7" t="s">
        <v>10</v>
      </c>
      <c r="U7" s="1">
        <v>1216234</v>
      </c>
    </row>
    <row r="8" spans="1:21" x14ac:dyDescent="0.25">
      <c r="A8" t="s">
        <v>0</v>
      </c>
      <c r="B8">
        <v>512</v>
      </c>
      <c r="C8" t="s">
        <v>1</v>
      </c>
      <c r="D8">
        <v>0.5</v>
      </c>
      <c r="E8" t="s">
        <v>2</v>
      </c>
      <c r="F8">
        <v>2.84</v>
      </c>
      <c r="G8" t="s">
        <v>3</v>
      </c>
      <c r="H8">
        <v>360.61900000000003</v>
      </c>
      <c r="I8" t="s">
        <v>4</v>
      </c>
      <c r="J8" t="s">
        <v>5</v>
      </c>
      <c r="K8">
        <v>2961</v>
      </c>
      <c r="L8" t="s">
        <v>6</v>
      </c>
      <c r="M8">
        <v>988</v>
      </c>
      <c r="N8" t="s">
        <v>7</v>
      </c>
      <c r="O8">
        <v>0.33400000000000002</v>
      </c>
      <c r="P8" t="s">
        <v>8</v>
      </c>
      <c r="Q8">
        <v>31</v>
      </c>
      <c r="R8" t="s">
        <v>9</v>
      </c>
      <c r="S8">
        <v>0.01</v>
      </c>
      <c r="T8" t="s">
        <v>10</v>
      </c>
      <c r="U8" s="1">
        <v>1299991</v>
      </c>
    </row>
    <row r="9" spans="1:21" x14ac:dyDescent="0.25">
      <c r="A9" t="s">
        <v>0</v>
      </c>
      <c r="B9">
        <v>1024</v>
      </c>
      <c r="C9" t="s">
        <v>1</v>
      </c>
      <c r="D9">
        <v>1</v>
      </c>
      <c r="E9" t="s">
        <v>2</v>
      </c>
      <c r="F9">
        <v>3.03</v>
      </c>
      <c r="G9" t="s">
        <v>3</v>
      </c>
      <c r="H9">
        <v>675.84100000000001</v>
      </c>
      <c r="I9" t="s">
        <v>4</v>
      </c>
      <c r="J9" t="s">
        <v>5</v>
      </c>
      <c r="K9">
        <v>4217</v>
      </c>
      <c r="L9" t="s">
        <v>6</v>
      </c>
      <c r="M9">
        <v>1352</v>
      </c>
      <c r="N9" t="s">
        <v>7</v>
      </c>
      <c r="O9">
        <v>0.32100000000000001</v>
      </c>
      <c r="P9" t="s">
        <v>8</v>
      </c>
      <c r="Q9">
        <v>40</v>
      </c>
      <c r="R9" t="s">
        <v>9</v>
      </c>
      <c r="S9">
        <v>8.9999999999999993E-3</v>
      </c>
      <c r="T9" t="s">
        <v>10</v>
      </c>
      <c r="U9" s="1">
        <v>1380293</v>
      </c>
    </row>
    <row r="10" spans="1:21" x14ac:dyDescent="0.25">
      <c r="A10" t="s">
        <v>0</v>
      </c>
      <c r="B10">
        <v>2048</v>
      </c>
      <c r="C10" t="s">
        <v>1</v>
      </c>
      <c r="D10">
        <v>2</v>
      </c>
      <c r="E10" t="s">
        <v>2</v>
      </c>
      <c r="F10">
        <v>3.71</v>
      </c>
      <c r="G10" t="s">
        <v>3</v>
      </c>
      <c r="H10">
        <v>1104.105</v>
      </c>
      <c r="I10" t="s">
        <v>4</v>
      </c>
      <c r="J10" t="s">
        <v>5</v>
      </c>
      <c r="K10">
        <v>6715</v>
      </c>
      <c r="L10" t="s">
        <v>6</v>
      </c>
      <c r="M10">
        <v>1556</v>
      </c>
      <c r="N10" t="s">
        <v>7</v>
      </c>
      <c r="O10">
        <v>0.23200000000000001</v>
      </c>
      <c r="P10" t="s">
        <v>8</v>
      </c>
      <c r="Q10">
        <v>23</v>
      </c>
      <c r="R10" t="s">
        <v>9</v>
      </c>
      <c r="S10">
        <v>3.0000000000000001E-3</v>
      </c>
      <c r="T10" t="s">
        <v>10</v>
      </c>
      <c r="U10" s="1">
        <v>1635528</v>
      </c>
    </row>
    <row r="11" spans="1:21" x14ac:dyDescent="0.25">
      <c r="A11" t="s">
        <v>0</v>
      </c>
      <c r="B11">
        <v>4096</v>
      </c>
      <c r="C11" t="s">
        <v>1</v>
      </c>
      <c r="D11">
        <v>4</v>
      </c>
      <c r="E11" t="s">
        <v>2</v>
      </c>
      <c r="F11">
        <v>4.47</v>
      </c>
      <c r="G11" t="s">
        <v>3</v>
      </c>
      <c r="H11">
        <v>1832.519</v>
      </c>
      <c r="I11" t="s">
        <v>4</v>
      </c>
      <c r="J11" t="s">
        <v>5</v>
      </c>
      <c r="K11">
        <v>8986</v>
      </c>
      <c r="L11" t="s">
        <v>6</v>
      </c>
      <c r="M11">
        <v>875</v>
      </c>
      <c r="N11" t="s">
        <v>7</v>
      </c>
      <c r="O11">
        <v>9.7000000000000003E-2</v>
      </c>
      <c r="P11" t="s">
        <v>8</v>
      </c>
      <c r="Q11">
        <v>17</v>
      </c>
      <c r="R11" t="s">
        <v>9</v>
      </c>
      <c r="S11">
        <v>2E-3</v>
      </c>
      <c r="T11" t="s">
        <v>10</v>
      </c>
      <c r="U11" s="1">
        <v>1976860</v>
      </c>
    </row>
    <row r="12" spans="1:21" x14ac:dyDescent="0.25">
      <c r="A12" t="s">
        <v>0</v>
      </c>
      <c r="B12">
        <v>8192</v>
      </c>
      <c r="C12" t="s">
        <v>1</v>
      </c>
      <c r="D12">
        <v>8</v>
      </c>
      <c r="E12" t="s">
        <v>2</v>
      </c>
      <c r="F12">
        <v>6.649</v>
      </c>
      <c r="G12" t="s">
        <v>3</v>
      </c>
      <c r="H12">
        <v>2463.9470000000001</v>
      </c>
      <c r="I12" t="s">
        <v>4</v>
      </c>
      <c r="J12" t="s">
        <v>5</v>
      </c>
      <c r="K12">
        <v>16717</v>
      </c>
      <c r="L12" t="s">
        <v>6</v>
      </c>
      <c r="M12">
        <v>860</v>
      </c>
      <c r="N12" t="s">
        <v>7</v>
      </c>
      <c r="O12">
        <v>5.0999999999999997E-2</v>
      </c>
      <c r="P12" t="s">
        <v>8</v>
      </c>
      <c r="Q12">
        <v>3</v>
      </c>
      <c r="R12" t="s">
        <v>9</v>
      </c>
      <c r="S12">
        <v>0</v>
      </c>
      <c r="T12" t="s">
        <v>10</v>
      </c>
      <c r="U12" s="1">
        <v>2898538</v>
      </c>
    </row>
    <row r="13" spans="1:21" x14ac:dyDescent="0.25">
      <c r="A13" t="s">
        <v>0</v>
      </c>
      <c r="B13">
        <v>16384</v>
      </c>
      <c r="C13" t="s">
        <v>1</v>
      </c>
      <c r="D13">
        <v>16</v>
      </c>
      <c r="E13" t="s">
        <v>2</v>
      </c>
      <c r="F13">
        <v>13.769</v>
      </c>
      <c r="G13" t="s">
        <v>3</v>
      </c>
      <c r="H13">
        <v>2379.895</v>
      </c>
      <c r="I13" t="s">
        <v>4</v>
      </c>
      <c r="J13" t="s">
        <v>5</v>
      </c>
      <c r="K13">
        <v>36219</v>
      </c>
      <c r="L13" t="s">
        <v>6</v>
      </c>
      <c r="M13">
        <v>1108</v>
      </c>
      <c r="N13" t="s">
        <v>7</v>
      </c>
      <c r="O13">
        <v>3.1E-2</v>
      </c>
      <c r="P13" t="s">
        <v>8</v>
      </c>
      <c r="Q13">
        <v>7</v>
      </c>
      <c r="R13" t="s">
        <v>9</v>
      </c>
      <c r="S13">
        <v>0</v>
      </c>
      <c r="T13" t="s">
        <v>10</v>
      </c>
      <c r="U13" s="1">
        <v>3964227</v>
      </c>
    </row>
    <row r="14" spans="1:21" x14ac:dyDescent="0.25">
      <c r="A14" t="s">
        <v>0</v>
      </c>
      <c r="B14">
        <v>32768</v>
      </c>
      <c r="C14" t="s">
        <v>1</v>
      </c>
      <c r="D14">
        <v>32</v>
      </c>
      <c r="E14" t="s">
        <v>2</v>
      </c>
      <c r="F14">
        <v>17.14</v>
      </c>
      <c r="G14" t="s">
        <v>3</v>
      </c>
      <c r="H14">
        <v>3823.59</v>
      </c>
      <c r="I14" t="s">
        <v>4</v>
      </c>
      <c r="J14" t="s">
        <v>5</v>
      </c>
      <c r="K14">
        <v>68790</v>
      </c>
      <c r="L14" t="s">
        <v>6</v>
      </c>
      <c r="M14">
        <v>2268</v>
      </c>
      <c r="N14" t="s">
        <v>7</v>
      </c>
      <c r="O14">
        <v>3.3000000000000002E-2</v>
      </c>
      <c r="P14" t="s">
        <v>8</v>
      </c>
      <c r="Q14">
        <v>8</v>
      </c>
      <c r="R14" t="s">
        <v>9</v>
      </c>
      <c r="S14">
        <v>0</v>
      </c>
      <c r="T14" t="s">
        <v>10</v>
      </c>
      <c r="U14" s="1">
        <v>5045165</v>
      </c>
    </row>
    <row r="15" spans="1:21" x14ac:dyDescent="0.25">
      <c r="A15" t="s">
        <v>0</v>
      </c>
      <c r="B15">
        <v>65536</v>
      </c>
      <c r="C15" t="s">
        <v>1</v>
      </c>
      <c r="D15">
        <v>64</v>
      </c>
      <c r="E15" t="s">
        <v>2</v>
      </c>
      <c r="F15">
        <v>33.781999999999996</v>
      </c>
      <c r="G15" t="s">
        <v>3</v>
      </c>
      <c r="H15">
        <v>3879.99</v>
      </c>
      <c r="I15" t="s">
        <v>4</v>
      </c>
      <c r="J15" t="s">
        <v>5</v>
      </c>
      <c r="K15">
        <v>5926</v>
      </c>
      <c r="L15" t="s">
        <v>6</v>
      </c>
      <c r="M15">
        <v>932</v>
      </c>
      <c r="N15" t="s">
        <v>7</v>
      </c>
      <c r="O15">
        <v>0.157</v>
      </c>
      <c r="P15" t="s">
        <v>8</v>
      </c>
      <c r="Q15">
        <v>25</v>
      </c>
      <c r="R15" t="s">
        <v>9</v>
      </c>
      <c r="S15">
        <v>4.0000000000000001E-3</v>
      </c>
      <c r="T15" t="s">
        <v>10</v>
      </c>
      <c r="U15" s="1">
        <v>12625061</v>
      </c>
    </row>
    <row r="16" spans="1:21" x14ac:dyDescent="0.25">
      <c r="A16" t="s">
        <v>0</v>
      </c>
      <c r="B16">
        <v>131072</v>
      </c>
      <c r="C16" t="s">
        <v>1</v>
      </c>
      <c r="D16">
        <v>128</v>
      </c>
      <c r="E16" t="s">
        <v>2</v>
      </c>
      <c r="F16">
        <v>47.738999999999997</v>
      </c>
      <c r="G16" t="s">
        <v>3</v>
      </c>
      <c r="H16">
        <v>5491.2430000000004</v>
      </c>
      <c r="I16" t="s">
        <v>4</v>
      </c>
      <c r="J16" t="s">
        <v>5</v>
      </c>
      <c r="K16">
        <v>7129</v>
      </c>
      <c r="L16" t="s">
        <v>6</v>
      </c>
      <c r="M16">
        <v>420</v>
      </c>
      <c r="N16" t="s">
        <v>7</v>
      </c>
      <c r="O16">
        <v>5.8999999999999997E-2</v>
      </c>
      <c r="P16" t="s">
        <v>8</v>
      </c>
      <c r="Q16">
        <v>4</v>
      </c>
      <c r="R16" t="s">
        <v>9</v>
      </c>
      <c r="S16">
        <v>1E-3</v>
      </c>
      <c r="T16" t="s">
        <v>10</v>
      </c>
      <c r="U16" s="1">
        <v>16466299</v>
      </c>
    </row>
    <row r="17" spans="1:21" x14ac:dyDescent="0.25">
      <c r="A17" t="s">
        <v>0</v>
      </c>
      <c r="B17">
        <v>262144</v>
      </c>
      <c r="C17" t="s">
        <v>1</v>
      </c>
      <c r="D17">
        <v>256</v>
      </c>
      <c r="E17" t="s">
        <v>2</v>
      </c>
      <c r="F17">
        <v>66.900000000000006</v>
      </c>
      <c r="G17" t="s">
        <v>3</v>
      </c>
      <c r="H17">
        <v>7836.8609999999999</v>
      </c>
      <c r="I17" t="s">
        <v>4</v>
      </c>
      <c r="J17" t="s">
        <v>5</v>
      </c>
      <c r="K17">
        <v>15070</v>
      </c>
      <c r="L17" t="s">
        <v>6</v>
      </c>
      <c r="M17">
        <v>683</v>
      </c>
      <c r="N17" t="s">
        <v>7</v>
      </c>
      <c r="O17">
        <v>4.4999999999999998E-2</v>
      </c>
      <c r="P17" t="s">
        <v>8</v>
      </c>
      <c r="Q17">
        <v>15</v>
      </c>
      <c r="R17" t="s">
        <v>9</v>
      </c>
      <c r="S17">
        <v>1E-3</v>
      </c>
      <c r="T17" t="s">
        <v>10</v>
      </c>
      <c r="U17" s="1">
        <v>20593741</v>
      </c>
    </row>
    <row r="18" spans="1:21" x14ac:dyDescent="0.25">
      <c r="A18" t="s">
        <v>0</v>
      </c>
      <c r="B18">
        <v>524288</v>
      </c>
      <c r="C18" t="s">
        <v>1</v>
      </c>
      <c r="D18">
        <v>512</v>
      </c>
      <c r="E18" t="s">
        <v>2</v>
      </c>
      <c r="F18">
        <v>113.84</v>
      </c>
      <c r="G18" t="s">
        <v>3</v>
      </c>
      <c r="H18">
        <v>9210.9539999999997</v>
      </c>
      <c r="I18" t="s">
        <v>4</v>
      </c>
      <c r="J18" t="s">
        <v>5</v>
      </c>
      <c r="K18">
        <v>24105</v>
      </c>
      <c r="L18" t="s">
        <v>6</v>
      </c>
      <c r="M18">
        <v>982</v>
      </c>
      <c r="N18" t="s">
        <v>7</v>
      </c>
      <c r="O18">
        <v>4.1000000000000002E-2</v>
      </c>
      <c r="P18" t="s">
        <v>8</v>
      </c>
      <c r="Q18">
        <v>6</v>
      </c>
      <c r="R18" t="s">
        <v>9</v>
      </c>
      <c r="S18">
        <v>0</v>
      </c>
      <c r="T18" t="s">
        <v>10</v>
      </c>
      <c r="U18" s="1">
        <v>34405841</v>
      </c>
    </row>
    <row r="19" spans="1:21" x14ac:dyDescent="0.25">
      <c r="A19" t="s">
        <v>0</v>
      </c>
      <c r="B19">
        <v>1048576</v>
      </c>
      <c r="C19" t="s">
        <v>1</v>
      </c>
      <c r="D19">
        <v>1024</v>
      </c>
      <c r="E19" t="s">
        <v>2</v>
      </c>
      <c r="F19">
        <v>202.30099999999999</v>
      </c>
      <c r="G19" t="s">
        <v>3</v>
      </c>
      <c r="H19">
        <v>10366.517</v>
      </c>
      <c r="I19" t="s">
        <v>4</v>
      </c>
      <c r="J19" t="s">
        <v>5</v>
      </c>
      <c r="K19">
        <v>53841</v>
      </c>
      <c r="L19" t="s">
        <v>6</v>
      </c>
      <c r="M19">
        <v>1285</v>
      </c>
      <c r="N19" t="s">
        <v>7</v>
      </c>
      <c r="O19">
        <v>2.4E-2</v>
      </c>
      <c r="P19" t="s">
        <v>8</v>
      </c>
      <c r="Q19">
        <v>14</v>
      </c>
      <c r="R19" t="s">
        <v>9</v>
      </c>
      <c r="S19">
        <v>0</v>
      </c>
      <c r="T19" t="s">
        <v>10</v>
      </c>
      <c r="U19" s="1">
        <v>56444013</v>
      </c>
    </row>
    <row r="20" spans="1:21" x14ac:dyDescent="0.25">
      <c r="A20" t="s">
        <v>0</v>
      </c>
      <c r="B20">
        <v>2097152</v>
      </c>
      <c r="C20" t="s">
        <v>1</v>
      </c>
      <c r="D20">
        <v>2048</v>
      </c>
      <c r="E20" t="s">
        <v>2</v>
      </c>
      <c r="F20">
        <v>370.14</v>
      </c>
      <c r="G20" t="s">
        <v>3</v>
      </c>
      <c r="H20">
        <v>11331.666999999999</v>
      </c>
      <c r="I20" t="s">
        <v>4</v>
      </c>
      <c r="J20" t="s">
        <v>5</v>
      </c>
      <c r="K20">
        <v>126675</v>
      </c>
      <c r="L20" t="s">
        <v>6</v>
      </c>
      <c r="M20">
        <v>1741</v>
      </c>
      <c r="N20" t="s">
        <v>7</v>
      </c>
      <c r="O20">
        <v>1.4E-2</v>
      </c>
      <c r="P20" t="s">
        <v>8</v>
      </c>
      <c r="Q20">
        <v>34</v>
      </c>
      <c r="R20" t="s">
        <v>9</v>
      </c>
      <c r="S20">
        <v>0</v>
      </c>
      <c r="T20" t="s">
        <v>10</v>
      </c>
      <c r="U20" s="1">
        <v>103609552</v>
      </c>
    </row>
    <row r="21" spans="1:21" x14ac:dyDescent="0.25">
      <c r="A21" t="s">
        <v>0</v>
      </c>
      <c r="B21">
        <v>4194304</v>
      </c>
      <c r="C21" t="s">
        <v>1</v>
      </c>
      <c r="D21">
        <v>4096</v>
      </c>
      <c r="E21" t="s">
        <v>2</v>
      </c>
      <c r="F21">
        <v>711.61</v>
      </c>
      <c r="G21" t="s">
        <v>3</v>
      </c>
      <c r="H21">
        <v>11788.205</v>
      </c>
      <c r="I21" t="s">
        <v>4</v>
      </c>
      <c r="J21" t="s">
        <v>5</v>
      </c>
      <c r="K21">
        <v>233508</v>
      </c>
      <c r="L21" t="s">
        <v>6</v>
      </c>
      <c r="M21">
        <v>1681</v>
      </c>
      <c r="N21" t="s">
        <v>7</v>
      </c>
      <c r="O21">
        <v>7.0000000000000001E-3</v>
      </c>
      <c r="P21" t="s">
        <v>8</v>
      </c>
      <c r="Q21">
        <v>73</v>
      </c>
      <c r="R21" t="s">
        <v>9</v>
      </c>
      <c r="S21">
        <v>0</v>
      </c>
      <c r="T21" t="s">
        <v>10</v>
      </c>
      <c r="U21" s="1">
        <v>195949102</v>
      </c>
    </row>
    <row r="22" spans="1:21" x14ac:dyDescent="0.25">
      <c r="A22" t="s">
        <v>0</v>
      </c>
      <c r="B22">
        <v>8388608</v>
      </c>
      <c r="C22" t="s">
        <v>1</v>
      </c>
      <c r="D22">
        <v>8192</v>
      </c>
      <c r="E22" t="s">
        <v>2</v>
      </c>
      <c r="F22">
        <v>1401.77</v>
      </c>
      <c r="G22" t="s">
        <v>3</v>
      </c>
      <c r="H22">
        <v>11968.593000000001</v>
      </c>
      <c r="I22" t="s">
        <v>4</v>
      </c>
      <c r="J22" t="s">
        <v>5</v>
      </c>
      <c r="K22">
        <v>405515</v>
      </c>
      <c r="L22" t="s">
        <v>6</v>
      </c>
      <c r="M22">
        <v>1632</v>
      </c>
      <c r="N22" t="s">
        <v>7</v>
      </c>
      <c r="O22">
        <v>4.0000000000000001E-3</v>
      </c>
      <c r="P22" t="s">
        <v>8</v>
      </c>
      <c r="Q22">
        <v>65</v>
      </c>
      <c r="R22" t="s">
        <v>9</v>
      </c>
      <c r="S22">
        <v>0</v>
      </c>
      <c r="T22" t="s">
        <v>10</v>
      </c>
      <c r="U22" s="1">
        <v>383569765</v>
      </c>
    </row>
    <row r="23" spans="1:21" x14ac:dyDescent="0.25">
      <c r="A23" t="s">
        <v>0</v>
      </c>
      <c r="B23">
        <v>16777216</v>
      </c>
      <c r="C23" t="s">
        <v>1</v>
      </c>
      <c r="D23">
        <v>16384</v>
      </c>
      <c r="E23" t="s">
        <v>2</v>
      </c>
      <c r="F23">
        <v>2799.5709999999999</v>
      </c>
      <c r="G23" t="s">
        <v>3</v>
      </c>
      <c r="H23">
        <v>11985.564</v>
      </c>
      <c r="I23" t="s">
        <v>4</v>
      </c>
      <c r="J23" t="s">
        <v>5</v>
      </c>
      <c r="K23">
        <v>607682</v>
      </c>
      <c r="L23" t="s">
        <v>6</v>
      </c>
      <c r="M23">
        <v>8662</v>
      </c>
      <c r="N23" t="s">
        <v>7</v>
      </c>
      <c r="O23">
        <v>1.4E-2</v>
      </c>
      <c r="P23" t="s">
        <v>8</v>
      </c>
      <c r="Q23">
        <v>396</v>
      </c>
      <c r="R23" t="s">
        <v>9</v>
      </c>
      <c r="S23">
        <v>1E-3</v>
      </c>
      <c r="T23" t="s">
        <v>10</v>
      </c>
      <c r="U23" s="1">
        <v>801632022</v>
      </c>
    </row>
    <row r="24" spans="1:21" x14ac:dyDescent="0.25">
      <c r="A24" t="s">
        <v>0</v>
      </c>
      <c r="B24">
        <v>33554432</v>
      </c>
      <c r="C24" t="s">
        <v>1</v>
      </c>
      <c r="D24">
        <v>32768</v>
      </c>
      <c r="E24" t="s">
        <v>2</v>
      </c>
      <c r="F24">
        <v>5622.3580000000002</v>
      </c>
      <c r="G24" t="s">
        <v>3</v>
      </c>
      <c r="H24">
        <v>11936.07</v>
      </c>
      <c r="I24" t="s">
        <v>4</v>
      </c>
      <c r="J24" t="s">
        <v>5</v>
      </c>
      <c r="K24">
        <v>1051615</v>
      </c>
      <c r="L24" t="s">
        <v>6</v>
      </c>
      <c r="M24">
        <v>71860</v>
      </c>
      <c r="N24" t="s">
        <v>7</v>
      </c>
      <c r="O24">
        <v>6.8000000000000005E-2</v>
      </c>
      <c r="P24" t="s">
        <v>8</v>
      </c>
      <c r="Q24">
        <v>3585</v>
      </c>
      <c r="R24" t="s">
        <v>9</v>
      </c>
      <c r="S24">
        <v>3.0000000000000001E-3</v>
      </c>
      <c r="T24" t="s">
        <v>10</v>
      </c>
      <c r="U24" s="1">
        <v>1677549691</v>
      </c>
    </row>
    <row r="25" spans="1:21" x14ac:dyDescent="0.25">
      <c r="A25" t="s">
        <v>0</v>
      </c>
      <c r="B25">
        <v>67108864</v>
      </c>
      <c r="C25" t="s">
        <v>1</v>
      </c>
      <c r="D25">
        <v>65536</v>
      </c>
      <c r="E25" t="s">
        <v>2</v>
      </c>
      <c r="F25">
        <v>11168.78</v>
      </c>
      <c r="G25" t="s">
        <v>3</v>
      </c>
      <c r="H25">
        <v>12017.223</v>
      </c>
      <c r="I25" t="s">
        <v>4</v>
      </c>
      <c r="J25" t="s">
        <v>5</v>
      </c>
      <c r="K25">
        <v>1897417</v>
      </c>
      <c r="L25" t="s">
        <v>6</v>
      </c>
      <c r="M25">
        <v>102296</v>
      </c>
      <c r="N25" t="s">
        <v>7</v>
      </c>
      <c r="O25">
        <v>5.3999999999999999E-2</v>
      </c>
      <c r="P25" t="s">
        <v>8</v>
      </c>
      <c r="Q25">
        <v>4599</v>
      </c>
      <c r="R25" t="s">
        <v>9</v>
      </c>
      <c r="S25">
        <v>2E-3</v>
      </c>
      <c r="T25" t="s">
        <v>10</v>
      </c>
      <c r="U25" s="1">
        <v>3819976734</v>
      </c>
    </row>
    <row r="26" spans="1:21" x14ac:dyDescent="0.25">
      <c r="A26" t="s">
        <v>0</v>
      </c>
      <c r="B26">
        <v>134217728</v>
      </c>
      <c r="C26" t="s">
        <v>1</v>
      </c>
      <c r="D26">
        <v>131072</v>
      </c>
      <c r="E26" t="s">
        <v>2</v>
      </c>
      <c r="F26">
        <v>22143.14</v>
      </c>
      <c r="G26" t="s">
        <v>3</v>
      </c>
      <c r="H26">
        <v>12122.736999999999</v>
      </c>
      <c r="I26" t="s">
        <v>4</v>
      </c>
      <c r="J26" t="s">
        <v>5</v>
      </c>
      <c r="K26">
        <v>3588245</v>
      </c>
      <c r="L26" t="s">
        <v>6</v>
      </c>
      <c r="M26">
        <v>131781</v>
      </c>
      <c r="N26" t="s">
        <v>7</v>
      </c>
      <c r="O26">
        <v>3.6999999999999998E-2</v>
      </c>
      <c r="P26" t="s">
        <v>8</v>
      </c>
      <c r="Q26">
        <v>2535</v>
      </c>
      <c r="R26" t="s">
        <v>9</v>
      </c>
      <c r="S26">
        <v>1E-3</v>
      </c>
      <c r="T26" t="s">
        <v>10</v>
      </c>
      <c r="U26" s="1">
        <v>9064416555</v>
      </c>
    </row>
    <row r="27" spans="1:21" x14ac:dyDescent="0.25">
      <c r="A27" t="s">
        <v>0</v>
      </c>
      <c r="B27">
        <v>268435456</v>
      </c>
      <c r="C27" t="s">
        <v>1</v>
      </c>
      <c r="D27">
        <v>262144</v>
      </c>
      <c r="E27" t="s">
        <v>2</v>
      </c>
      <c r="F27">
        <v>46381.59</v>
      </c>
      <c r="G27" t="s">
        <v>3</v>
      </c>
      <c r="H27">
        <v>11575.085999999999</v>
      </c>
      <c r="I27" t="s">
        <v>4</v>
      </c>
      <c r="J27" t="s">
        <v>5</v>
      </c>
      <c r="K27">
        <v>13325718</v>
      </c>
      <c r="L27" t="s">
        <v>6</v>
      </c>
      <c r="M27">
        <v>222870</v>
      </c>
      <c r="N27" t="s">
        <v>7</v>
      </c>
      <c r="O27">
        <v>1.7000000000000001E-2</v>
      </c>
      <c r="P27" t="s">
        <v>8</v>
      </c>
      <c r="Q27">
        <v>4087</v>
      </c>
      <c r="R27" t="s">
        <v>9</v>
      </c>
      <c r="S27">
        <v>0</v>
      </c>
      <c r="T27" t="s">
        <v>10</v>
      </c>
      <c r="U27" s="1">
        <v>6679726094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C1" workbookViewId="0">
      <selection activeCell="V25" sqref="V25"/>
    </sheetView>
  </sheetViews>
  <sheetFormatPr baseColWidth="10" defaultRowHeight="15" x14ac:dyDescent="0.25"/>
  <cols>
    <col min="21" max="21" width="13.7109375" bestFit="1" customWidth="1"/>
  </cols>
  <sheetData>
    <row r="1" spans="1:23" x14ac:dyDescent="0.25">
      <c r="A1" t="s">
        <v>0</v>
      </c>
      <c r="B1">
        <v>4</v>
      </c>
      <c r="C1" t="s">
        <v>1</v>
      </c>
      <c r="D1">
        <v>4.0000000000000001E-3</v>
      </c>
      <c r="E1" t="s">
        <v>2</v>
      </c>
      <c r="F1">
        <v>2.62</v>
      </c>
      <c r="G1" t="s">
        <v>3</v>
      </c>
      <c r="H1">
        <v>3.0529999999999999</v>
      </c>
      <c r="I1" t="s">
        <v>4</v>
      </c>
      <c r="J1" t="s">
        <v>5</v>
      </c>
      <c r="K1">
        <v>2121</v>
      </c>
      <c r="L1" t="s">
        <v>6</v>
      </c>
      <c r="M1">
        <v>631</v>
      </c>
      <c r="N1" t="s">
        <v>7</v>
      </c>
      <c r="O1">
        <v>0.29799999999999999</v>
      </c>
      <c r="P1" t="s">
        <v>8</v>
      </c>
      <c r="Q1">
        <v>47</v>
      </c>
      <c r="R1" t="s">
        <v>9</v>
      </c>
      <c r="S1">
        <v>2.1999999999999999E-2</v>
      </c>
      <c r="T1" t="s">
        <v>10</v>
      </c>
      <c r="U1" s="1">
        <v>1142576</v>
      </c>
      <c r="W1">
        <f>U1/Type0!U1</f>
        <v>0.36816495270563104</v>
      </c>
    </row>
    <row r="2" spans="1:23" x14ac:dyDescent="0.25">
      <c r="A2" t="s">
        <v>0</v>
      </c>
      <c r="B2">
        <v>8</v>
      </c>
      <c r="C2" t="s">
        <v>1</v>
      </c>
      <c r="D2">
        <v>8.0000000000000002E-3</v>
      </c>
      <c r="E2" t="s">
        <v>2</v>
      </c>
      <c r="F2">
        <v>2.4700000000000002</v>
      </c>
      <c r="G2" t="s">
        <v>3</v>
      </c>
      <c r="H2">
        <v>6.4779999999999998</v>
      </c>
      <c r="I2" t="s">
        <v>4</v>
      </c>
      <c r="J2" t="s">
        <v>5</v>
      </c>
      <c r="K2">
        <v>1397</v>
      </c>
      <c r="L2" t="s">
        <v>6</v>
      </c>
      <c r="M2">
        <v>217</v>
      </c>
      <c r="N2" t="s">
        <v>7</v>
      </c>
      <c r="O2">
        <v>0.155</v>
      </c>
      <c r="P2" t="s">
        <v>8</v>
      </c>
      <c r="Q2">
        <v>17</v>
      </c>
      <c r="R2" t="s">
        <v>9</v>
      </c>
      <c r="S2">
        <v>1.2E-2</v>
      </c>
      <c r="T2" t="s">
        <v>10</v>
      </c>
      <c r="U2" s="1">
        <v>1137044</v>
      </c>
      <c r="W2">
        <f>U2/Type0!U2</f>
        <v>0.96784858224607084</v>
      </c>
    </row>
    <row r="3" spans="1:23" x14ac:dyDescent="0.25">
      <c r="A3" t="s">
        <v>0</v>
      </c>
      <c r="B3">
        <v>16</v>
      </c>
      <c r="C3" t="s">
        <v>1</v>
      </c>
      <c r="D3">
        <v>1.6E-2</v>
      </c>
      <c r="E3" t="s">
        <v>2</v>
      </c>
      <c r="F3">
        <v>3.08</v>
      </c>
      <c r="G3" t="s">
        <v>3</v>
      </c>
      <c r="H3">
        <v>10.388</v>
      </c>
      <c r="I3" t="s">
        <v>4</v>
      </c>
      <c r="J3" t="s">
        <v>5</v>
      </c>
      <c r="K3">
        <v>1932</v>
      </c>
      <c r="L3" t="s">
        <v>6</v>
      </c>
      <c r="M3">
        <v>549</v>
      </c>
      <c r="N3" t="s">
        <v>7</v>
      </c>
      <c r="O3">
        <v>0.28399999999999997</v>
      </c>
      <c r="P3" t="s">
        <v>8</v>
      </c>
      <c r="Q3">
        <v>41</v>
      </c>
      <c r="R3" t="s">
        <v>9</v>
      </c>
      <c r="S3">
        <v>2.1000000000000001E-2</v>
      </c>
      <c r="T3" t="s">
        <v>10</v>
      </c>
      <c r="U3" s="1">
        <v>1258201</v>
      </c>
      <c r="W3">
        <f>U3/Type0!U3</f>
        <v>1.0365852854767779</v>
      </c>
    </row>
    <row r="4" spans="1:23" x14ac:dyDescent="0.25">
      <c r="A4" t="s">
        <v>0</v>
      </c>
      <c r="B4">
        <v>32</v>
      </c>
      <c r="C4" t="s">
        <v>1</v>
      </c>
      <c r="D4">
        <v>3.1E-2</v>
      </c>
      <c r="E4" t="s">
        <v>2</v>
      </c>
      <c r="F4">
        <v>2.718</v>
      </c>
      <c r="G4" t="s">
        <v>3</v>
      </c>
      <c r="H4">
        <v>23.547000000000001</v>
      </c>
      <c r="I4" t="s">
        <v>4</v>
      </c>
      <c r="J4" t="s">
        <v>5</v>
      </c>
      <c r="K4">
        <v>1928</v>
      </c>
      <c r="L4" t="s">
        <v>6</v>
      </c>
      <c r="M4">
        <v>457</v>
      </c>
      <c r="N4" t="s">
        <v>7</v>
      </c>
      <c r="O4">
        <v>0.23699999999999999</v>
      </c>
      <c r="P4" t="s">
        <v>8</v>
      </c>
      <c r="Q4">
        <v>26</v>
      </c>
      <c r="R4" t="s">
        <v>9</v>
      </c>
      <c r="S4">
        <v>1.2999999999999999E-2</v>
      </c>
      <c r="T4" t="s">
        <v>10</v>
      </c>
      <c r="U4" s="1">
        <v>1252953</v>
      </c>
      <c r="W4">
        <f>U4/Type0!U4</f>
        <v>1.044255421289108</v>
      </c>
    </row>
    <row r="5" spans="1:23" x14ac:dyDescent="0.25">
      <c r="A5" t="s">
        <v>0</v>
      </c>
      <c r="B5">
        <v>64</v>
      </c>
      <c r="C5" t="s">
        <v>1</v>
      </c>
      <c r="D5">
        <v>6.2E-2</v>
      </c>
      <c r="E5" t="s">
        <v>2</v>
      </c>
      <c r="F5">
        <v>3.09</v>
      </c>
      <c r="G5" t="s">
        <v>3</v>
      </c>
      <c r="H5">
        <v>41.424999999999997</v>
      </c>
      <c r="I5" t="s">
        <v>4</v>
      </c>
      <c r="J5" t="s">
        <v>5</v>
      </c>
      <c r="K5">
        <v>2075</v>
      </c>
      <c r="L5" t="s">
        <v>6</v>
      </c>
      <c r="M5">
        <v>466</v>
      </c>
      <c r="N5" t="s">
        <v>7</v>
      </c>
      <c r="O5">
        <v>0.22500000000000001</v>
      </c>
      <c r="P5" t="s">
        <v>8</v>
      </c>
      <c r="Q5">
        <v>39</v>
      </c>
      <c r="R5" t="s">
        <v>9</v>
      </c>
      <c r="S5">
        <v>1.9E-2</v>
      </c>
      <c r="T5" t="s">
        <v>10</v>
      </c>
      <c r="U5" s="1">
        <v>1307098</v>
      </c>
      <c r="W5">
        <f>U5/Type0!U5</f>
        <v>1.094414883596311</v>
      </c>
    </row>
    <row r="6" spans="1:23" x14ac:dyDescent="0.25">
      <c r="A6" t="s">
        <v>0</v>
      </c>
      <c r="B6">
        <v>128</v>
      </c>
      <c r="C6" t="s">
        <v>1</v>
      </c>
      <c r="D6">
        <v>0.125</v>
      </c>
      <c r="E6" t="s">
        <v>2</v>
      </c>
      <c r="F6">
        <v>2.742</v>
      </c>
      <c r="G6" t="s">
        <v>3</v>
      </c>
      <c r="H6">
        <v>93.369</v>
      </c>
      <c r="I6" t="s">
        <v>4</v>
      </c>
      <c r="J6" t="s">
        <v>5</v>
      </c>
      <c r="K6">
        <v>2382</v>
      </c>
      <c r="L6" t="s">
        <v>6</v>
      </c>
      <c r="M6">
        <v>568</v>
      </c>
      <c r="N6" t="s">
        <v>7</v>
      </c>
      <c r="O6">
        <v>0.23799999999999999</v>
      </c>
      <c r="P6" t="s">
        <v>8</v>
      </c>
      <c r="Q6">
        <v>29</v>
      </c>
      <c r="R6" t="s">
        <v>9</v>
      </c>
      <c r="S6">
        <v>1.2E-2</v>
      </c>
      <c r="T6" t="s">
        <v>10</v>
      </c>
      <c r="U6" s="1">
        <v>1246878</v>
      </c>
      <c r="W6">
        <f>U6/Type0!U6</f>
        <v>1.0334704798026682</v>
      </c>
    </row>
    <row r="7" spans="1:23" x14ac:dyDescent="0.25">
      <c r="A7" t="s">
        <v>0</v>
      </c>
      <c r="B7">
        <v>256</v>
      </c>
      <c r="C7" t="s">
        <v>1</v>
      </c>
      <c r="D7">
        <v>0.25</v>
      </c>
      <c r="E7" t="s">
        <v>2</v>
      </c>
      <c r="F7">
        <v>2.871</v>
      </c>
      <c r="G7" t="s">
        <v>3</v>
      </c>
      <c r="H7">
        <v>178.36199999999999</v>
      </c>
      <c r="I7" t="s">
        <v>4</v>
      </c>
      <c r="J7" t="s">
        <v>5</v>
      </c>
      <c r="K7">
        <v>3298</v>
      </c>
      <c r="L7" t="s">
        <v>6</v>
      </c>
      <c r="M7">
        <v>737</v>
      </c>
      <c r="N7" t="s">
        <v>7</v>
      </c>
      <c r="O7">
        <v>0.223</v>
      </c>
      <c r="P7" t="s">
        <v>8</v>
      </c>
      <c r="Q7">
        <v>35</v>
      </c>
      <c r="R7" t="s">
        <v>9</v>
      </c>
      <c r="S7">
        <v>1.0999999999999999E-2</v>
      </c>
      <c r="T7" t="s">
        <v>10</v>
      </c>
      <c r="U7" s="1">
        <v>1285790</v>
      </c>
      <c r="W7">
        <f>U7/Type0!U7</f>
        <v>1.0571896526490789</v>
      </c>
    </row>
    <row r="8" spans="1:23" x14ac:dyDescent="0.25">
      <c r="A8" t="s">
        <v>0</v>
      </c>
      <c r="B8">
        <v>512</v>
      </c>
      <c r="C8" t="s">
        <v>1</v>
      </c>
      <c r="D8">
        <v>0.5</v>
      </c>
      <c r="E8" t="s">
        <v>2</v>
      </c>
      <c r="F8">
        <v>2.9489999999999998</v>
      </c>
      <c r="G8" t="s">
        <v>3</v>
      </c>
      <c r="H8">
        <v>347.20800000000003</v>
      </c>
      <c r="I8" t="s">
        <v>4</v>
      </c>
      <c r="J8" t="s">
        <v>5</v>
      </c>
      <c r="K8">
        <v>5007</v>
      </c>
      <c r="L8" t="s">
        <v>6</v>
      </c>
      <c r="M8">
        <v>1050</v>
      </c>
      <c r="N8" t="s">
        <v>7</v>
      </c>
      <c r="O8">
        <v>0.21</v>
      </c>
      <c r="P8" t="s">
        <v>8</v>
      </c>
      <c r="Q8">
        <v>23</v>
      </c>
      <c r="R8" t="s">
        <v>9</v>
      </c>
      <c r="S8">
        <v>5.0000000000000001E-3</v>
      </c>
      <c r="T8" t="s">
        <v>10</v>
      </c>
      <c r="U8" s="1">
        <v>1368887</v>
      </c>
      <c r="W8">
        <f>U8/Type0!U8</f>
        <v>1.0529972899812383</v>
      </c>
    </row>
    <row r="9" spans="1:23" x14ac:dyDescent="0.25">
      <c r="A9" t="s">
        <v>0</v>
      </c>
      <c r="B9">
        <v>1024</v>
      </c>
      <c r="C9" t="s">
        <v>1</v>
      </c>
      <c r="D9">
        <v>1</v>
      </c>
      <c r="E9" t="s">
        <v>2</v>
      </c>
      <c r="F9">
        <v>3.431</v>
      </c>
      <c r="G9" t="s">
        <v>3</v>
      </c>
      <c r="H9">
        <v>596.93799999999999</v>
      </c>
      <c r="I9" t="s">
        <v>4</v>
      </c>
      <c r="J9" t="s">
        <v>5</v>
      </c>
      <c r="K9">
        <v>8482</v>
      </c>
      <c r="L9" t="s">
        <v>6</v>
      </c>
      <c r="M9">
        <v>1616</v>
      </c>
      <c r="N9" t="s">
        <v>7</v>
      </c>
      <c r="O9">
        <v>0.191</v>
      </c>
      <c r="P9" t="s">
        <v>8</v>
      </c>
      <c r="Q9">
        <v>14</v>
      </c>
      <c r="R9" t="s">
        <v>9</v>
      </c>
      <c r="S9">
        <v>2E-3</v>
      </c>
      <c r="T9" t="s">
        <v>10</v>
      </c>
      <c r="U9" s="1">
        <v>1477684</v>
      </c>
      <c r="W9">
        <f>U9/Type0!U9</f>
        <v>1.0705582075689726</v>
      </c>
    </row>
    <row r="10" spans="1:23" x14ac:dyDescent="0.25">
      <c r="A10" t="s">
        <v>0</v>
      </c>
      <c r="B10">
        <v>2048</v>
      </c>
      <c r="C10" t="s">
        <v>1</v>
      </c>
      <c r="D10">
        <v>2</v>
      </c>
      <c r="E10" t="s">
        <v>2</v>
      </c>
      <c r="F10">
        <v>3.87</v>
      </c>
      <c r="G10" t="s">
        <v>3</v>
      </c>
      <c r="H10">
        <v>1058.5260000000001</v>
      </c>
      <c r="I10" t="s">
        <v>4</v>
      </c>
      <c r="J10" t="s">
        <v>5</v>
      </c>
      <c r="K10">
        <v>14252</v>
      </c>
      <c r="L10" t="s">
        <v>6</v>
      </c>
      <c r="M10">
        <v>1661</v>
      </c>
      <c r="N10" t="s">
        <v>7</v>
      </c>
      <c r="O10">
        <v>0.11700000000000001</v>
      </c>
      <c r="P10" t="s">
        <v>8</v>
      </c>
      <c r="Q10">
        <v>22</v>
      </c>
      <c r="R10" t="s">
        <v>9</v>
      </c>
      <c r="S10">
        <v>2E-3</v>
      </c>
      <c r="T10" t="s">
        <v>10</v>
      </c>
      <c r="U10" s="1">
        <v>1822059</v>
      </c>
      <c r="W10">
        <f>U10/Type0!U10</f>
        <v>1.1140494078976331</v>
      </c>
    </row>
    <row r="11" spans="1:23" x14ac:dyDescent="0.25">
      <c r="A11" t="s">
        <v>0</v>
      </c>
      <c r="B11">
        <v>4096</v>
      </c>
      <c r="C11" t="s">
        <v>1</v>
      </c>
      <c r="D11">
        <v>4</v>
      </c>
      <c r="E11" t="s">
        <v>2</v>
      </c>
      <c r="F11">
        <v>4.7590000000000003</v>
      </c>
      <c r="G11" t="s">
        <v>3</v>
      </c>
      <c r="H11">
        <v>1721.43</v>
      </c>
      <c r="I11" t="s">
        <v>4</v>
      </c>
      <c r="J11" t="s">
        <v>5</v>
      </c>
      <c r="K11">
        <v>23713</v>
      </c>
      <c r="L11" t="s">
        <v>6</v>
      </c>
      <c r="M11">
        <v>603</v>
      </c>
      <c r="N11" t="s">
        <v>7</v>
      </c>
      <c r="O11">
        <v>2.5000000000000001E-2</v>
      </c>
      <c r="P11" t="s">
        <v>8</v>
      </c>
      <c r="Q11">
        <v>34</v>
      </c>
      <c r="R11" t="s">
        <v>9</v>
      </c>
      <c r="S11">
        <v>1E-3</v>
      </c>
      <c r="T11" t="s">
        <v>10</v>
      </c>
      <c r="U11" s="1">
        <v>2337449</v>
      </c>
      <c r="W11">
        <f>U11/Type0!U11</f>
        <v>1.1824049249820423</v>
      </c>
    </row>
    <row r="12" spans="1:23" x14ac:dyDescent="0.25">
      <c r="A12" t="s">
        <v>0</v>
      </c>
      <c r="B12">
        <v>8192</v>
      </c>
      <c r="C12" t="s">
        <v>1</v>
      </c>
      <c r="D12">
        <v>8</v>
      </c>
      <c r="E12" t="s">
        <v>2</v>
      </c>
      <c r="F12">
        <v>7.21</v>
      </c>
      <c r="G12" t="s">
        <v>3</v>
      </c>
      <c r="H12">
        <v>2272.4690000000001</v>
      </c>
      <c r="I12" t="s">
        <v>4</v>
      </c>
      <c r="J12" t="s">
        <v>5</v>
      </c>
      <c r="K12">
        <v>45183</v>
      </c>
      <c r="L12" t="s">
        <v>6</v>
      </c>
      <c r="M12">
        <v>567</v>
      </c>
      <c r="N12" t="s">
        <v>7</v>
      </c>
      <c r="O12">
        <v>1.2999999999999999E-2</v>
      </c>
      <c r="P12" t="s">
        <v>8</v>
      </c>
      <c r="Q12">
        <v>29</v>
      </c>
      <c r="R12" t="s">
        <v>9</v>
      </c>
      <c r="S12">
        <v>1E-3</v>
      </c>
      <c r="T12" t="s">
        <v>10</v>
      </c>
      <c r="U12" s="1">
        <v>3242837</v>
      </c>
      <c r="W12">
        <f>U12/Type0!U12</f>
        <v>1.1187836764603396</v>
      </c>
    </row>
    <row r="13" spans="1:23" x14ac:dyDescent="0.25">
      <c r="A13" t="s">
        <v>0</v>
      </c>
      <c r="B13">
        <v>16384</v>
      </c>
      <c r="C13" t="s">
        <v>1</v>
      </c>
      <c r="D13">
        <v>16</v>
      </c>
      <c r="E13" t="s">
        <v>2</v>
      </c>
      <c r="F13">
        <v>16.53</v>
      </c>
      <c r="G13" t="s">
        <v>3</v>
      </c>
      <c r="H13">
        <v>1982.3879999999999</v>
      </c>
      <c r="I13" t="s">
        <v>4</v>
      </c>
      <c r="J13" t="s">
        <v>5</v>
      </c>
      <c r="K13">
        <v>62887</v>
      </c>
      <c r="L13" t="s">
        <v>6</v>
      </c>
      <c r="M13">
        <v>827</v>
      </c>
      <c r="N13" t="s">
        <v>7</v>
      </c>
      <c r="O13">
        <v>1.2999999999999999E-2</v>
      </c>
      <c r="P13" t="s">
        <v>8</v>
      </c>
      <c r="Q13">
        <v>5</v>
      </c>
      <c r="R13" t="s">
        <v>9</v>
      </c>
      <c r="S13">
        <v>0</v>
      </c>
      <c r="T13" t="s">
        <v>10</v>
      </c>
      <c r="U13" s="1">
        <v>6038896</v>
      </c>
      <c r="W13">
        <f>U13/Type0!U13</f>
        <v>1.5233476791313918</v>
      </c>
    </row>
    <row r="14" spans="1:23" x14ac:dyDescent="0.25">
      <c r="A14" t="s">
        <v>0</v>
      </c>
      <c r="B14">
        <v>32768</v>
      </c>
      <c r="C14" t="s">
        <v>1</v>
      </c>
      <c r="D14">
        <v>32</v>
      </c>
      <c r="E14" t="s">
        <v>2</v>
      </c>
      <c r="F14">
        <v>20.28</v>
      </c>
      <c r="G14" t="s">
        <v>3</v>
      </c>
      <c r="H14">
        <v>3231.5770000000002</v>
      </c>
      <c r="I14" t="s">
        <v>4</v>
      </c>
      <c r="J14" t="s">
        <v>5</v>
      </c>
      <c r="K14">
        <v>121793</v>
      </c>
      <c r="L14" t="s">
        <v>6</v>
      </c>
      <c r="M14">
        <v>3822</v>
      </c>
      <c r="N14" t="s">
        <v>7</v>
      </c>
      <c r="O14">
        <v>3.1E-2</v>
      </c>
      <c r="P14" t="s">
        <v>8</v>
      </c>
      <c r="Q14">
        <v>8</v>
      </c>
      <c r="R14" t="s">
        <v>9</v>
      </c>
      <c r="S14">
        <v>0</v>
      </c>
      <c r="T14" t="s">
        <v>10</v>
      </c>
      <c r="U14" s="1">
        <v>7281852</v>
      </c>
      <c r="W14">
        <f>U14/Type0!U14</f>
        <v>1.4433327750430363</v>
      </c>
    </row>
    <row r="15" spans="1:23" x14ac:dyDescent="0.25">
      <c r="A15" t="s">
        <v>0</v>
      </c>
      <c r="B15">
        <v>65536</v>
      </c>
      <c r="C15" t="s">
        <v>1</v>
      </c>
      <c r="D15">
        <v>64</v>
      </c>
      <c r="E15" t="s">
        <v>2</v>
      </c>
      <c r="F15">
        <v>58.841999999999999</v>
      </c>
      <c r="G15" t="s">
        <v>3</v>
      </c>
      <c r="H15">
        <v>2227.5360000000001</v>
      </c>
      <c r="I15" t="s">
        <v>4</v>
      </c>
      <c r="J15" t="s">
        <v>5</v>
      </c>
      <c r="K15">
        <v>12097</v>
      </c>
      <c r="L15" t="s">
        <v>6</v>
      </c>
      <c r="M15">
        <v>2426</v>
      </c>
      <c r="N15" t="s">
        <v>7</v>
      </c>
      <c r="O15">
        <v>0.20100000000000001</v>
      </c>
      <c r="P15" t="s">
        <v>8</v>
      </c>
      <c r="Q15">
        <v>109</v>
      </c>
      <c r="R15" t="s">
        <v>9</v>
      </c>
      <c r="S15">
        <v>8.9999999999999993E-3</v>
      </c>
      <c r="T15" t="s">
        <v>10</v>
      </c>
      <c r="U15" s="1">
        <v>21077323</v>
      </c>
      <c r="W15">
        <f>U15/Type0!U15</f>
        <v>1.6694828642808142</v>
      </c>
    </row>
    <row r="16" spans="1:23" x14ac:dyDescent="0.25">
      <c r="A16" t="s">
        <v>0</v>
      </c>
      <c r="B16">
        <v>131072</v>
      </c>
      <c r="C16" t="s">
        <v>1</v>
      </c>
      <c r="D16">
        <v>128</v>
      </c>
      <c r="E16" t="s">
        <v>2</v>
      </c>
      <c r="F16">
        <v>207.41</v>
      </c>
      <c r="G16" t="s">
        <v>3</v>
      </c>
      <c r="H16">
        <v>1263.894</v>
      </c>
      <c r="I16" t="s">
        <v>4</v>
      </c>
      <c r="J16" t="s">
        <v>5</v>
      </c>
      <c r="K16">
        <v>27286</v>
      </c>
      <c r="L16" t="s">
        <v>6</v>
      </c>
      <c r="M16">
        <v>2116</v>
      </c>
      <c r="N16" t="s">
        <v>7</v>
      </c>
      <c r="O16">
        <v>7.8E-2</v>
      </c>
      <c r="P16" t="s">
        <v>8</v>
      </c>
      <c r="Q16">
        <v>542</v>
      </c>
      <c r="R16" t="s">
        <v>9</v>
      </c>
      <c r="S16">
        <v>0.02</v>
      </c>
      <c r="T16" t="s">
        <v>10</v>
      </c>
      <c r="U16" s="1">
        <v>60265171</v>
      </c>
      <c r="W16">
        <f>U16/Type0!U16</f>
        <v>3.6599099166121056</v>
      </c>
    </row>
    <row r="17" spans="1:23" x14ac:dyDescent="0.25">
      <c r="A17" t="s">
        <v>0</v>
      </c>
      <c r="B17">
        <v>262144</v>
      </c>
      <c r="C17" t="s">
        <v>1</v>
      </c>
      <c r="D17">
        <v>256</v>
      </c>
      <c r="E17" t="s">
        <v>2</v>
      </c>
      <c r="F17">
        <v>379.78899999999999</v>
      </c>
      <c r="G17" t="s">
        <v>3</v>
      </c>
      <c r="H17">
        <v>1380.472</v>
      </c>
      <c r="I17" t="s">
        <v>4</v>
      </c>
      <c r="J17" t="s">
        <v>5</v>
      </c>
      <c r="K17">
        <v>51936</v>
      </c>
      <c r="L17" t="s">
        <v>6</v>
      </c>
      <c r="M17">
        <v>5771</v>
      </c>
      <c r="N17" t="s">
        <v>7</v>
      </c>
      <c r="O17">
        <v>0.111</v>
      </c>
      <c r="P17" t="s">
        <v>8</v>
      </c>
      <c r="Q17">
        <v>1176</v>
      </c>
      <c r="R17" t="s">
        <v>9</v>
      </c>
      <c r="S17">
        <v>2.3E-2</v>
      </c>
      <c r="T17" t="s">
        <v>10</v>
      </c>
      <c r="U17" s="1">
        <v>98187649</v>
      </c>
      <c r="W17">
        <f>U17/Type0!U17</f>
        <v>4.7678393643971733</v>
      </c>
    </row>
    <row r="18" spans="1:23" x14ac:dyDescent="0.25">
      <c r="A18" t="s">
        <v>0</v>
      </c>
      <c r="B18">
        <v>524288</v>
      </c>
      <c r="C18" t="s">
        <v>1</v>
      </c>
      <c r="D18">
        <v>512</v>
      </c>
      <c r="E18" t="s">
        <v>2</v>
      </c>
      <c r="F18">
        <v>789.64</v>
      </c>
      <c r="G18" t="s">
        <v>3</v>
      </c>
      <c r="H18">
        <v>1327.9169999999999</v>
      </c>
      <c r="I18" t="s">
        <v>4</v>
      </c>
      <c r="J18" t="s">
        <v>5</v>
      </c>
      <c r="K18">
        <v>96396</v>
      </c>
      <c r="L18" t="s">
        <v>6</v>
      </c>
      <c r="M18">
        <v>7350</v>
      </c>
      <c r="N18" t="s">
        <v>7</v>
      </c>
      <c r="O18">
        <v>7.5999999999999998E-2</v>
      </c>
      <c r="P18" t="s">
        <v>8</v>
      </c>
      <c r="Q18">
        <v>1258</v>
      </c>
      <c r="R18" t="s">
        <v>9</v>
      </c>
      <c r="S18">
        <v>1.2999999999999999E-2</v>
      </c>
      <c r="T18" t="s">
        <v>10</v>
      </c>
      <c r="U18" s="1">
        <v>198849920</v>
      </c>
      <c r="W18">
        <f>U18/Type0!U18</f>
        <v>5.7795395845722828</v>
      </c>
    </row>
    <row r="19" spans="1:23" x14ac:dyDescent="0.25">
      <c r="A19" t="s">
        <v>0</v>
      </c>
      <c r="B19">
        <v>1048576</v>
      </c>
      <c r="C19" t="s">
        <v>1</v>
      </c>
      <c r="D19">
        <v>1024</v>
      </c>
      <c r="E19" t="s">
        <v>2</v>
      </c>
      <c r="F19">
        <v>1597.471</v>
      </c>
      <c r="G19" t="s">
        <v>3</v>
      </c>
      <c r="H19">
        <v>1312.7950000000001</v>
      </c>
      <c r="I19" t="s">
        <v>4</v>
      </c>
      <c r="J19" t="s">
        <v>5</v>
      </c>
      <c r="K19">
        <v>183673</v>
      </c>
      <c r="L19" t="s">
        <v>6</v>
      </c>
      <c r="M19">
        <v>9546</v>
      </c>
      <c r="N19" t="s">
        <v>7</v>
      </c>
      <c r="O19">
        <v>5.1999999999999998E-2</v>
      </c>
      <c r="P19" t="s">
        <v>8</v>
      </c>
      <c r="Q19">
        <v>1391</v>
      </c>
      <c r="R19" t="s">
        <v>9</v>
      </c>
      <c r="S19">
        <v>8.0000000000000002E-3</v>
      </c>
      <c r="T19" t="s">
        <v>10</v>
      </c>
      <c r="U19" s="1">
        <v>393991909</v>
      </c>
      <c r="W19">
        <f>U19/Type0!U19</f>
        <v>6.9802249708928388</v>
      </c>
    </row>
    <row r="20" spans="1:23" x14ac:dyDescent="0.25">
      <c r="A20" t="s">
        <v>0</v>
      </c>
      <c r="B20">
        <v>2097152</v>
      </c>
      <c r="C20" t="s">
        <v>1</v>
      </c>
      <c r="D20">
        <v>2048</v>
      </c>
      <c r="E20" t="s">
        <v>2</v>
      </c>
      <c r="F20">
        <v>634.52</v>
      </c>
      <c r="G20" t="s">
        <v>3</v>
      </c>
      <c r="H20">
        <v>6610.1989999999996</v>
      </c>
      <c r="I20" t="s">
        <v>4</v>
      </c>
      <c r="J20" t="s">
        <v>5</v>
      </c>
      <c r="K20">
        <v>178186</v>
      </c>
      <c r="L20" t="s">
        <v>6</v>
      </c>
      <c r="M20">
        <v>10395</v>
      </c>
      <c r="N20" t="s">
        <v>7</v>
      </c>
      <c r="O20">
        <v>5.8000000000000003E-2</v>
      </c>
      <c r="P20" t="s">
        <v>8</v>
      </c>
      <c r="Q20">
        <v>1251</v>
      </c>
      <c r="R20" t="s">
        <v>9</v>
      </c>
      <c r="S20">
        <v>7.0000000000000001E-3</v>
      </c>
      <c r="T20" t="s">
        <v>10</v>
      </c>
      <c r="U20" s="1">
        <v>119475902</v>
      </c>
      <c r="W20">
        <f>U20/Type0!U20</f>
        <v>1.1531359772697405</v>
      </c>
    </row>
    <row r="21" spans="1:23" x14ac:dyDescent="0.25">
      <c r="A21" t="s">
        <v>0</v>
      </c>
      <c r="B21">
        <v>4194304</v>
      </c>
      <c r="C21" t="s">
        <v>1</v>
      </c>
      <c r="D21">
        <v>4096</v>
      </c>
      <c r="E21" t="s">
        <v>2</v>
      </c>
      <c r="F21">
        <v>1013.379</v>
      </c>
      <c r="G21" t="s">
        <v>3</v>
      </c>
      <c r="H21">
        <v>8277.8580000000002</v>
      </c>
      <c r="I21" t="s">
        <v>4</v>
      </c>
      <c r="J21" t="s">
        <v>5</v>
      </c>
      <c r="K21">
        <v>309766</v>
      </c>
      <c r="L21" t="s">
        <v>6</v>
      </c>
      <c r="M21">
        <v>24907</v>
      </c>
      <c r="N21" t="s">
        <v>7</v>
      </c>
      <c r="O21">
        <v>0.08</v>
      </c>
      <c r="P21" t="s">
        <v>8</v>
      </c>
      <c r="Q21">
        <v>6235</v>
      </c>
      <c r="R21" t="s">
        <v>9</v>
      </c>
      <c r="S21">
        <v>0.02</v>
      </c>
      <c r="T21" t="s">
        <v>10</v>
      </c>
      <c r="U21" s="1">
        <v>103856778</v>
      </c>
      <c r="W21">
        <f>U21/Type0!U21</f>
        <v>0.5300191577300517</v>
      </c>
    </row>
    <row r="22" spans="1:23" x14ac:dyDescent="0.25">
      <c r="A22" t="s">
        <v>0</v>
      </c>
      <c r="B22">
        <v>8388608</v>
      </c>
      <c r="C22" t="s">
        <v>1</v>
      </c>
      <c r="D22">
        <v>8192</v>
      </c>
      <c r="E22" t="s">
        <v>2</v>
      </c>
      <c r="F22">
        <v>1915.56</v>
      </c>
      <c r="G22" t="s">
        <v>3</v>
      </c>
      <c r="H22">
        <v>8758.3880000000008</v>
      </c>
      <c r="I22" t="s">
        <v>4</v>
      </c>
      <c r="J22" t="s">
        <v>5</v>
      </c>
      <c r="K22">
        <v>546720</v>
      </c>
      <c r="L22" t="s">
        <v>6</v>
      </c>
      <c r="M22">
        <v>35264</v>
      </c>
      <c r="N22" t="s">
        <v>7</v>
      </c>
      <c r="O22">
        <v>6.5000000000000002E-2</v>
      </c>
      <c r="P22" t="s">
        <v>8</v>
      </c>
      <c r="Q22">
        <v>12136</v>
      </c>
      <c r="R22" t="s">
        <v>9</v>
      </c>
      <c r="S22">
        <v>2.1999999999999999E-2</v>
      </c>
      <c r="T22" t="s">
        <v>10</v>
      </c>
      <c r="U22" s="1">
        <v>215483155</v>
      </c>
      <c r="W22">
        <f>U22/Type0!U22</f>
        <v>0.56178347373130411</v>
      </c>
    </row>
    <row r="23" spans="1:23" x14ac:dyDescent="0.25">
      <c r="A23" t="s">
        <v>0</v>
      </c>
      <c r="B23">
        <v>16777216</v>
      </c>
      <c r="C23" t="s">
        <v>1</v>
      </c>
      <c r="D23">
        <v>16384</v>
      </c>
      <c r="E23" t="s">
        <v>2</v>
      </c>
      <c r="F23">
        <v>3579.3209999999999</v>
      </c>
      <c r="G23" t="s">
        <v>3</v>
      </c>
      <c r="H23">
        <v>9374.5249999999996</v>
      </c>
      <c r="I23" t="s">
        <v>4</v>
      </c>
      <c r="J23" t="s">
        <v>5</v>
      </c>
      <c r="K23">
        <v>992661</v>
      </c>
      <c r="L23" t="s">
        <v>6</v>
      </c>
      <c r="M23">
        <v>69121</v>
      </c>
      <c r="N23" t="s">
        <v>7</v>
      </c>
      <c r="O23">
        <v>7.0000000000000007E-2</v>
      </c>
      <c r="P23" t="s">
        <v>8</v>
      </c>
      <c r="Q23">
        <v>25529</v>
      </c>
      <c r="R23" t="s">
        <v>9</v>
      </c>
      <c r="S23">
        <v>2.5999999999999999E-2</v>
      </c>
      <c r="T23" t="s">
        <v>10</v>
      </c>
      <c r="U23" s="1">
        <v>327182122</v>
      </c>
      <c r="W23">
        <f>U23/Type0!U23</f>
        <v>0.40814502542414655</v>
      </c>
    </row>
    <row r="24" spans="1:23" x14ac:dyDescent="0.25">
      <c r="A24" t="s">
        <v>0</v>
      </c>
      <c r="B24">
        <v>33554432</v>
      </c>
      <c r="C24" t="s">
        <v>1</v>
      </c>
      <c r="D24">
        <v>32768</v>
      </c>
      <c r="E24" t="s">
        <v>2</v>
      </c>
      <c r="F24">
        <v>6564.2209999999995</v>
      </c>
      <c r="G24" t="s">
        <v>3</v>
      </c>
      <c r="H24">
        <v>10223.431</v>
      </c>
      <c r="I24" t="s">
        <v>4</v>
      </c>
      <c r="J24" t="s">
        <v>5</v>
      </c>
      <c r="K24">
        <v>1784065</v>
      </c>
      <c r="L24" t="s">
        <v>6</v>
      </c>
      <c r="M24">
        <v>126033</v>
      </c>
      <c r="N24" t="s">
        <v>7</v>
      </c>
      <c r="O24">
        <v>7.0999999999999994E-2</v>
      </c>
      <c r="P24" t="s">
        <v>8</v>
      </c>
      <c r="Q24">
        <v>49836</v>
      </c>
      <c r="R24" t="s">
        <v>9</v>
      </c>
      <c r="S24">
        <v>2.8000000000000001E-2</v>
      </c>
      <c r="T24" t="s">
        <v>10</v>
      </c>
      <c r="U24" s="1">
        <v>386464447</v>
      </c>
      <c r="W24">
        <f>U24/Type0!U24</f>
        <v>0.23037436629947197</v>
      </c>
    </row>
    <row r="25" spans="1:23" x14ac:dyDescent="0.25">
      <c r="A25" t="s">
        <v>0</v>
      </c>
      <c r="B25">
        <v>67108864</v>
      </c>
      <c r="C25" t="s">
        <v>1</v>
      </c>
      <c r="D25">
        <v>65536</v>
      </c>
      <c r="E25" t="s">
        <v>2</v>
      </c>
      <c r="F25">
        <v>13069.17</v>
      </c>
      <c r="G25" t="s">
        <v>3</v>
      </c>
      <c r="H25">
        <v>10269.798000000001</v>
      </c>
      <c r="I25" t="s">
        <v>4</v>
      </c>
      <c r="J25" t="s">
        <v>5</v>
      </c>
      <c r="K25">
        <f>(K24+K26)/2</f>
        <v>4174083.5</v>
      </c>
      <c r="L25" t="s">
        <v>6</v>
      </c>
      <c r="M25">
        <f>(M24+M26)/2</f>
        <v>311607.5</v>
      </c>
      <c r="N25" t="s">
        <v>7</v>
      </c>
      <c r="O25">
        <f>M25/K25</f>
        <v>7.4652914825494021E-2</v>
      </c>
      <c r="P25" t="s">
        <v>8</v>
      </c>
      <c r="Q25">
        <f>(Q24+Q26)/2</f>
        <v>132674</v>
      </c>
      <c r="R25" t="s">
        <v>9</v>
      </c>
      <c r="S25">
        <f>Q25/K25</f>
        <v>3.1785181106223678E-2</v>
      </c>
      <c r="T25" t="s">
        <v>10</v>
      </c>
      <c r="U25" s="1">
        <v>488204385</v>
      </c>
      <c r="W25">
        <f>U25/Type0!U25</f>
        <v>0.12780297341988994</v>
      </c>
    </row>
    <row r="26" spans="1:23" x14ac:dyDescent="0.25">
      <c r="A26" t="s">
        <v>0</v>
      </c>
      <c r="B26">
        <v>134217728</v>
      </c>
      <c r="C26" t="s">
        <v>1</v>
      </c>
      <c r="D26">
        <v>131072</v>
      </c>
      <c r="E26" t="s">
        <v>2</v>
      </c>
      <c r="F26">
        <v>25722.659</v>
      </c>
      <c r="G26" t="s">
        <v>3</v>
      </c>
      <c r="H26">
        <v>10435.759</v>
      </c>
      <c r="I26" t="s">
        <v>4</v>
      </c>
      <c r="J26" t="s">
        <v>5</v>
      </c>
      <c r="K26">
        <v>6564102</v>
      </c>
      <c r="L26" t="s">
        <v>6</v>
      </c>
      <c r="M26">
        <v>497182</v>
      </c>
      <c r="N26" t="s">
        <v>7</v>
      </c>
      <c r="O26">
        <v>7.5999999999999998E-2</v>
      </c>
      <c r="P26" t="s">
        <v>8</v>
      </c>
      <c r="Q26">
        <v>215512</v>
      </c>
      <c r="R26" t="s">
        <v>9</v>
      </c>
      <c r="S26">
        <v>3.3000000000000002E-2</v>
      </c>
      <c r="T26" t="s">
        <v>10</v>
      </c>
      <c r="U26" s="1">
        <v>1451174195</v>
      </c>
      <c r="W26">
        <f>U26/Type0!U26</f>
        <v>0.16009570899513895</v>
      </c>
    </row>
    <row r="27" spans="1:23" x14ac:dyDescent="0.25">
      <c r="A27" t="s">
        <v>0</v>
      </c>
      <c r="B27">
        <v>268435456</v>
      </c>
      <c r="C27" t="s">
        <v>1</v>
      </c>
      <c r="D27">
        <v>262144</v>
      </c>
      <c r="E27" t="s">
        <v>2</v>
      </c>
      <c r="F27">
        <v>44127.231</v>
      </c>
      <c r="G27" t="s">
        <v>3</v>
      </c>
      <c r="H27">
        <v>12166.431</v>
      </c>
      <c r="I27" t="s">
        <v>4</v>
      </c>
      <c r="J27" t="s">
        <v>5</v>
      </c>
      <c r="K27">
        <v>13594322</v>
      </c>
      <c r="L27" t="s">
        <v>6</v>
      </c>
      <c r="M27">
        <v>158323</v>
      </c>
      <c r="N27" t="s">
        <v>7</v>
      </c>
      <c r="O27">
        <v>1.2E-2</v>
      </c>
      <c r="P27" t="s">
        <v>8</v>
      </c>
      <c r="Q27">
        <v>2690</v>
      </c>
      <c r="R27" t="s">
        <v>9</v>
      </c>
      <c r="S27">
        <v>0</v>
      </c>
      <c r="T27" t="s">
        <v>10</v>
      </c>
      <c r="U27" s="1">
        <v>4904922819</v>
      </c>
      <c r="W27">
        <f>U27/Type0!U27</f>
        <v>0.73429999224156806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S26" sqref="S26"/>
    </sheetView>
  </sheetViews>
  <sheetFormatPr baseColWidth="10" defaultRowHeight="15" x14ac:dyDescent="0.25"/>
  <cols>
    <col min="21" max="21" width="13.7109375" bestFit="1" customWidth="1"/>
  </cols>
  <sheetData>
    <row r="1" spans="1:23" x14ac:dyDescent="0.25">
      <c r="A1" t="s">
        <v>0</v>
      </c>
      <c r="B1">
        <v>4</v>
      </c>
      <c r="C1" t="s">
        <v>1</v>
      </c>
      <c r="D1">
        <v>4.0000000000000001E-3</v>
      </c>
      <c r="E1" t="s">
        <v>2</v>
      </c>
      <c r="F1">
        <v>3.29</v>
      </c>
      <c r="G1" t="s">
        <v>3</v>
      </c>
      <c r="H1">
        <v>2.431</v>
      </c>
      <c r="I1" t="s">
        <v>4</v>
      </c>
      <c r="J1" t="s">
        <v>5</v>
      </c>
      <c r="K1">
        <v>2185</v>
      </c>
      <c r="L1" t="s">
        <v>6</v>
      </c>
      <c r="M1">
        <v>702</v>
      </c>
      <c r="N1" t="s">
        <v>7</v>
      </c>
      <c r="O1">
        <v>0.32100000000000001</v>
      </c>
      <c r="P1" t="s">
        <v>8</v>
      </c>
      <c r="Q1">
        <v>45</v>
      </c>
      <c r="R1" t="s">
        <v>9</v>
      </c>
      <c r="S1">
        <v>2.1000000000000001E-2</v>
      </c>
      <c r="T1" t="s">
        <v>10</v>
      </c>
      <c r="U1" s="1">
        <v>1761882</v>
      </c>
      <c r="W1">
        <f>U1/Type0!U1</f>
        <v>0.56771996191317042</v>
      </c>
    </row>
    <row r="2" spans="1:23" x14ac:dyDescent="0.25">
      <c r="A2" t="s">
        <v>0</v>
      </c>
      <c r="B2">
        <v>8</v>
      </c>
      <c r="C2" t="s">
        <v>1</v>
      </c>
      <c r="D2">
        <v>8.0000000000000002E-3</v>
      </c>
      <c r="E2" t="s">
        <v>2</v>
      </c>
      <c r="F2">
        <v>3.65</v>
      </c>
      <c r="G2" t="s">
        <v>3</v>
      </c>
      <c r="H2">
        <v>4.383</v>
      </c>
      <c r="I2" t="s">
        <v>4</v>
      </c>
      <c r="J2" t="s">
        <v>5</v>
      </c>
      <c r="K2">
        <v>1761</v>
      </c>
      <c r="L2" t="s">
        <v>6</v>
      </c>
      <c r="M2">
        <v>262</v>
      </c>
      <c r="N2" t="s">
        <v>7</v>
      </c>
      <c r="O2">
        <v>0.14899999999999999</v>
      </c>
      <c r="P2" t="s">
        <v>8</v>
      </c>
      <c r="Q2">
        <v>19</v>
      </c>
      <c r="R2" t="s">
        <v>9</v>
      </c>
      <c r="S2">
        <v>1.0999999999999999E-2</v>
      </c>
      <c r="T2" t="s">
        <v>10</v>
      </c>
      <c r="U2" s="1">
        <v>1557090</v>
      </c>
      <c r="W2">
        <f>U2/Type0!U2</f>
        <v>1.3253905292403236</v>
      </c>
    </row>
    <row r="3" spans="1:23" x14ac:dyDescent="0.25">
      <c r="A3" t="s">
        <v>0</v>
      </c>
      <c r="B3">
        <v>16</v>
      </c>
      <c r="C3" t="s">
        <v>1</v>
      </c>
      <c r="D3">
        <v>1.6E-2</v>
      </c>
      <c r="E3" t="s">
        <v>2</v>
      </c>
      <c r="F3">
        <v>3.5720000000000001</v>
      </c>
      <c r="G3" t="s">
        <v>3</v>
      </c>
      <c r="H3">
        <v>8.9600000000000009</v>
      </c>
      <c r="I3" t="s">
        <v>4</v>
      </c>
      <c r="J3" t="s">
        <v>5</v>
      </c>
      <c r="K3">
        <v>1969</v>
      </c>
      <c r="L3" t="s">
        <v>6</v>
      </c>
      <c r="M3">
        <v>531</v>
      </c>
      <c r="N3" t="s">
        <v>7</v>
      </c>
      <c r="O3">
        <v>0.27</v>
      </c>
      <c r="P3" t="s">
        <v>8</v>
      </c>
      <c r="Q3">
        <v>40</v>
      </c>
      <c r="R3" t="s">
        <v>9</v>
      </c>
      <c r="S3">
        <v>0.02</v>
      </c>
      <c r="T3" t="s">
        <v>10</v>
      </c>
      <c r="U3" s="1">
        <v>1671940</v>
      </c>
      <c r="W3">
        <f>U3/Type0!U3</f>
        <v>1.3774495507474909</v>
      </c>
    </row>
    <row r="4" spans="1:23" x14ac:dyDescent="0.25">
      <c r="A4" t="s">
        <v>0</v>
      </c>
      <c r="B4">
        <v>32</v>
      </c>
      <c r="C4" t="s">
        <v>1</v>
      </c>
      <c r="D4">
        <v>3.1E-2</v>
      </c>
      <c r="E4" t="s">
        <v>2</v>
      </c>
      <c r="F4">
        <v>3.5</v>
      </c>
      <c r="G4" t="s">
        <v>3</v>
      </c>
      <c r="H4">
        <v>18.286000000000001</v>
      </c>
      <c r="I4" t="s">
        <v>4</v>
      </c>
      <c r="J4" t="s">
        <v>5</v>
      </c>
      <c r="K4">
        <v>1943</v>
      </c>
      <c r="L4" t="s">
        <v>6</v>
      </c>
      <c r="M4">
        <v>490</v>
      </c>
      <c r="N4" t="s">
        <v>7</v>
      </c>
      <c r="O4">
        <v>0.252</v>
      </c>
      <c r="P4" t="s">
        <v>8</v>
      </c>
      <c r="Q4">
        <v>30</v>
      </c>
      <c r="R4" t="s">
        <v>9</v>
      </c>
      <c r="S4">
        <v>1.4999999999999999E-2</v>
      </c>
      <c r="T4" t="s">
        <v>10</v>
      </c>
      <c r="U4" s="1">
        <v>1649496</v>
      </c>
      <c r="W4">
        <f>U4/Type0!U4</f>
        <v>1.3747484066798183</v>
      </c>
    </row>
    <row r="5" spans="1:23" x14ac:dyDescent="0.25">
      <c r="A5" t="s">
        <v>0</v>
      </c>
      <c r="B5">
        <v>64</v>
      </c>
      <c r="C5" t="s">
        <v>1</v>
      </c>
      <c r="D5">
        <v>6.2E-2</v>
      </c>
      <c r="E5" t="s">
        <v>2</v>
      </c>
      <c r="F5">
        <v>3.5</v>
      </c>
      <c r="G5" t="s">
        <v>3</v>
      </c>
      <c r="H5">
        <v>36.572000000000003</v>
      </c>
      <c r="I5" t="s">
        <v>4</v>
      </c>
      <c r="J5" t="s">
        <v>5</v>
      </c>
      <c r="K5">
        <v>1835</v>
      </c>
      <c r="L5" t="s">
        <v>6</v>
      </c>
      <c r="M5">
        <v>464</v>
      </c>
      <c r="N5" t="s">
        <v>7</v>
      </c>
      <c r="O5">
        <v>0.253</v>
      </c>
      <c r="P5" t="s">
        <v>8</v>
      </c>
      <c r="Q5">
        <v>39</v>
      </c>
      <c r="R5" t="s">
        <v>9</v>
      </c>
      <c r="S5">
        <v>2.1000000000000001E-2</v>
      </c>
      <c r="T5" t="s">
        <v>10</v>
      </c>
      <c r="U5" s="1">
        <v>1678888</v>
      </c>
      <c r="W5">
        <f>U5/Type0!U5</f>
        <v>1.4057094533778212</v>
      </c>
    </row>
    <row r="6" spans="1:23" x14ac:dyDescent="0.25">
      <c r="A6" t="s">
        <v>0</v>
      </c>
      <c r="B6">
        <v>128</v>
      </c>
      <c r="C6" t="s">
        <v>1</v>
      </c>
      <c r="D6">
        <v>0.125</v>
      </c>
      <c r="E6" t="s">
        <v>2</v>
      </c>
      <c r="F6">
        <v>3.8</v>
      </c>
      <c r="G6" t="s">
        <v>3</v>
      </c>
      <c r="H6">
        <v>67.361000000000004</v>
      </c>
      <c r="I6" t="s">
        <v>4</v>
      </c>
      <c r="J6" t="s">
        <v>5</v>
      </c>
      <c r="K6">
        <v>2122</v>
      </c>
      <c r="L6" t="s">
        <v>6</v>
      </c>
      <c r="M6">
        <v>568</v>
      </c>
      <c r="N6" t="s">
        <v>7</v>
      </c>
      <c r="O6">
        <v>0.26800000000000002</v>
      </c>
      <c r="P6" t="s">
        <v>8</v>
      </c>
      <c r="Q6">
        <v>45</v>
      </c>
      <c r="R6" t="s">
        <v>9</v>
      </c>
      <c r="S6">
        <v>2.1000000000000001E-2</v>
      </c>
      <c r="T6" t="s">
        <v>10</v>
      </c>
      <c r="U6" s="1">
        <v>1811172</v>
      </c>
      <c r="W6">
        <f>U6/Type0!U6</f>
        <v>1.5011835928175477</v>
      </c>
    </row>
    <row r="7" spans="1:23" x14ac:dyDescent="0.25">
      <c r="A7" t="s">
        <v>0</v>
      </c>
      <c r="B7">
        <v>256</v>
      </c>
      <c r="C7" t="s">
        <v>1</v>
      </c>
      <c r="D7">
        <v>0.25</v>
      </c>
      <c r="E7" t="s">
        <v>2</v>
      </c>
      <c r="F7">
        <v>3.6120000000000001</v>
      </c>
      <c r="G7" t="s">
        <v>3</v>
      </c>
      <c r="H7">
        <v>141.74799999999999</v>
      </c>
      <c r="I7" t="s">
        <v>4</v>
      </c>
      <c r="J7" t="s">
        <v>5</v>
      </c>
      <c r="K7">
        <v>2562</v>
      </c>
      <c r="L7" t="s">
        <v>6</v>
      </c>
      <c r="M7">
        <v>776</v>
      </c>
      <c r="N7" t="s">
        <v>7</v>
      </c>
      <c r="O7">
        <v>0.30299999999999999</v>
      </c>
      <c r="P7" t="s">
        <v>8</v>
      </c>
      <c r="Q7">
        <v>21</v>
      </c>
      <c r="R7" t="s">
        <v>9</v>
      </c>
      <c r="S7">
        <v>8.0000000000000002E-3</v>
      </c>
      <c r="T7" t="s">
        <v>10</v>
      </c>
      <c r="U7" s="1">
        <v>1730999</v>
      </c>
      <c r="W7">
        <f>U7/Type0!U7</f>
        <v>1.4232450334392888</v>
      </c>
    </row>
    <row r="8" spans="1:23" x14ac:dyDescent="0.25">
      <c r="A8" t="s">
        <v>0</v>
      </c>
      <c r="B8">
        <v>512</v>
      </c>
      <c r="C8" t="s">
        <v>1</v>
      </c>
      <c r="D8">
        <v>0.5</v>
      </c>
      <c r="E8" t="s">
        <v>2</v>
      </c>
      <c r="F8">
        <v>4.12</v>
      </c>
      <c r="G8" t="s">
        <v>3</v>
      </c>
      <c r="H8">
        <v>248.55099999999999</v>
      </c>
      <c r="I8" t="s">
        <v>4</v>
      </c>
      <c r="J8" t="s">
        <v>5</v>
      </c>
      <c r="K8">
        <v>3250</v>
      </c>
      <c r="L8" t="s">
        <v>6</v>
      </c>
      <c r="M8">
        <v>987</v>
      </c>
      <c r="N8" t="s">
        <v>7</v>
      </c>
      <c r="O8">
        <v>0.30399999999999999</v>
      </c>
      <c r="P8" t="s">
        <v>8</v>
      </c>
      <c r="Q8">
        <v>40</v>
      </c>
      <c r="R8" t="s">
        <v>9</v>
      </c>
      <c r="S8">
        <v>1.2E-2</v>
      </c>
      <c r="T8" t="s">
        <v>10</v>
      </c>
      <c r="U8" s="1">
        <v>1923498</v>
      </c>
      <c r="W8">
        <f>U8/Type0!U8</f>
        <v>1.4796240897052364</v>
      </c>
    </row>
    <row r="9" spans="1:23" x14ac:dyDescent="0.25">
      <c r="A9" t="s">
        <v>0</v>
      </c>
      <c r="B9">
        <v>1024</v>
      </c>
      <c r="C9" t="s">
        <v>1</v>
      </c>
      <c r="D9">
        <v>1</v>
      </c>
      <c r="E9" t="s">
        <v>2</v>
      </c>
      <c r="F9">
        <v>4.5010000000000003</v>
      </c>
      <c r="G9" t="s">
        <v>3</v>
      </c>
      <c r="H9">
        <v>454.97500000000002</v>
      </c>
      <c r="I9" t="s">
        <v>4</v>
      </c>
      <c r="J9" t="s">
        <v>5</v>
      </c>
      <c r="K9">
        <v>5133</v>
      </c>
      <c r="L9" t="s">
        <v>6</v>
      </c>
      <c r="M9">
        <v>1560</v>
      </c>
      <c r="N9" t="s">
        <v>7</v>
      </c>
      <c r="O9">
        <v>0.30399999999999999</v>
      </c>
      <c r="P9" t="s">
        <v>8</v>
      </c>
      <c r="Q9">
        <v>35</v>
      </c>
      <c r="R9" t="s">
        <v>9</v>
      </c>
      <c r="S9">
        <v>7.0000000000000001E-3</v>
      </c>
      <c r="T9" t="s">
        <v>10</v>
      </c>
      <c r="U9" s="1">
        <v>1964966</v>
      </c>
      <c r="W9">
        <f>U9/Type0!U9</f>
        <v>1.4235861516359207</v>
      </c>
    </row>
    <row r="10" spans="1:23" x14ac:dyDescent="0.25">
      <c r="A10" t="s">
        <v>0</v>
      </c>
      <c r="B10">
        <v>2048</v>
      </c>
      <c r="C10" t="s">
        <v>1</v>
      </c>
      <c r="D10">
        <v>2</v>
      </c>
      <c r="E10" t="s">
        <v>2</v>
      </c>
      <c r="F10">
        <v>5</v>
      </c>
      <c r="G10" t="s">
        <v>3</v>
      </c>
      <c r="H10">
        <v>819.25900000000001</v>
      </c>
      <c r="I10" t="s">
        <v>4</v>
      </c>
      <c r="J10" t="s">
        <v>5</v>
      </c>
      <c r="K10">
        <v>6955</v>
      </c>
      <c r="L10" t="s">
        <v>6</v>
      </c>
      <c r="M10">
        <v>1645</v>
      </c>
      <c r="N10" t="s">
        <v>7</v>
      </c>
      <c r="O10">
        <v>0.23699999999999999</v>
      </c>
      <c r="P10" t="s">
        <v>8</v>
      </c>
      <c r="Q10">
        <v>11</v>
      </c>
      <c r="R10" t="s">
        <v>9</v>
      </c>
      <c r="S10">
        <v>2E-3</v>
      </c>
      <c r="T10" t="s">
        <v>10</v>
      </c>
      <c r="U10" s="1">
        <v>2315537</v>
      </c>
      <c r="W10">
        <f>U10/Type0!U10</f>
        <v>1.4157733771601586</v>
      </c>
    </row>
    <row r="11" spans="1:23" x14ac:dyDescent="0.25">
      <c r="A11" t="s">
        <v>0</v>
      </c>
      <c r="B11">
        <v>4096</v>
      </c>
      <c r="C11" t="s">
        <v>1</v>
      </c>
      <c r="D11">
        <v>4</v>
      </c>
      <c r="E11" t="s">
        <v>2</v>
      </c>
      <c r="F11">
        <v>6.4089999999999998</v>
      </c>
      <c r="G11" t="s">
        <v>3</v>
      </c>
      <c r="H11">
        <v>1278.2639999999999</v>
      </c>
      <c r="I11" t="s">
        <v>4</v>
      </c>
      <c r="J11" t="s">
        <v>5</v>
      </c>
      <c r="K11">
        <v>10298</v>
      </c>
      <c r="L11" t="s">
        <v>6</v>
      </c>
      <c r="M11">
        <v>912</v>
      </c>
      <c r="N11" t="s">
        <v>7</v>
      </c>
      <c r="O11">
        <v>8.8999999999999996E-2</v>
      </c>
      <c r="P11" t="s">
        <v>8</v>
      </c>
      <c r="Q11">
        <v>10</v>
      </c>
      <c r="R11" t="s">
        <v>9</v>
      </c>
      <c r="S11">
        <v>1E-3</v>
      </c>
      <c r="T11" t="s">
        <v>10</v>
      </c>
      <c r="U11" s="1">
        <v>2983335</v>
      </c>
      <c r="W11">
        <f>U11/Type0!U11</f>
        <v>1.5091281122588347</v>
      </c>
    </row>
    <row r="12" spans="1:23" x14ac:dyDescent="0.25">
      <c r="A12" t="s">
        <v>0</v>
      </c>
      <c r="B12">
        <v>8192</v>
      </c>
      <c r="C12" t="s">
        <v>1</v>
      </c>
      <c r="D12">
        <v>8</v>
      </c>
      <c r="E12" t="s">
        <v>2</v>
      </c>
      <c r="F12">
        <v>8.7189999999999994</v>
      </c>
      <c r="G12" t="s">
        <v>3</v>
      </c>
      <c r="H12">
        <v>1879.1220000000001</v>
      </c>
      <c r="I12" t="s">
        <v>4</v>
      </c>
      <c r="J12" t="s">
        <v>5</v>
      </c>
      <c r="K12">
        <v>18285</v>
      </c>
      <c r="L12" t="s">
        <v>6</v>
      </c>
      <c r="M12">
        <v>680</v>
      </c>
      <c r="N12" t="s">
        <v>7</v>
      </c>
      <c r="O12">
        <v>3.6999999999999998E-2</v>
      </c>
      <c r="P12" t="s">
        <v>8</v>
      </c>
      <c r="Q12">
        <v>3</v>
      </c>
      <c r="R12" t="s">
        <v>9</v>
      </c>
      <c r="S12">
        <v>0</v>
      </c>
      <c r="T12" t="s">
        <v>10</v>
      </c>
      <c r="U12" s="1">
        <v>4029553</v>
      </c>
      <c r="W12">
        <f>U12/Type0!U12</f>
        <v>1.3902018879862883</v>
      </c>
    </row>
    <row r="13" spans="1:23" x14ac:dyDescent="0.25">
      <c r="A13" t="s">
        <v>0</v>
      </c>
      <c r="B13">
        <v>16384</v>
      </c>
      <c r="C13" t="s">
        <v>1</v>
      </c>
      <c r="D13">
        <v>16</v>
      </c>
      <c r="E13" t="s">
        <v>2</v>
      </c>
      <c r="F13">
        <v>20.189</v>
      </c>
      <c r="G13" t="s">
        <v>3</v>
      </c>
      <c r="H13">
        <v>1623.039</v>
      </c>
      <c r="I13" t="s">
        <v>4</v>
      </c>
      <c r="J13" t="s">
        <v>5</v>
      </c>
      <c r="K13">
        <v>96841</v>
      </c>
      <c r="L13" t="s">
        <v>6</v>
      </c>
      <c r="M13">
        <v>532</v>
      </c>
      <c r="N13" t="s">
        <v>7</v>
      </c>
      <c r="O13">
        <v>5.0000000000000001E-3</v>
      </c>
      <c r="P13" t="s">
        <v>8</v>
      </c>
      <c r="Q13">
        <v>40</v>
      </c>
      <c r="R13" t="s">
        <v>9</v>
      </c>
      <c r="S13">
        <v>0</v>
      </c>
      <c r="T13" t="s">
        <v>10</v>
      </c>
      <c r="U13" s="1">
        <v>6490576</v>
      </c>
      <c r="W13">
        <f>U13/Type0!U13</f>
        <v>1.6372866639574373</v>
      </c>
    </row>
    <row r="14" spans="1:23" x14ac:dyDescent="0.25">
      <c r="A14" t="s">
        <v>0</v>
      </c>
      <c r="B14">
        <v>32768</v>
      </c>
      <c r="C14" t="s">
        <v>1</v>
      </c>
      <c r="D14">
        <v>32</v>
      </c>
      <c r="E14" t="s">
        <v>2</v>
      </c>
      <c r="F14">
        <v>28</v>
      </c>
      <c r="G14" t="s">
        <v>3</v>
      </c>
      <c r="H14">
        <v>2340.5819999999999</v>
      </c>
      <c r="I14" t="s">
        <v>4</v>
      </c>
      <c r="J14" t="s">
        <v>5</v>
      </c>
      <c r="K14">
        <v>177210</v>
      </c>
      <c r="L14" t="s">
        <v>6</v>
      </c>
      <c r="M14">
        <v>2011</v>
      </c>
      <c r="N14" t="s">
        <v>7</v>
      </c>
      <c r="O14">
        <v>1.0999999999999999E-2</v>
      </c>
      <c r="P14" t="s">
        <v>8</v>
      </c>
      <c r="Q14">
        <v>21</v>
      </c>
      <c r="R14" t="s">
        <v>9</v>
      </c>
      <c r="S14">
        <v>0</v>
      </c>
      <c r="T14" t="s">
        <v>10</v>
      </c>
      <c r="U14" s="1">
        <v>9576350</v>
      </c>
      <c r="W14">
        <f>U14/Type0!U14</f>
        <v>1.8981242437065984</v>
      </c>
    </row>
    <row r="15" spans="1:23" x14ac:dyDescent="0.25">
      <c r="A15" t="s">
        <v>0</v>
      </c>
      <c r="B15">
        <v>65536</v>
      </c>
      <c r="C15" t="s">
        <v>1</v>
      </c>
      <c r="D15">
        <v>64</v>
      </c>
      <c r="E15" t="s">
        <v>2</v>
      </c>
      <c r="F15">
        <v>50.13</v>
      </c>
      <c r="G15" t="s">
        <v>3</v>
      </c>
      <c r="H15">
        <v>2614.6480000000001</v>
      </c>
      <c r="I15" t="s">
        <v>4</v>
      </c>
      <c r="J15" t="s">
        <v>5</v>
      </c>
      <c r="K15">
        <v>361585</v>
      </c>
      <c r="L15" t="s">
        <v>6</v>
      </c>
      <c r="M15">
        <v>696</v>
      </c>
      <c r="N15" t="s">
        <v>7</v>
      </c>
      <c r="O15">
        <v>2E-3</v>
      </c>
      <c r="P15" t="s">
        <v>8</v>
      </c>
      <c r="Q15">
        <v>36</v>
      </c>
      <c r="R15" t="s">
        <v>9</v>
      </c>
      <c r="S15">
        <v>0</v>
      </c>
      <c r="T15" t="s">
        <v>10</v>
      </c>
      <c r="U15" s="1">
        <v>18235613</v>
      </c>
      <c r="W15">
        <f>U15/Type0!U15</f>
        <v>1.4443980112254506</v>
      </c>
    </row>
    <row r="16" spans="1:23" x14ac:dyDescent="0.25">
      <c r="A16" t="s">
        <v>0</v>
      </c>
      <c r="B16">
        <v>131072</v>
      </c>
      <c r="C16" t="s">
        <v>1</v>
      </c>
      <c r="D16">
        <v>128</v>
      </c>
      <c r="E16" t="s">
        <v>2</v>
      </c>
      <c r="F16">
        <v>78.69</v>
      </c>
      <c r="G16" t="s">
        <v>3</v>
      </c>
      <c r="H16">
        <v>3331.3490000000002</v>
      </c>
      <c r="I16" t="s">
        <v>4</v>
      </c>
      <c r="J16" t="s">
        <v>5</v>
      </c>
      <c r="K16">
        <v>803252</v>
      </c>
      <c r="L16" t="s">
        <v>6</v>
      </c>
      <c r="M16">
        <v>309</v>
      </c>
      <c r="N16" t="s">
        <v>7</v>
      </c>
      <c r="O16">
        <v>0</v>
      </c>
      <c r="P16" t="s">
        <v>8</v>
      </c>
      <c r="Q16">
        <v>18</v>
      </c>
      <c r="R16" t="s">
        <v>9</v>
      </c>
      <c r="S16">
        <v>0</v>
      </c>
      <c r="T16" t="s">
        <v>10</v>
      </c>
      <c r="U16" s="1">
        <v>26036210</v>
      </c>
      <c r="W16">
        <f>U16/Type0!U16</f>
        <v>1.5811816607970013</v>
      </c>
    </row>
    <row r="17" spans="1:23" x14ac:dyDescent="0.25">
      <c r="A17" t="s">
        <v>0</v>
      </c>
      <c r="B17">
        <v>262144</v>
      </c>
      <c r="C17" t="s">
        <v>1</v>
      </c>
      <c r="D17">
        <v>256</v>
      </c>
      <c r="E17" t="s">
        <v>2</v>
      </c>
      <c r="F17">
        <v>142.82900000000001</v>
      </c>
      <c r="G17" t="s">
        <v>3</v>
      </c>
      <c r="H17">
        <v>3670.7280000000001</v>
      </c>
      <c r="I17" t="s">
        <v>4</v>
      </c>
      <c r="J17" t="s">
        <v>5</v>
      </c>
      <c r="K17">
        <v>1775345</v>
      </c>
      <c r="L17" t="s">
        <v>6</v>
      </c>
      <c r="M17">
        <v>477</v>
      </c>
      <c r="N17" t="s">
        <v>7</v>
      </c>
      <c r="O17">
        <v>0</v>
      </c>
      <c r="P17" t="s">
        <v>8</v>
      </c>
      <c r="Q17">
        <v>18</v>
      </c>
      <c r="R17" t="s">
        <v>9</v>
      </c>
      <c r="S17">
        <v>0</v>
      </c>
      <c r="T17" t="s">
        <v>10</v>
      </c>
      <c r="U17" s="1">
        <v>42666643</v>
      </c>
      <c r="W17">
        <f>U17/Type0!U17</f>
        <v>2.0718257552136836</v>
      </c>
    </row>
    <row r="18" spans="1:23" x14ac:dyDescent="0.25">
      <c r="A18" t="s">
        <v>0</v>
      </c>
      <c r="B18">
        <v>524288</v>
      </c>
      <c r="C18" t="s">
        <v>1</v>
      </c>
      <c r="D18">
        <v>512</v>
      </c>
      <c r="E18" t="s">
        <v>2</v>
      </c>
      <c r="F18">
        <v>263.39999999999998</v>
      </c>
      <c r="G18" t="s">
        <v>3</v>
      </c>
      <c r="H18">
        <v>3980.9250000000002</v>
      </c>
      <c r="I18" t="s">
        <v>4</v>
      </c>
      <c r="J18" t="s">
        <v>5</v>
      </c>
      <c r="K18">
        <v>3505712</v>
      </c>
      <c r="L18" t="s">
        <v>6</v>
      </c>
      <c r="M18">
        <v>657</v>
      </c>
      <c r="N18" t="s">
        <v>7</v>
      </c>
      <c r="O18">
        <v>0</v>
      </c>
      <c r="P18" t="s">
        <v>8</v>
      </c>
      <c r="Q18">
        <v>9</v>
      </c>
      <c r="R18" t="s">
        <v>9</v>
      </c>
      <c r="S18">
        <v>0</v>
      </c>
      <c r="T18" t="s">
        <v>10</v>
      </c>
      <c r="U18" s="1">
        <v>75223382</v>
      </c>
      <c r="W18">
        <f>U18/Type0!U18</f>
        <v>2.1863549854805178</v>
      </c>
    </row>
    <row r="19" spans="1:23" x14ac:dyDescent="0.25">
      <c r="A19" t="s">
        <v>0</v>
      </c>
      <c r="B19">
        <v>1048576</v>
      </c>
      <c r="C19" t="s">
        <v>1</v>
      </c>
      <c r="D19">
        <v>1024</v>
      </c>
      <c r="E19" t="s">
        <v>2</v>
      </c>
      <c r="F19">
        <v>508.30799999999999</v>
      </c>
      <c r="G19" t="s">
        <v>3</v>
      </c>
      <c r="H19">
        <v>4125.7470000000003</v>
      </c>
      <c r="I19" t="s">
        <v>4</v>
      </c>
      <c r="J19" t="s">
        <v>5</v>
      </c>
      <c r="K19">
        <v>7025650</v>
      </c>
      <c r="L19" t="s">
        <v>6</v>
      </c>
      <c r="M19">
        <v>830</v>
      </c>
      <c r="N19" t="s">
        <v>7</v>
      </c>
      <c r="O19">
        <v>0</v>
      </c>
      <c r="P19" t="s">
        <v>8</v>
      </c>
      <c r="Q19">
        <v>17</v>
      </c>
      <c r="R19" t="s">
        <v>9</v>
      </c>
      <c r="S19">
        <v>0</v>
      </c>
      <c r="T19" t="s">
        <v>10</v>
      </c>
      <c r="U19" s="1">
        <v>151687984</v>
      </c>
      <c r="W19">
        <f>U19/Type0!U19</f>
        <v>2.6874060850350947</v>
      </c>
    </row>
    <row r="20" spans="1:23" x14ac:dyDescent="0.25">
      <c r="A20" t="s">
        <v>0</v>
      </c>
      <c r="B20">
        <v>2097152</v>
      </c>
      <c r="C20" t="s">
        <v>1</v>
      </c>
      <c r="D20">
        <v>2048</v>
      </c>
      <c r="E20" t="s">
        <v>2</v>
      </c>
      <c r="F20">
        <v>985.78899999999999</v>
      </c>
      <c r="G20" t="s">
        <v>3</v>
      </c>
      <c r="H20">
        <v>4254.7669999999998</v>
      </c>
      <c r="I20" t="s">
        <v>4</v>
      </c>
      <c r="J20" t="s">
        <v>5</v>
      </c>
      <c r="K20">
        <v>13890909</v>
      </c>
      <c r="L20" t="s">
        <v>6</v>
      </c>
      <c r="M20">
        <v>2918</v>
      </c>
      <c r="N20" t="s">
        <v>7</v>
      </c>
      <c r="O20">
        <v>0</v>
      </c>
      <c r="P20" t="s">
        <v>8</v>
      </c>
      <c r="Q20">
        <v>299</v>
      </c>
      <c r="R20" t="s">
        <v>9</v>
      </c>
      <c r="S20">
        <v>0</v>
      </c>
      <c r="T20" t="s">
        <v>10</v>
      </c>
      <c r="U20" s="1">
        <v>293024509</v>
      </c>
      <c r="W20">
        <f>U20/Type0!U20</f>
        <v>2.8281611429031175</v>
      </c>
    </row>
    <row r="21" spans="1:23" x14ac:dyDescent="0.25">
      <c r="A21" t="s">
        <v>0</v>
      </c>
      <c r="B21">
        <v>4194304</v>
      </c>
      <c r="C21" t="s">
        <v>1</v>
      </c>
      <c r="D21">
        <v>4096</v>
      </c>
      <c r="E21" t="s">
        <v>2</v>
      </c>
      <c r="F21">
        <v>1953.809</v>
      </c>
      <c r="G21" t="s">
        <v>3</v>
      </c>
      <c r="H21">
        <v>4293.4629999999997</v>
      </c>
      <c r="I21" t="s">
        <v>4</v>
      </c>
      <c r="J21" t="s">
        <v>5</v>
      </c>
      <c r="K21">
        <v>27691211</v>
      </c>
      <c r="L21" t="s">
        <v>6</v>
      </c>
      <c r="M21">
        <v>49766</v>
      </c>
      <c r="N21" t="s">
        <v>7</v>
      </c>
      <c r="O21">
        <v>2E-3</v>
      </c>
      <c r="P21" t="s">
        <v>8</v>
      </c>
      <c r="Q21">
        <v>8216</v>
      </c>
      <c r="R21" t="s">
        <v>9</v>
      </c>
      <c r="S21">
        <v>0</v>
      </c>
      <c r="T21" t="s">
        <v>10</v>
      </c>
      <c r="U21" s="1">
        <v>578872100</v>
      </c>
      <c r="W21">
        <f>U21/Type0!U21</f>
        <v>2.9541962381639291</v>
      </c>
    </row>
    <row r="22" spans="1:23" x14ac:dyDescent="0.25">
      <c r="A22" t="s">
        <v>0</v>
      </c>
      <c r="B22">
        <v>8388608</v>
      </c>
      <c r="C22" t="s">
        <v>1</v>
      </c>
      <c r="D22">
        <v>8192</v>
      </c>
      <c r="E22" t="s">
        <v>2</v>
      </c>
      <c r="F22">
        <v>4111.3900000000003</v>
      </c>
      <c r="G22" t="s">
        <v>3</v>
      </c>
      <c r="H22">
        <v>4080.6669999999999</v>
      </c>
      <c r="I22" t="s">
        <v>4</v>
      </c>
      <c r="J22" t="s">
        <v>5</v>
      </c>
      <c r="K22">
        <v>55209361</v>
      </c>
      <c r="L22" t="s">
        <v>6</v>
      </c>
      <c r="M22">
        <v>1288103</v>
      </c>
      <c r="N22" t="s">
        <v>7</v>
      </c>
      <c r="O22">
        <v>2.3E-2</v>
      </c>
      <c r="P22" t="s">
        <v>8</v>
      </c>
      <c r="Q22">
        <v>254529</v>
      </c>
      <c r="R22" t="s">
        <v>9</v>
      </c>
      <c r="S22">
        <v>5.0000000000000001E-3</v>
      </c>
      <c r="T22" t="s">
        <v>10</v>
      </c>
      <c r="U22" s="1">
        <v>1064539178</v>
      </c>
      <c r="W22">
        <f>U22/Type0!U22</f>
        <v>2.7753469515513038</v>
      </c>
    </row>
    <row r="23" spans="1:23" x14ac:dyDescent="0.25">
      <c r="A23" t="s">
        <v>0</v>
      </c>
      <c r="B23">
        <v>16777216</v>
      </c>
      <c r="C23" t="s">
        <v>1</v>
      </c>
      <c r="D23">
        <v>16384</v>
      </c>
      <c r="E23" t="s">
        <v>2</v>
      </c>
      <c r="F23">
        <v>13939.370999999999</v>
      </c>
      <c r="G23" t="s">
        <v>3</v>
      </c>
      <c r="H23">
        <v>2407.17</v>
      </c>
      <c r="I23" t="s">
        <v>4</v>
      </c>
      <c r="J23" t="s">
        <v>5</v>
      </c>
      <c r="K23">
        <v>121161325</v>
      </c>
      <c r="L23" t="s">
        <v>6</v>
      </c>
      <c r="M23">
        <v>30294700</v>
      </c>
      <c r="N23" t="s">
        <v>7</v>
      </c>
      <c r="O23">
        <v>0.25</v>
      </c>
      <c r="P23" t="s">
        <v>8</v>
      </c>
      <c r="Q23">
        <v>2515980</v>
      </c>
      <c r="R23" t="s">
        <v>9</v>
      </c>
      <c r="S23">
        <v>2.1000000000000001E-2</v>
      </c>
      <c r="T23" t="s">
        <v>10</v>
      </c>
      <c r="U23" s="1">
        <v>3709577877</v>
      </c>
      <c r="W23">
        <f>U23/Type0!U23</f>
        <v>4.6275320536035176</v>
      </c>
    </row>
    <row r="24" spans="1:23" x14ac:dyDescent="0.25">
      <c r="A24" t="s">
        <v>0</v>
      </c>
      <c r="B24">
        <v>33554432</v>
      </c>
      <c r="C24" t="s">
        <v>1</v>
      </c>
      <c r="D24">
        <v>32768</v>
      </c>
      <c r="E24" t="s">
        <v>2</v>
      </c>
      <c r="F24">
        <v>59647.1</v>
      </c>
      <c r="G24" t="s">
        <v>3</v>
      </c>
      <c r="H24">
        <v>1125.0989999999999</v>
      </c>
      <c r="I24" t="s">
        <v>4</v>
      </c>
      <c r="J24" t="s">
        <v>5</v>
      </c>
      <c r="K24">
        <v>250286228</v>
      </c>
      <c r="L24" t="s">
        <v>6</v>
      </c>
      <c r="M24">
        <v>85272458</v>
      </c>
      <c r="N24" t="s">
        <v>7</v>
      </c>
      <c r="O24">
        <v>0.34100000000000003</v>
      </c>
      <c r="P24" t="s">
        <v>8</v>
      </c>
      <c r="Q24">
        <v>19690301</v>
      </c>
      <c r="R24" t="s">
        <v>9</v>
      </c>
      <c r="S24">
        <v>7.9000000000000001E-2</v>
      </c>
      <c r="T24" t="s">
        <v>10</v>
      </c>
      <c r="U24" s="1">
        <v>14562602562</v>
      </c>
      <c r="W24">
        <f>U24/Type0!U24</f>
        <v>8.6808770196959841</v>
      </c>
    </row>
    <row r="25" spans="1:23" x14ac:dyDescent="0.25">
      <c r="A25" t="s">
        <v>0</v>
      </c>
      <c r="B25">
        <v>67108864</v>
      </c>
      <c r="C25" t="s">
        <v>1</v>
      </c>
      <c r="D25">
        <v>65536</v>
      </c>
      <c r="E25" t="s">
        <v>2</v>
      </c>
      <c r="F25">
        <v>109848.23</v>
      </c>
      <c r="G25" t="s">
        <v>3</v>
      </c>
      <c r="H25">
        <v>1221.847</v>
      </c>
      <c r="I25" t="s">
        <v>4</v>
      </c>
      <c r="J25" t="s">
        <v>5</v>
      </c>
      <c r="K25">
        <v>496977824</v>
      </c>
      <c r="L25" t="s">
        <v>6</v>
      </c>
      <c r="M25">
        <v>174807532</v>
      </c>
      <c r="N25" t="s">
        <v>7</v>
      </c>
      <c r="O25">
        <v>0.35199999999999998</v>
      </c>
      <c r="P25" t="s">
        <v>8</v>
      </c>
      <c r="Q25">
        <v>40142737</v>
      </c>
      <c r="R25" t="s">
        <v>9</v>
      </c>
      <c r="S25">
        <v>8.1000000000000003E-2</v>
      </c>
      <c r="T25" t="s">
        <v>10</v>
      </c>
      <c r="U25" s="1">
        <v>27425216593</v>
      </c>
      <c r="W25">
        <f>U25/Type0!U25</f>
        <v>7.1794197982672845</v>
      </c>
    </row>
    <row r="26" spans="1:23" x14ac:dyDescent="0.25">
      <c r="A26" t="s">
        <v>0</v>
      </c>
      <c r="B26">
        <v>134217728</v>
      </c>
      <c r="C26" t="s">
        <v>1</v>
      </c>
      <c r="D26">
        <v>131072</v>
      </c>
      <c r="E26" t="s">
        <v>2</v>
      </c>
      <c r="F26">
        <v>218311.18100000001</v>
      </c>
      <c r="G26" t="s">
        <v>3</v>
      </c>
      <c r="H26">
        <v>1229.5999999999999</v>
      </c>
      <c r="I26" t="s">
        <v>4</v>
      </c>
      <c r="J26" t="s">
        <v>5</v>
      </c>
      <c r="K26">
        <v>9326240237</v>
      </c>
      <c r="L26" t="s">
        <v>6</v>
      </c>
      <c r="M26">
        <v>8843156846</v>
      </c>
      <c r="N26" t="s">
        <v>7</v>
      </c>
      <c r="O26">
        <v>0.94799999999999995</v>
      </c>
      <c r="P26" t="s">
        <v>8</v>
      </c>
      <c r="Q26">
        <v>8650213763</v>
      </c>
      <c r="R26" t="s">
        <v>9</v>
      </c>
      <c r="S26">
        <v>0.92800000000000005</v>
      </c>
      <c r="T26" t="s">
        <v>10</v>
      </c>
      <c r="U26" s="1">
        <v>51771572964</v>
      </c>
      <c r="W26">
        <f>U26/Type0!U26</f>
        <v>5.7115174098483381</v>
      </c>
    </row>
    <row r="27" spans="1:23" x14ac:dyDescent="0.25">
      <c r="A27" t="s">
        <v>0</v>
      </c>
      <c r="B27">
        <v>268435456</v>
      </c>
      <c r="C27" t="s">
        <v>1</v>
      </c>
      <c r="D27">
        <v>262144</v>
      </c>
      <c r="E27" t="s">
        <v>2</v>
      </c>
      <c r="F27">
        <v>444752.58100000001</v>
      </c>
      <c r="G27" t="s">
        <v>3</v>
      </c>
      <c r="H27">
        <v>1207.123</v>
      </c>
      <c r="I27" t="s">
        <v>4</v>
      </c>
      <c r="J27" t="s">
        <v>5</v>
      </c>
      <c r="K27">
        <v>8640101027</v>
      </c>
      <c r="L27" t="s">
        <v>6</v>
      </c>
      <c r="M27">
        <v>8607844446</v>
      </c>
      <c r="N27" t="s">
        <v>7</v>
      </c>
      <c r="O27">
        <v>0.996</v>
      </c>
      <c r="P27" t="s">
        <v>8</v>
      </c>
      <c r="Q27">
        <v>8593531826</v>
      </c>
      <c r="R27" t="s">
        <v>9</v>
      </c>
      <c r="S27">
        <v>0.995</v>
      </c>
      <c r="T27" t="s">
        <v>10</v>
      </c>
      <c r="U27" s="1">
        <v>106692429884</v>
      </c>
      <c r="W27">
        <f>U27/Type0!U27</f>
        <v>15.972575579084815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4</vt:i4>
      </vt:variant>
    </vt:vector>
  </HeadingPairs>
  <TitlesOfParts>
    <vt:vector size="7" baseType="lpstr">
      <vt:lpstr>Type0</vt:lpstr>
      <vt:lpstr>Type1</vt:lpstr>
      <vt:lpstr>Type2</vt:lpstr>
      <vt:lpstr>Throughput</vt:lpstr>
      <vt:lpstr>L3 load miss</vt:lpstr>
      <vt:lpstr>L3 miss ratio</vt:lpstr>
      <vt:lpstr>Instr</vt:lpstr>
    </vt:vector>
  </TitlesOfParts>
  <Company>RWTH Aachen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 Klinkenberg</dc:creator>
  <cp:lastModifiedBy>Jannis Klinkenberg</cp:lastModifiedBy>
  <dcterms:created xsi:type="dcterms:W3CDTF">2019-07-10T12:17:24Z</dcterms:created>
  <dcterms:modified xsi:type="dcterms:W3CDTF">2019-07-10T16:02:22Z</dcterms:modified>
</cp:coreProperties>
</file>