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.Klinkenberg.Local\repos\chameleon\chameleon-scripts\benchmark_pingpong\results_clx16\"/>
    </mc:Choice>
  </mc:AlternateContent>
  <bookViews>
    <workbookView xWindow="0" yWindow="0" windowWidth="11940" windowHeight="5130"/>
  </bookViews>
  <sheets>
    <sheet name="Throughput" sheetId="4" r:id="rId1"/>
    <sheet name="L3 load miss" sheetId="5" r:id="rId2"/>
    <sheet name="L3 miss ratio" sheetId="6" r:id="rId3"/>
    <sheet name="Instr" sheetId="8" r:id="rId4"/>
    <sheet name="Type0" sheetId="1" r:id="rId5"/>
    <sheet name="Type1" sheetId="2" r:id="rId6"/>
    <sheet name="Type2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Q27" i="1"/>
  <c r="O27" i="1"/>
  <c r="K27" i="1"/>
  <c r="M27" i="1"/>
  <c r="S26" i="2"/>
  <c r="Q26" i="2"/>
  <c r="O26" i="2"/>
  <c r="M26" i="2"/>
  <c r="K26" i="2"/>
  <c r="W27" i="3" l="1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W1" i="3"/>
  <c r="W27" i="2" l="1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" i="2"/>
</calcChain>
</file>

<file path=xl/sharedStrings.xml><?xml version="1.0" encoding="utf-8"?>
<sst xmlns="http://schemas.openxmlformats.org/spreadsheetml/2006/main" count="891" uniqueCount="11">
  <si>
    <t>PingPong with msg_size:</t>
  </si>
  <si>
    <t>(</t>
  </si>
  <si>
    <t>KB) took</t>
  </si>
  <si>
    <t>us with a throughput of</t>
  </si>
  <si>
    <t>MB/s</t>
  </si>
  <si>
    <t>L3_accesses</t>
  </si>
  <si>
    <t>L3_misses</t>
  </si>
  <si>
    <t>L3_miss_ratio</t>
  </si>
  <si>
    <t>L3_load_misses</t>
  </si>
  <si>
    <t>L3_load_miss_ratio</t>
  </si>
  <si>
    <t>PAPI_TOT_INS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</si>
</sst>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[MB/s]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Type 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Type0!$H$1:$H$27</c:f>
              <c:numCache>
                <c:formatCode>General</c:formatCode>
                <c:ptCount val="27"/>
                <c:pt idx="0">
                  <c:v>9.8689999999999998</c:v>
                </c:pt>
                <c:pt idx="1">
                  <c:v>23.221</c:v>
                </c:pt>
                <c:pt idx="2">
                  <c:v>46.442</c:v>
                </c:pt>
                <c:pt idx="3">
                  <c:v>88.885999999999996</c:v>
                </c:pt>
                <c:pt idx="4">
                  <c:v>182.60900000000001</c:v>
                </c:pt>
                <c:pt idx="5">
                  <c:v>287.86599999999999</c:v>
                </c:pt>
                <c:pt idx="6">
                  <c:v>569.62400000000002</c:v>
                </c:pt>
                <c:pt idx="7">
                  <c:v>898.529</c:v>
                </c:pt>
                <c:pt idx="8">
                  <c:v>1879.636</c:v>
                </c:pt>
                <c:pt idx="9">
                  <c:v>2967.1619999999998</c:v>
                </c:pt>
                <c:pt idx="10">
                  <c:v>3706.5520000000001</c:v>
                </c:pt>
                <c:pt idx="11">
                  <c:v>4255.076</c:v>
                </c:pt>
                <c:pt idx="12">
                  <c:v>4995.9629999999997</c:v>
                </c:pt>
                <c:pt idx="13">
                  <c:v>5388.7060000000001</c:v>
                </c:pt>
                <c:pt idx="14">
                  <c:v>7580.7479999999996</c:v>
                </c:pt>
                <c:pt idx="15">
                  <c:v>10013.767</c:v>
                </c:pt>
                <c:pt idx="16">
                  <c:v>9297.4089999999997</c:v>
                </c:pt>
                <c:pt idx="17">
                  <c:v>9878.3670000000002</c:v>
                </c:pt>
                <c:pt idx="18">
                  <c:v>10170.540000000001</c:v>
                </c:pt>
                <c:pt idx="19">
                  <c:v>10046.248</c:v>
                </c:pt>
                <c:pt idx="20">
                  <c:v>9630.768</c:v>
                </c:pt>
                <c:pt idx="21">
                  <c:v>6544.7550000000001</c:v>
                </c:pt>
                <c:pt idx="22">
                  <c:v>3891.79</c:v>
                </c:pt>
                <c:pt idx="23">
                  <c:v>3860.3209999999999</c:v>
                </c:pt>
                <c:pt idx="24">
                  <c:v>3827.3249999999998</c:v>
                </c:pt>
                <c:pt idx="25">
                  <c:v>3816.703</c:v>
                </c:pt>
                <c:pt idx="26">
                  <c:v>3757.1170000000002</c:v>
                </c:pt>
              </c:numCache>
            </c:numRef>
          </c:val>
          <c:smooth val="0"/>
        </c:ser>
        <c:ser>
          <c:idx val="1"/>
          <c:order val="1"/>
          <c:tx>
            <c:v>Type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Type1!$H$1:$H$27</c:f>
              <c:numCache>
                <c:formatCode>General</c:formatCode>
                <c:ptCount val="27"/>
                <c:pt idx="0">
                  <c:v>9.5329999999999995</c:v>
                </c:pt>
                <c:pt idx="1">
                  <c:v>21.931000000000001</c:v>
                </c:pt>
                <c:pt idx="2">
                  <c:v>43.862000000000002</c:v>
                </c:pt>
                <c:pt idx="3">
                  <c:v>85.489000000000004</c:v>
                </c:pt>
                <c:pt idx="4">
                  <c:v>170.435</c:v>
                </c:pt>
                <c:pt idx="5">
                  <c:v>256.26299999999998</c:v>
                </c:pt>
                <c:pt idx="6">
                  <c:v>550.63699999999994</c:v>
                </c:pt>
                <c:pt idx="7">
                  <c:v>1003.497</c:v>
                </c:pt>
                <c:pt idx="8">
                  <c:v>1651.91</c:v>
                </c:pt>
                <c:pt idx="9">
                  <c:v>2382.7840000000001</c:v>
                </c:pt>
                <c:pt idx="10">
                  <c:v>3137.8760000000002</c:v>
                </c:pt>
                <c:pt idx="11">
                  <c:v>3938.0790000000002</c:v>
                </c:pt>
                <c:pt idx="12">
                  <c:v>4375.643</c:v>
                </c:pt>
                <c:pt idx="13">
                  <c:v>4694.7550000000001</c:v>
                </c:pt>
                <c:pt idx="14">
                  <c:v>4011.9380000000001</c:v>
                </c:pt>
                <c:pt idx="15">
                  <c:v>3389.0569999999998</c:v>
                </c:pt>
                <c:pt idx="16">
                  <c:v>3629.7689999999998</c:v>
                </c:pt>
                <c:pt idx="17">
                  <c:v>3818.1460000000002</c:v>
                </c:pt>
                <c:pt idx="18">
                  <c:v>3898.1309999999999</c:v>
                </c:pt>
                <c:pt idx="19">
                  <c:v>3926.6260000000002</c:v>
                </c:pt>
                <c:pt idx="20">
                  <c:v>3907.8589999999999</c:v>
                </c:pt>
                <c:pt idx="21">
                  <c:v>3589.4690000000001</c:v>
                </c:pt>
                <c:pt idx="22">
                  <c:v>3774.92</c:v>
                </c:pt>
                <c:pt idx="23">
                  <c:v>3896.8069999999998</c:v>
                </c:pt>
                <c:pt idx="24">
                  <c:v>3850.8020000000001</c:v>
                </c:pt>
                <c:pt idx="25">
                  <c:v>3777.36</c:v>
                </c:pt>
                <c:pt idx="26">
                  <c:v>3337.8939999999998</c:v>
                </c:pt>
              </c:numCache>
            </c:numRef>
          </c:val>
          <c:smooth val="0"/>
        </c:ser>
        <c:ser>
          <c:idx val="2"/>
          <c:order val="2"/>
          <c:tx>
            <c:v>Type 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Type2!$H$1:$H$27</c:f>
              <c:numCache>
                <c:formatCode>General</c:formatCode>
                <c:ptCount val="27"/>
                <c:pt idx="0">
                  <c:v>1.667</c:v>
                </c:pt>
                <c:pt idx="1">
                  <c:v>7.6959999999999997</c:v>
                </c:pt>
                <c:pt idx="2">
                  <c:v>24.227</c:v>
                </c:pt>
                <c:pt idx="3">
                  <c:v>48.454000000000001</c:v>
                </c:pt>
                <c:pt idx="4">
                  <c:v>83.106999999999999</c:v>
                </c:pt>
                <c:pt idx="5">
                  <c:v>156.06700000000001</c:v>
                </c:pt>
                <c:pt idx="6">
                  <c:v>292.57299999999998</c:v>
                </c:pt>
                <c:pt idx="7">
                  <c:v>482.58100000000002</c:v>
                </c:pt>
                <c:pt idx="8">
                  <c:v>999.99199999999996</c:v>
                </c:pt>
                <c:pt idx="9">
                  <c:v>1756.633</c:v>
                </c:pt>
                <c:pt idx="10">
                  <c:v>797.58</c:v>
                </c:pt>
                <c:pt idx="11">
                  <c:v>1172.6869999999999</c:v>
                </c:pt>
                <c:pt idx="12">
                  <c:v>1461.029</c:v>
                </c:pt>
                <c:pt idx="13">
                  <c:v>1493.171</c:v>
                </c:pt>
                <c:pt idx="14">
                  <c:v>6332.1329999999998</c:v>
                </c:pt>
                <c:pt idx="15">
                  <c:v>8277.5849999999991</c:v>
                </c:pt>
                <c:pt idx="16">
                  <c:v>8764.1910000000007</c:v>
                </c:pt>
                <c:pt idx="17">
                  <c:v>9043.3379999999997</c:v>
                </c:pt>
                <c:pt idx="18">
                  <c:v>9601.0450000000001</c:v>
                </c:pt>
                <c:pt idx="19">
                  <c:v>9889.9179999999997</c:v>
                </c:pt>
                <c:pt idx="20">
                  <c:v>9668.9850000000006</c:v>
                </c:pt>
                <c:pt idx="21">
                  <c:v>6240.1289999999999</c:v>
                </c:pt>
                <c:pt idx="22">
                  <c:v>3907.3850000000002</c:v>
                </c:pt>
                <c:pt idx="23">
                  <c:v>3885.875</c:v>
                </c:pt>
                <c:pt idx="24">
                  <c:v>3806.527</c:v>
                </c:pt>
                <c:pt idx="25">
                  <c:v>3820.3130000000001</c:v>
                </c:pt>
                <c:pt idx="26">
                  <c:v>3775.0169999999998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84120"/>
        <c:axId val="170584512"/>
      </c:lineChart>
      <c:catAx>
        <c:axId val="170584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[KB]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4512"/>
        <c:crosses val="autoZero"/>
        <c:auto val="1"/>
        <c:lblAlgn val="ctr"/>
        <c:lblOffset val="100"/>
        <c:noMultiLvlLbl val="0"/>
      </c:catAx>
      <c:valAx>
        <c:axId val="170584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Througbut [MB/s]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 load miss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Type 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Type0!$S$1:$S$27</c:f>
              <c:numCache>
                <c:formatCode>General</c:formatCode>
                <c:ptCount val="27"/>
                <c:pt idx="0">
                  <c:v>7.0000000000000001E-3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1.0999999999999999E-2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7.0999999999999994E-2</c:v>
                </c:pt>
                <c:pt idx="22">
                  <c:v>0.20100000000000001</c:v>
                </c:pt>
                <c:pt idx="23">
                  <c:v>0.25</c:v>
                </c:pt>
                <c:pt idx="24">
                  <c:v>0.27900000000000003</c:v>
                </c:pt>
                <c:pt idx="25">
                  <c:v>0.317</c:v>
                </c:pt>
                <c:pt idx="26">
                  <c:v>0.31740042220359671</c:v>
                </c:pt>
              </c:numCache>
            </c:numRef>
          </c:val>
          <c:smooth val="0"/>
        </c:ser>
        <c:ser>
          <c:idx val="1"/>
          <c:order val="1"/>
          <c:tx>
            <c:v>Type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Type1!$S$1:$S$27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8.9999999999999993E-3</c:v>
                </c:pt>
                <c:pt idx="15">
                  <c:v>7.0000000000000001E-3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7.6999999999999999E-2</c:v>
                </c:pt>
                <c:pt idx="22">
                  <c:v>0.20499999999999999</c:v>
                </c:pt>
                <c:pt idx="23">
                  <c:v>0.25600000000000001</c:v>
                </c:pt>
                <c:pt idx="24">
                  <c:v>0.28299999999999997</c:v>
                </c:pt>
                <c:pt idx="25">
                  <c:v>0.3125</c:v>
                </c:pt>
                <c:pt idx="26">
                  <c:v>0.34200000000000003</c:v>
                </c:pt>
              </c:numCache>
            </c:numRef>
          </c:val>
          <c:smooth val="0"/>
        </c:ser>
        <c:ser>
          <c:idx val="2"/>
          <c:order val="2"/>
          <c:tx>
            <c:v>Type 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Type2!$S$1:$S$27</c:f>
              <c:numCache>
                <c:formatCode>General</c:formatCode>
                <c:ptCount val="27"/>
                <c:pt idx="0">
                  <c:v>2.7E-2</c:v>
                </c:pt>
                <c:pt idx="1">
                  <c:v>8.0000000000000002E-3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4.9000000000000002E-2</c:v>
                </c:pt>
                <c:pt idx="22">
                  <c:v>0.2</c:v>
                </c:pt>
                <c:pt idx="23">
                  <c:v>0.23899999999999999</c:v>
                </c:pt>
                <c:pt idx="24">
                  <c:v>0.26400000000000001</c:v>
                </c:pt>
                <c:pt idx="25">
                  <c:v>0.30399999999999999</c:v>
                </c:pt>
                <c:pt idx="26">
                  <c:v>0.33600000000000002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85296"/>
        <c:axId val="170585688"/>
      </c:lineChart>
      <c:catAx>
        <c:axId val="170585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[KB]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5688"/>
        <c:crosses val="autoZero"/>
        <c:auto val="1"/>
        <c:lblAlgn val="ctr"/>
        <c:lblOffset val="100"/>
        <c:noMultiLvlLbl val="0"/>
      </c:catAx>
      <c:valAx>
        <c:axId val="170585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 miss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Type 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Type0!$O$1:$O$27</c:f>
              <c:numCache>
                <c:formatCode>General</c:formatCode>
                <c:ptCount val="27"/>
                <c:pt idx="0">
                  <c:v>7.6999999999999999E-2</c:v>
                </c:pt>
                <c:pt idx="1">
                  <c:v>8.9999999999999993E-3</c:v>
                </c:pt>
                <c:pt idx="2">
                  <c:v>1E-3</c:v>
                </c:pt>
                <c:pt idx="3">
                  <c:v>7.0000000000000001E-3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0</c:v>
                </c:pt>
                <c:pt idx="7">
                  <c:v>8.9999999999999993E-3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0.114</c:v>
                </c:pt>
                <c:pt idx="15">
                  <c:v>1.7999999999999999E-2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0.161</c:v>
                </c:pt>
                <c:pt idx="22">
                  <c:v>0.47699999999999998</c:v>
                </c:pt>
                <c:pt idx="23">
                  <c:v>0.81</c:v>
                </c:pt>
                <c:pt idx="24">
                  <c:v>0.85499999999999998</c:v>
                </c:pt>
                <c:pt idx="25">
                  <c:v>0.90300000000000002</c:v>
                </c:pt>
                <c:pt idx="26">
                  <c:v>0.90260451625692517</c:v>
                </c:pt>
              </c:numCache>
            </c:numRef>
          </c:val>
          <c:smooth val="0"/>
        </c:ser>
        <c:ser>
          <c:idx val="1"/>
          <c:order val="1"/>
          <c:tx>
            <c:v>Type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Type1!$O$1:$O$27</c:f>
              <c:numCache>
                <c:formatCode>General</c:formatCode>
                <c:ptCount val="27"/>
                <c:pt idx="0">
                  <c:v>0.08</c:v>
                </c:pt>
                <c:pt idx="1">
                  <c:v>1E-3</c:v>
                </c:pt>
                <c:pt idx="2">
                  <c:v>1.4E-2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0</c:v>
                </c:pt>
                <c:pt idx="6">
                  <c:v>8.0000000000000002E-3</c:v>
                </c:pt>
                <c:pt idx="7">
                  <c:v>4.0000000000000001E-3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4.0000000000000001E-3</c:v>
                </c:pt>
                <c:pt idx="14">
                  <c:v>9.2999999999999999E-2</c:v>
                </c:pt>
                <c:pt idx="15">
                  <c:v>6.8000000000000005E-2</c:v>
                </c:pt>
                <c:pt idx="16">
                  <c:v>2.3E-2</c:v>
                </c:pt>
                <c:pt idx="17">
                  <c:v>2.1999999999999999E-2</c:v>
                </c:pt>
                <c:pt idx="18">
                  <c:v>2.4E-2</c:v>
                </c:pt>
                <c:pt idx="19">
                  <c:v>3.6999999999999998E-2</c:v>
                </c:pt>
                <c:pt idx="20">
                  <c:v>3.9E-2</c:v>
                </c:pt>
                <c:pt idx="21">
                  <c:v>0.20300000000000001</c:v>
                </c:pt>
                <c:pt idx="22">
                  <c:v>0.47599999999999998</c:v>
                </c:pt>
                <c:pt idx="23">
                  <c:v>0.81200000000000006</c:v>
                </c:pt>
                <c:pt idx="24">
                  <c:v>0.85799999999999998</c:v>
                </c:pt>
                <c:pt idx="25">
                  <c:v>0.89600000000000002</c:v>
                </c:pt>
                <c:pt idx="26">
                  <c:v>0.93400000000000005</c:v>
                </c:pt>
              </c:numCache>
            </c:numRef>
          </c:val>
          <c:smooth val="0"/>
        </c:ser>
        <c:ser>
          <c:idx val="2"/>
          <c:order val="2"/>
          <c:tx>
            <c:v>Type 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Type2!$O$1:$O$27</c:f>
              <c:numCache>
                <c:formatCode>General</c:formatCode>
                <c:ptCount val="27"/>
                <c:pt idx="0">
                  <c:v>0.216</c:v>
                </c:pt>
                <c:pt idx="1">
                  <c:v>5.3999999999999999E-2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2E-3</c:v>
                </c:pt>
                <c:pt idx="5">
                  <c:v>3.5000000000000003E-2</c:v>
                </c:pt>
                <c:pt idx="6">
                  <c:v>3.6999999999999998E-2</c:v>
                </c:pt>
                <c:pt idx="7">
                  <c:v>0.253</c:v>
                </c:pt>
                <c:pt idx="8">
                  <c:v>0.215</c:v>
                </c:pt>
                <c:pt idx="9">
                  <c:v>0.122</c:v>
                </c:pt>
                <c:pt idx="10">
                  <c:v>5.6000000000000001E-2</c:v>
                </c:pt>
                <c:pt idx="11">
                  <c:v>8.0000000000000002E-3</c:v>
                </c:pt>
                <c:pt idx="12">
                  <c:v>1E-3</c:v>
                </c:pt>
                <c:pt idx="13">
                  <c:v>0</c:v>
                </c:pt>
                <c:pt idx="14">
                  <c:v>1.6E-2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2E-3</c:v>
                </c:pt>
                <c:pt idx="19">
                  <c:v>0.01</c:v>
                </c:pt>
                <c:pt idx="20">
                  <c:v>1.6E-2</c:v>
                </c:pt>
                <c:pt idx="21">
                  <c:v>9.8000000000000004E-2</c:v>
                </c:pt>
                <c:pt idx="22">
                  <c:v>0.40200000000000002</c:v>
                </c:pt>
                <c:pt idx="23">
                  <c:v>0.746</c:v>
                </c:pt>
                <c:pt idx="24">
                  <c:v>0.82</c:v>
                </c:pt>
                <c:pt idx="25">
                  <c:v>0.91</c:v>
                </c:pt>
                <c:pt idx="26">
                  <c:v>0.94199999999999995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86472"/>
        <c:axId val="170586864"/>
      </c:lineChart>
      <c:catAx>
        <c:axId val="170586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[KB]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6864"/>
        <c:crosses val="autoZero"/>
        <c:auto val="1"/>
        <c:lblAlgn val="ctr"/>
        <c:lblOffset val="100"/>
        <c:noMultiLvlLbl val="0"/>
      </c:catAx>
      <c:valAx>
        <c:axId val="17058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Instructions compared to Type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Type 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Type1!$W$1:$W$27</c:f>
              <c:numCache>
                <c:formatCode>General</c:formatCode>
                <c:ptCount val="27"/>
                <c:pt idx="0">
                  <c:v>1.2196613018216134</c:v>
                </c:pt>
                <c:pt idx="1">
                  <c:v>1.0098748388823542</c:v>
                </c:pt>
                <c:pt idx="2">
                  <c:v>0.99717858265269732</c:v>
                </c:pt>
                <c:pt idx="3">
                  <c:v>1.0050734890224213</c:v>
                </c:pt>
                <c:pt idx="4">
                  <c:v>1.0152371492426124</c:v>
                </c:pt>
                <c:pt idx="5">
                  <c:v>1.0009968785241214</c:v>
                </c:pt>
                <c:pt idx="6">
                  <c:v>1.0250264720777129</c:v>
                </c:pt>
                <c:pt idx="7">
                  <c:v>1.0336992159657876</c:v>
                </c:pt>
                <c:pt idx="8">
                  <c:v>1.082461545926537</c:v>
                </c:pt>
                <c:pt idx="9">
                  <c:v>1.0870153926790964</c:v>
                </c:pt>
                <c:pt idx="10">
                  <c:v>1.1301819976159158</c:v>
                </c:pt>
                <c:pt idx="11">
                  <c:v>1.1056424652548427</c:v>
                </c:pt>
                <c:pt idx="12">
                  <c:v>1.1112116011338875</c:v>
                </c:pt>
                <c:pt idx="13">
                  <c:v>1.0848683642641346</c:v>
                </c:pt>
                <c:pt idx="14">
                  <c:v>1.9598114819011163</c:v>
                </c:pt>
                <c:pt idx="15">
                  <c:v>2.9603521224617024</c:v>
                </c:pt>
                <c:pt idx="16">
                  <c:v>2.5201892936292181</c:v>
                </c:pt>
                <c:pt idx="17">
                  <c:v>2.521149101175669</c:v>
                </c:pt>
                <c:pt idx="18">
                  <c:v>2.6252931354595539</c:v>
                </c:pt>
                <c:pt idx="19">
                  <c:v>2.6400701658269248</c:v>
                </c:pt>
                <c:pt idx="20">
                  <c:v>2.5262049042419208</c:v>
                </c:pt>
                <c:pt idx="21">
                  <c:v>1.5806452087328151</c:v>
                </c:pt>
                <c:pt idx="22">
                  <c:v>0.92556996707110417</c:v>
                </c:pt>
                <c:pt idx="23">
                  <c:v>0.99109468352503582</c:v>
                </c:pt>
                <c:pt idx="24">
                  <c:v>0.9658520767922647</c:v>
                </c:pt>
                <c:pt idx="25">
                  <c:v>0.89390078909978932</c:v>
                </c:pt>
                <c:pt idx="26">
                  <c:v>1.2147020432783839</c:v>
                </c:pt>
              </c:numCache>
            </c:numRef>
          </c:val>
          <c:smooth val="0"/>
        </c:ser>
        <c:ser>
          <c:idx val="1"/>
          <c:order val="1"/>
          <c:tx>
            <c:v>Type 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Type2!$W$1:$W$27</c:f>
              <c:numCache>
                <c:formatCode>General</c:formatCode>
                <c:ptCount val="27"/>
                <c:pt idx="0">
                  <c:v>4.7000313418082502</c:v>
                </c:pt>
                <c:pt idx="1">
                  <c:v>2.7988582657754426</c:v>
                </c:pt>
                <c:pt idx="2">
                  <c:v>2.1954935008527814</c:v>
                </c:pt>
                <c:pt idx="3">
                  <c:v>2.0523095360953443</c:v>
                </c:pt>
                <c:pt idx="4">
                  <c:v>2.2806522638854401</c:v>
                </c:pt>
                <c:pt idx="5">
                  <c:v>2.2122385530308222</c:v>
                </c:pt>
                <c:pt idx="6">
                  <c:v>2.2253426023970659</c:v>
                </c:pt>
                <c:pt idx="7">
                  <c:v>2.344376336421953</c:v>
                </c:pt>
                <c:pt idx="8">
                  <c:v>1.9375855208889321</c:v>
                </c:pt>
                <c:pt idx="9">
                  <c:v>1.8184366692410474</c:v>
                </c:pt>
                <c:pt idx="10">
                  <c:v>3.8818564212722535</c:v>
                </c:pt>
                <c:pt idx="11">
                  <c:v>3.1756273337557124</c:v>
                </c:pt>
                <c:pt idx="12">
                  <c:v>2.9184049405094781</c:v>
                </c:pt>
                <c:pt idx="13">
                  <c:v>3.4418946914113078</c:v>
                </c:pt>
                <c:pt idx="14">
                  <c:v>1.1467411054471908</c:v>
                </c:pt>
                <c:pt idx="15">
                  <c:v>1.17805814377082</c:v>
                </c:pt>
                <c:pt idx="16">
                  <c:v>1.0010869425880298</c:v>
                </c:pt>
                <c:pt idx="17">
                  <c:v>0.98102830192483481</c:v>
                </c:pt>
                <c:pt idx="18">
                  <c:v>0.97800141508955085</c:v>
                </c:pt>
                <c:pt idx="19">
                  <c:v>0.95719184830134796</c:v>
                </c:pt>
                <c:pt idx="20">
                  <c:v>0.96621352835394358</c:v>
                </c:pt>
                <c:pt idx="21">
                  <c:v>1.0142386202380442</c:v>
                </c:pt>
                <c:pt idx="22">
                  <c:v>0.97095790934813009</c:v>
                </c:pt>
                <c:pt idx="23">
                  <c:v>0.97963426379902019</c:v>
                </c:pt>
                <c:pt idx="24">
                  <c:v>0.96377750178905053</c:v>
                </c:pt>
                <c:pt idx="25">
                  <c:v>0.98458029512610545</c:v>
                </c:pt>
                <c:pt idx="26">
                  <c:v>1.0535067694161857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38968"/>
        <c:axId val="172139360"/>
      </c:lineChart>
      <c:catAx>
        <c:axId val="172138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[KB]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9360"/>
        <c:crosses val="autoZero"/>
        <c:auto val="1"/>
        <c:lblAlgn val="ctr"/>
        <c:lblOffset val="100"/>
        <c:noMultiLvlLbl val="0"/>
      </c:catAx>
      <c:valAx>
        <c:axId val="172139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S28" sqref="S28"/>
    </sheetView>
  </sheetViews>
  <sheetFormatPr baseColWidth="10" defaultRowHeight="15" x14ac:dyDescent="0.25"/>
  <cols>
    <col min="21" max="21" width="13.7109375" bestFit="1" customWidth="1"/>
  </cols>
  <sheetData>
    <row r="1" spans="1:21" x14ac:dyDescent="0.25">
      <c r="A1" t="s">
        <v>0</v>
      </c>
      <c r="B1">
        <v>4</v>
      </c>
      <c r="C1" t="s">
        <v>1</v>
      </c>
      <c r="D1">
        <v>4.0000000000000001E-3</v>
      </c>
      <c r="E1" t="s">
        <v>2</v>
      </c>
      <c r="F1">
        <v>0.81100000000000005</v>
      </c>
      <c r="G1" t="s">
        <v>3</v>
      </c>
      <c r="H1">
        <v>9.8689999999999998</v>
      </c>
      <c r="I1" t="s">
        <v>4</v>
      </c>
      <c r="J1" t="s">
        <v>5</v>
      </c>
      <c r="K1">
        <v>2553</v>
      </c>
      <c r="L1" t="s">
        <v>6</v>
      </c>
      <c r="M1">
        <v>197</v>
      </c>
      <c r="N1" t="s">
        <v>7</v>
      </c>
      <c r="O1">
        <v>7.6999999999999999E-2</v>
      </c>
      <c r="P1" t="s">
        <v>8</v>
      </c>
      <c r="Q1">
        <v>17</v>
      </c>
      <c r="R1" t="s">
        <v>9</v>
      </c>
      <c r="S1">
        <v>7.0000000000000001E-3</v>
      </c>
      <c r="T1" t="s">
        <v>10</v>
      </c>
      <c r="U1" s="1">
        <v>290347</v>
      </c>
    </row>
    <row r="2" spans="1:21" x14ac:dyDescent="0.25">
      <c r="A2" t="s">
        <v>0</v>
      </c>
      <c r="B2">
        <v>8</v>
      </c>
      <c r="C2" t="s">
        <v>1</v>
      </c>
      <c r="D2">
        <v>8.0000000000000002E-3</v>
      </c>
      <c r="E2" t="s">
        <v>2</v>
      </c>
      <c r="F2">
        <v>0.68899999999999995</v>
      </c>
      <c r="G2" t="s">
        <v>3</v>
      </c>
      <c r="H2">
        <v>23.221</v>
      </c>
      <c r="I2" t="s">
        <v>4</v>
      </c>
      <c r="J2" t="s">
        <v>5</v>
      </c>
      <c r="K2">
        <v>2046</v>
      </c>
      <c r="L2" t="s">
        <v>6</v>
      </c>
      <c r="M2">
        <v>19</v>
      </c>
      <c r="N2" t="s">
        <v>7</v>
      </c>
      <c r="O2">
        <v>8.9999999999999993E-3</v>
      </c>
      <c r="P2" t="s">
        <v>8</v>
      </c>
      <c r="Q2">
        <v>1</v>
      </c>
      <c r="R2" t="s">
        <v>9</v>
      </c>
      <c r="S2">
        <v>0</v>
      </c>
      <c r="T2" t="s">
        <v>10</v>
      </c>
      <c r="U2" s="1">
        <v>283954</v>
      </c>
    </row>
    <row r="3" spans="1:21" x14ac:dyDescent="0.25">
      <c r="A3" t="s">
        <v>0</v>
      </c>
      <c r="B3">
        <v>16</v>
      </c>
      <c r="C3" t="s">
        <v>1</v>
      </c>
      <c r="D3">
        <v>1.6E-2</v>
      </c>
      <c r="E3" t="s">
        <v>2</v>
      </c>
      <c r="F3">
        <v>0.68899999999999995</v>
      </c>
      <c r="G3" t="s">
        <v>3</v>
      </c>
      <c r="H3">
        <v>46.442</v>
      </c>
      <c r="I3" t="s">
        <v>4</v>
      </c>
      <c r="J3" t="s">
        <v>5</v>
      </c>
      <c r="K3">
        <v>1854</v>
      </c>
      <c r="L3" t="s">
        <v>6</v>
      </c>
      <c r="M3">
        <v>2</v>
      </c>
      <c r="N3" t="s">
        <v>7</v>
      </c>
      <c r="O3">
        <v>1E-3</v>
      </c>
      <c r="P3" t="s">
        <v>8</v>
      </c>
      <c r="Q3">
        <v>0</v>
      </c>
      <c r="R3" t="s">
        <v>9</v>
      </c>
      <c r="S3">
        <v>0</v>
      </c>
      <c r="T3" t="s">
        <v>10</v>
      </c>
      <c r="U3" s="1">
        <v>283191</v>
      </c>
    </row>
    <row r="4" spans="1:21" x14ac:dyDescent="0.25">
      <c r="A4" t="s">
        <v>0</v>
      </c>
      <c r="B4">
        <v>32</v>
      </c>
      <c r="C4" t="s">
        <v>1</v>
      </c>
      <c r="D4">
        <v>3.1E-2</v>
      </c>
      <c r="E4" t="s">
        <v>2</v>
      </c>
      <c r="F4">
        <v>0.72</v>
      </c>
      <c r="G4" t="s">
        <v>3</v>
      </c>
      <c r="H4">
        <v>88.885999999999996</v>
      </c>
      <c r="I4" t="s">
        <v>4</v>
      </c>
      <c r="J4" t="s">
        <v>5</v>
      </c>
      <c r="K4">
        <v>2096</v>
      </c>
      <c r="L4" t="s">
        <v>6</v>
      </c>
      <c r="M4">
        <v>14</v>
      </c>
      <c r="N4" t="s">
        <v>7</v>
      </c>
      <c r="O4">
        <v>7.0000000000000001E-3</v>
      </c>
      <c r="P4" t="s">
        <v>8</v>
      </c>
      <c r="Q4">
        <v>0</v>
      </c>
      <c r="R4" t="s">
        <v>9</v>
      </c>
      <c r="S4">
        <v>0</v>
      </c>
      <c r="T4" t="s">
        <v>10</v>
      </c>
      <c r="U4" s="1">
        <v>300385</v>
      </c>
    </row>
    <row r="5" spans="1:21" x14ac:dyDescent="0.25">
      <c r="A5" t="s">
        <v>0</v>
      </c>
      <c r="B5">
        <v>64</v>
      </c>
      <c r="C5" t="s">
        <v>1</v>
      </c>
      <c r="D5">
        <v>6.2E-2</v>
      </c>
      <c r="E5" t="s">
        <v>2</v>
      </c>
      <c r="F5">
        <v>0.70099999999999996</v>
      </c>
      <c r="G5" t="s">
        <v>3</v>
      </c>
      <c r="H5">
        <v>182.60900000000001</v>
      </c>
      <c r="I5" t="s">
        <v>4</v>
      </c>
      <c r="J5" t="s">
        <v>5</v>
      </c>
      <c r="K5">
        <v>1970</v>
      </c>
      <c r="L5" t="s">
        <v>6</v>
      </c>
      <c r="M5">
        <v>6</v>
      </c>
      <c r="N5" t="s">
        <v>7</v>
      </c>
      <c r="O5">
        <v>3.0000000000000001E-3</v>
      </c>
      <c r="P5" t="s">
        <v>8</v>
      </c>
      <c r="Q5">
        <v>0</v>
      </c>
      <c r="R5" t="s">
        <v>9</v>
      </c>
      <c r="S5">
        <v>0</v>
      </c>
      <c r="T5" t="s">
        <v>10</v>
      </c>
      <c r="U5" s="1">
        <v>302025</v>
      </c>
    </row>
    <row r="6" spans="1:21" x14ac:dyDescent="0.25">
      <c r="A6" t="s">
        <v>0</v>
      </c>
      <c r="B6">
        <v>128</v>
      </c>
      <c r="C6" t="s">
        <v>1</v>
      </c>
      <c r="D6">
        <v>0.125</v>
      </c>
      <c r="E6" t="s">
        <v>2</v>
      </c>
      <c r="F6">
        <v>0.88900000000000001</v>
      </c>
      <c r="G6" t="s">
        <v>3</v>
      </c>
      <c r="H6">
        <v>287.86599999999999</v>
      </c>
      <c r="I6" t="s">
        <v>4</v>
      </c>
      <c r="J6" t="s">
        <v>5</v>
      </c>
      <c r="K6">
        <v>2300</v>
      </c>
      <c r="L6" t="s">
        <v>6</v>
      </c>
      <c r="M6">
        <v>6</v>
      </c>
      <c r="N6" t="s">
        <v>7</v>
      </c>
      <c r="O6">
        <v>3.0000000000000001E-3</v>
      </c>
      <c r="P6" t="s">
        <v>8</v>
      </c>
      <c r="Q6">
        <v>0</v>
      </c>
      <c r="R6" t="s">
        <v>9</v>
      </c>
      <c r="S6">
        <v>0</v>
      </c>
      <c r="T6" t="s">
        <v>10</v>
      </c>
      <c r="U6" s="1">
        <v>321002</v>
      </c>
    </row>
    <row r="7" spans="1:21" x14ac:dyDescent="0.25">
      <c r="A7" t="s">
        <v>0</v>
      </c>
      <c r="B7">
        <v>256</v>
      </c>
      <c r="C7" t="s">
        <v>1</v>
      </c>
      <c r="D7">
        <v>0.25</v>
      </c>
      <c r="E7" t="s">
        <v>2</v>
      </c>
      <c r="F7">
        <v>0.89900000000000002</v>
      </c>
      <c r="G7" t="s">
        <v>3</v>
      </c>
      <c r="H7">
        <v>569.62400000000002</v>
      </c>
      <c r="I7" t="s">
        <v>4</v>
      </c>
      <c r="J7" t="s">
        <v>5</v>
      </c>
      <c r="K7">
        <v>2658</v>
      </c>
      <c r="L7" t="s">
        <v>6</v>
      </c>
      <c r="M7">
        <v>1</v>
      </c>
      <c r="N7" t="s">
        <v>7</v>
      </c>
      <c r="O7">
        <v>0</v>
      </c>
      <c r="P7" t="s">
        <v>8</v>
      </c>
      <c r="Q7">
        <v>0</v>
      </c>
      <c r="R7" t="s">
        <v>9</v>
      </c>
      <c r="S7">
        <v>0</v>
      </c>
      <c r="T7" t="s">
        <v>10</v>
      </c>
      <c r="U7" s="1">
        <v>325815</v>
      </c>
    </row>
    <row r="8" spans="1:21" x14ac:dyDescent="0.25">
      <c r="A8" t="s">
        <v>0</v>
      </c>
      <c r="B8">
        <v>512</v>
      </c>
      <c r="C8" t="s">
        <v>1</v>
      </c>
      <c r="D8">
        <v>0.5</v>
      </c>
      <c r="E8" t="s">
        <v>2</v>
      </c>
      <c r="F8">
        <v>1.1399999999999999</v>
      </c>
      <c r="G8" t="s">
        <v>3</v>
      </c>
      <c r="H8">
        <v>898.529</v>
      </c>
      <c r="I8" t="s">
        <v>4</v>
      </c>
      <c r="J8" t="s">
        <v>5</v>
      </c>
      <c r="K8">
        <v>3364</v>
      </c>
      <c r="L8" t="s">
        <v>6</v>
      </c>
      <c r="M8">
        <v>29</v>
      </c>
      <c r="N8" t="s">
        <v>7</v>
      </c>
      <c r="O8">
        <v>8.9999999999999993E-3</v>
      </c>
      <c r="P8" t="s">
        <v>8</v>
      </c>
      <c r="Q8">
        <v>0</v>
      </c>
      <c r="R8" t="s">
        <v>9</v>
      </c>
      <c r="S8">
        <v>0</v>
      </c>
      <c r="T8" t="s">
        <v>10</v>
      </c>
      <c r="U8" s="1">
        <v>350750</v>
      </c>
    </row>
    <row r="9" spans="1:21" x14ac:dyDescent="0.25">
      <c r="A9" t="s">
        <v>0</v>
      </c>
      <c r="B9">
        <v>1024</v>
      </c>
      <c r="C9" t="s">
        <v>1</v>
      </c>
      <c r="D9">
        <v>1</v>
      </c>
      <c r="E9" t="s">
        <v>2</v>
      </c>
      <c r="F9">
        <v>1.0900000000000001</v>
      </c>
      <c r="G9" t="s">
        <v>3</v>
      </c>
      <c r="H9">
        <v>1879.636</v>
      </c>
      <c r="I9" t="s">
        <v>4</v>
      </c>
      <c r="J9" t="s">
        <v>5</v>
      </c>
      <c r="K9">
        <v>8782</v>
      </c>
      <c r="L9" t="s">
        <v>6</v>
      </c>
      <c r="M9">
        <v>8</v>
      </c>
      <c r="N9" t="s">
        <v>7</v>
      </c>
      <c r="O9">
        <v>1E-3</v>
      </c>
      <c r="P9" t="s">
        <v>8</v>
      </c>
      <c r="Q9">
        <v>0</v>
      </c>
      <c r="R9" t="s">
        <v>9</v>
      </c>
      <c r="S9">
        <v>0</v>
      </c>
      <c r="T9" t="s">
        <v>10</v>
      </c>
      <c r="U9" s="1">
        <v>412180</v>
      </c>
    </row>
    <row r="10" spans="1:21" x14ac:dyDescent="0.25">
      <c r="A10" t="s">
        <v>0</v>
      </c>
      <c r="B10">
        <v>2048</v>
      </c>
      <c r="C10" t="s">
        <v>1</v>
      </c>
      <c r="D10">
        <v>2</v>
      </c>
      <c r="E10" t="s">
        <v>2</v>
      </c>
      <c r="F10">
        <v>1.38</v>
      </c>
      <c r="G10" t="s">
        <v>3</v>
      </c>
      <c r="H10">
        <v>2967.1619999999998</v>
      </c>
      <c r="I10" t="s">
        <v>4</v>
      </c>
      <c r="J10" t="s">
        <v>5</v>
      </c>
      <c r="K10">
        <v>11553</v>
      </c>
      <c r="L10" t="s">
        <v>6</v>
      </c>
      <c r="M10">
        <v>15</v>
      </c>
      <c r="N10" t="s">
        <v>7</v>
      </c>
      <c r="O10">
        <v>1E-3</v>
      </c>
      <c r="P10" t="s">
        <v>8</v>
      </c>
      <c r="Q10">
        <v>0</v>
      </c>
      <c r="R10" t="s">
        <v>9</v>
      </c>
      <c r="S10">
        <v>0</v>
      </c>
      <c r="T10" t="s">
        <v>10</v>
      </c>
      <c r="U10" s="1">
        <v>503681</v>
      </c>
    </row>
    <row r="11" spans="1:21" x14ac:dyDescent="0.25">
      <c r="A11" t="s">
        <v>0</v>
      </c>
      <c r="B11">
        <v>4096</v>
      </c>
      <c r="C11" t="s">
        <v>1</v>
      </c>
      <c r="D11">
        <v>4</v>
      </c>
      <c r="E11" t="s">
        <v>2</v>
      </c>
      <c r="F11">
        <v>2.21</v>
      </c>
      <c r="G11" t="s">
        <v>3</v>
      </c>
      <c r="H11">
        <v>3706.5520000000001</v>
      </c>
      <c r="I11" t="s">
        <v>4</v>
      </c>
      <c r="J11" t="s">
        <v>5</v>
      </c>
      <c r="K11">
        <v>19912</v>
      </c>
      <c r="L11" t="s">
        <v>6</v>
      </c>
      <c r="M11">
        <v>33</v>
      </c>
      <c r="N11" t="s">
        <v>7</v>
      </c>
      <c r="O11">
        <v>2E-3</v>
      </c>
      <c r="P11" t="s">
        <v>8</v>
      </c>
      <c r="Q11">
        <v>1</v>
      </c>
      <c r="R11" t="s">
        <v>9</v>
      </c>
      <c r="S11">
        <v>0</v>
      </c>
      <c r="T11" t="s">
        <v>10</v>
      </c>
      <c r="U11" s="1">
        <v>745779</v>
      </c>
    </row>
    <row r="12" spans="1:21" x14ac:dyDescent="0.25">
      <c r="A12" t="s">
        <v>0</v>
      </c>
      <c r="B12">
        <v>8192</v>
      </c>
      <c r="C12" t="s">
        <v>1</v>
      </c>
      <c r="D12">
        <v>8</v>
      </c>
      <c r="E12" t="s">
        <v>2</v>
      </c>
      <c r="F12">
        <v>3.85</v>
      </c>
      <c r="G12" t="s">
        <v>3</v>
      </c>
      <c r="H12">
        <v>4255.076</v>
      </c>
      <c r="I12" t="s">
        <v>4</v>
      </c>
      <c r="J12" t="s">
        <v>5</v>
      </c>
      <c r="K12">
        <v>36313</v>
      </c>
      <c r="L12" t="s">
        <v>6</v>
      </c>
      <c r="M12">
        <v>39</v>
      </c>
      <c r="N12" t="s">
        <v>7</v>
      </c>
      <c r="O12">
        <v>1E-3</v>
      </c>
      <c r="P12" t="s">
        <v>8</v>
      </c>
      <c r="Q12">
        <v>0</v>
      </c>
      <c r="R12" t="s">
        <v>9</v>
      </c>
      <c r="S12">
        <v>0</v>
      </c>
      <c r="T12" t="s">
        <v>10</v>
      </c>
      <c r="U12" s="1">
        <v>1186928</v>
      </c>
    </row>
    <row r="13" spans="1:21" x14ac:dyDescent="0.25">
      <c r="A13" t="s">
        <v>0</v>
      </c>
      <c r="B13">
        <v>16384</v>
      </c>
      <c r="C13" t="s">
        <v>1</v>
      </c>
      <c r="D13">
        <v>16</v>
      </c>
      <c r="E13" t="s">
        <v>2</v>
      </c>
      <c r="F13">
        <v>6.5590000000000002</v>
      </c>
      <c r="G13" t="s">
        <v>3</v>
      </c>
      <c r="H13">
        <v>4995.9629999999997</v>
      </c>
      <c r="I13" t="s">
        <v>4</v>
      </c>
      <c r="J13" t="s">
        <v>5</v>
      </c>
      <c r="K13">
        <v>65188</v>
      </c>
      <c r="L13" t="s">
        <v>6</v>
      </c>
      <c r="M13">
        <v>87</v>
      </c>
      <c r="N13" t="s">
        <v>7</v>
      </c>
      <c r="O13">
        <v>1E-3</v>
      </c>
      <c r="P13" t="s">
        <v>8</v>
      </c>
      <c r="Q13">
        <v>0</v>
      </c>
      <c r="R13" t="s">
        <v>9</v>
      </c>
      <c r="S13">
        <v>0</v>
      </c>
      <c r="T13" t="s">
        <v>10</v>
      </c>
      <c r="U13" s="1">
        <v>2074280</v>
      </c>
    </row>
    <row r="14" spans="1:21" x14ac:dyDescent="0.25">
      <c r="A14" t="s">
        <v>0</v>
      </c>
      <c r="B14">
        <v>32768</v>
      </c>
      <c r="C14" t="s">
        <v>1</v>
      </c>
      <c r="D14">
        <v>32</v>
      </c>
      <c r="E14" t="s">
        <v>2</v>
      </c>
      <c r="F14">
        <v>12.162000000000001</v>
      </c>
      <c r="G14" t="s">
        <v>3</v>
      </c>
      <c r="H14">
        <v>5388.7060000000001</v>
      </c>
      <c r="I14" t="s">
        <v>4</v>
      </c>
      <c r="J14" t="s">
        <v>5</v>
      </c>
      <c r="K14">
        <v>125128</v>
      </c>
      <c r="L14" t="s">
        <v>6</v>
      </c>
      <c r="M14">
        <v>109</v>
      </c>
      <c r="N14" t="s">
        <v>7</v>
      </c>
      <c r="O14">
        <v>1E-3</v>
      </c>
      <c r="P14" t="s">
        <v>8</v>
      </c>
      <c r="Q14">
        <v>0</v>
      </c>
      <c r="R14" t="s">
        <v>9</v>
      </c>
      <c r="S14">
        <v>0</v>
      </c>
      <c r="T14" t="s">
        <v>10</v>
      </c>
      <c r="U14" s="1">
        <v>3243800</v>
      </c>
    </row>
    <row r="15" spans="1:21" x14ac:dyDescent="0.25">
      <c r="A15" t="s">
        <v>0</v>
      </c>
      <c r="B15">
        <v>65536</v>
      </c>
      <c r="C15" t="s">
        <v>1</v>
      </c>
      <c r="D15">
        <v>64</v>
      </c>
      <c r="E15" t="s">
        <v>2</v>
      </c>
      <c r="F15">
        <v>17.29</v>
      </c>
      <c r="G15" t="s">
        <v>3</v>
      </c>
      <c r="H15">
        <v>7580.7479999999996</v>
      </c>
      <c r="I15" t="s">
        <v>4</v>
      </c>
      <c r="J15" t="s">
        <v>5</v>
      </c>
      <c r="K15">
        <v>7914</v>
      </c>
      <c r="L15" t="s">
        <v>6</v>
      </c>
      <c r="M15">
        <v>900</v>
      </c>
      <c r="N15" t="s">
        <v>7</v>
      </c>
      <c r="O15">
        <v>0.114</v>
      </c>
      <c r="P15" t="s">
        <v>8</v>
      </c>
      <c r="Q15">
        <v>87</v>
      </c>
      <c r="R15" t="s">
        <v>9</v>
      </c>
      <c r="S15">
        <v>1.0999999999999999E-2</v>
      </c>
      <c r="T15" t="s">
        <v>10</v>
      </c>
      <c r="U15" s="1">
        <v>4345047</v>
      </c>
    </row>
    <row r="16" spans="1:21" x14ac:dyDescent="0.25">
      <c r="A16" t="s">
        <v>0</v>
      </c>
      <c r="B16">
        <v>131072</v>
      </c>
      <c r="C16" t="s">
        <v>1</v>
      </c>
      <c r="D16">
        <v>128</v>
      </c>
      <c r="E16" t="s">
        <v>2</v>
      </c>
      <c r="F16">
        <v>26.178000000000001</v>
      </c>
      <c r="G16" t="s">
        <v>3</v>
      </c>
      <c r="H16">
        <v>10013.767</v>
      </c>
      <c r="I16" t="s">
        <v>4</v>
      </c>
      <c r="J16" t="s">
        <v>5</v>
      </c>
      <c r="K16">
        <v>24318</v>
      </c>
      <c r="L16" t="s">
        <v>6</v>
      </c>
      <c r="M16">
        <v>431</v>
      </c>
      <c r="N16" t="s">
        <v>7</v>
      </c>
      <c r="O16">
        <v>1.7999999999999999E-2</v>
      </c>
      <c r="P16" t="s">
        <v>8</v>
      </c>
      <c r="Q16">
        <v>24</v>
      </c>
      <c r="R16" t="s">
        <v>9</v>
      </c>
      <c r="S16">
        <v>1E-3</v>
      </c>
      <c r="T16" t="s">
        <v>10</v>
      </c>
      <c r="U16" s="1">
        <v>6656775</v>
      </c>
    </row>
    <row r="17" spans="1:21" x14ac:dyDescent="0.25">
      <c r="A17" t="s">
        <v>0</v>
      </c>
      <c r="B17">
        <v>262144</v>
      </c>
      <c r="C17" t="s">
        <v>1</v>
      </c>
      <c r="D17">
        <v>256</v>
      </c>
      <c r="E17" t="s">
        <v>2</v>
      </c>
      <c r="F17">
        <v>56.390999999999998</v>
      </c>
      <c r="G17" t="s">
        <v>3</v>
      </c>
      <c r="H17">
        <v>9297.4089999999997</v>
      </c>
      <c r="I17" t="s">
        <v>4</v>
      </c>
      <c r="J17" t="s">
        <v>5</v>
      </c>
      <c r="K17">
        <v>55407</v>
      </c>
      <c r="L17" t="s">
        <v>6</v>
      </c>
      <c r="M17">
        <v>93</v>
      </c>
      <c r="N17" t="s">
        <v>7</v>
      </c>
      <c r="O17">
        <v>2E-3</v>
      </c>
      <c r="P17" t="s">
        <v>8</v>
      </c>
      <c r="Q17">
        <v>0</v>
      </c>
      <c r="R17" t="s">
        <v>9</v>
      </c>
      <c r="S17">
        <v>0</v>
      </c>
      <c r="T17" t="s">
        <v>10</v>
      </c>
      <c r="U17" s="1">
        <v>14587707</v>
      </c>
    </row>
    <row r="18" spans="1:21" x14ac:dyDescent="0.25">
      <c r="A18" t="s">
        <v>0</v>
      </c>
      <c r="B18">
        <v>524288</v>
      </c>
      <c r="C18" t="s">
        <v>1</v>
      </c>
      <c r="D18">
        <v>512</v>
      </c>
      <c r="E18" t="s">
        <v>2</v>
      </c>
      <c r="F18">
        <v>106.149</v>
      </c>
      <c r="G18" t="s">
        <v>3</v>
      </c>
      <c r="H18">
        <v>9878.3670000000002</v>
      </c>
      <c r="I18" t="s">
        <v>4</v>
      </c>
      <c r="J18" t="s">
        <v>5</v>
      </c>
      <c r="K18">
        <v>63754</v>
      </c>
      <c r="L18" t="s">
        <v>6</v>
      </c>
      <c r="M18">
        <v>14</v>
      </c>
      <c r="N18" t="s">
        <v>7</v>
      </c>
      <c r="O18">
        <v>0</v>
      </c>
      <c r="P18" t="s">
        <v>8</v>
      </c>
      <c r="Q18">
        <v>1</v>
      </c>
      <c r="R18" t="s">
        <v>9</v>
      </c>
      <c r="S18">
        <v>0</v>
      </c>
      <c r="T18" t="s">
        <v>10</v>
      </c>
      <c r="U18" s="1">
        <v>28270374</v>
      </c>
    </row>
    <row r="19" spans="1:21" x14ac:dyDescent="0.25">
      <c r="A19" t="s">
        <v>0</v>
      </c>
      <c r="B19">
        <v>1048576</v>
      </c>
      <c r="C19" t="s">
        <v>1</v>
      </c>
      <c r="D19">
        <v>1024</v>
      </c>
      <c r="E19" t="s">
        <v>2</v>
      </c>
      <c r="F19">
        <v>206.19900000000001</v>
      </c>
      <c r="G19" t="s">
        <v>3</v>
      </c>
      <c r="H19">
        <v>10170.540000000001</v>
      </c>
      <c r="I19" t="s">
        <v>4</v>
      </c>
      <c r="J19" t="s">
        <v>5</v>
      </c>
      <c r="K19">
        <v>70624</v>
      </c>
      <c r="L19" t="s">
        <v>6</v>
      </c>
      <c r="M19">
        <v>17</v>
      </c>
      <c r="N19" t="s">
        <v>7</v>
      </c>
      <c r="O19">
        <v>0</v>
      </c>
      <c r="P19" t="s">
        <v>8</v>
      </c>
      <c r="Q19">
        <v>0</v>
      </c>
      <c r="R19" t="s">
        <v>9</v>
      </c>
      <c r="S19">
        <v>0</v>
      </c>
      <c r="T19" t="s">
        <v>10</v>
      </c>
      <c r="U19" s="1">
        <v>53387434</v>
      </c>
    </row>
    <row r="20" spans="1:21" x14ac:dyDescent="0.25">
      <c r="A20" t="s">
        <v>0</v>
      </c>
      <c r="B20">
        <v>2097152</v>
      </c>
      <c r="C20" t="s">
        <v>1</v>
      </c>
      <c r="D20">
        <v>2048</v>
      </c>
      <c r="E20" t="s">
        <v>2</v>
      </c>
      <c r="F20">
        <v>417.5</v>
      </c>
      <c r="G20" t="s">
        <v>3</v>
      </c>
      <c r="H20">
        <v>10046.248</v>
      </c>
      <c r="I20" t="s">
        <v>4</v>
      </c>
      <c r="J20" t="s">
        <v>5</v>
      </c>
      <c r="K20">
        <v>68837</v>
      </c>
      <c r="L20" t="s">
        <v>6</v>
      </c>
      <c r="M20">
        <v>3</v>
      </c>
      <c r="N20" t="s">
        <v>7</v>
      </c>
      <c r="O20">
        <v>0</v>
      </c>
      <c r="P20" t="s">
        <v>8</v>
      </c>
      <c r="Q20">
        <v>0</v>
      </c>
      <c r="R20" t="s">
        <v>9</v>
      </c>
      <c r="S20">
        <v>0</v>
      </c>
      <c r="T20" t="s">
        <v>10</v>
      </c>
      <c r="U20" s="1">
        <v>106069868</v>
      </c>
    </row>
    <row r="21" spans="1:21" x14ac:dyDescent="0.25">
      <c r="A21" t="s">
        <v>0</v>
      </c>
      <c r="B21">
        <v>4194304</v>
      </c>
      <c r="C21" t="s">
        <v>1</v>
      </c>
      <c r="D21">
        <v>4096</v>
      </c>
      <c r="E21" t="s">
        <v>2</v>
      </c>
      <c r="F21">
        <v>871.02200000000005</v>
      </c>
      <c r="G21" t="s">
        <v>3</v>
      </c>
      <c r="H21">
        <v>9630.768</v>
      </c>
      <c r="I21" t="s">
        <v>4</v>
      </c>
      <c r="J21" t="s">
        <v>5</v>
      </c>
      <c r="K21">
        <v>75495</v>
      </c>
      <c r="L21" t="s">
        <v>6</v>
      </c>
      <c r="M21">
        <v>43</v>
      </c>
      <c r="N21" t="s">
        <v>7</v>
      </c>
      <c r="O21">
        <v>1E-3</v>
      </c>
      <c r="P21" t="s">
        <v>8</v>
      </c>
      <c r="Q21">
        <v>12</v>
      </c>
      <c r="R21" t="s">
        <v>9</v>
      </c>
      <c r="S21">
        <v>0</v>
      </c>
      <c r="T21" t="s">
        <v>10</v>
      </c>
      <c r="U21" s="1">
        <v>222501748</v>
      </c>
    </row>
    <row r="22" spans="1:21" x14ac:dyDescent="0.25">
      <c r="A22" t="s">
        <v>0</v>
      </c>
      <c r="B22">
        <v>8388608</v>
      </c>
      <c r="C22" t="s">
        <v>1</v>
      </c>
      <c r="D22">
        <v>8192</v>
      </c>
      <c r="E22" t="s">
        <v>2</v>
      </c>
      <c r="F22">
        <v>2563.46</v>
      </c>
      <c r="G22" t="s">
        <v>3</v>
      </c>
      <c r="H22">
        <v>6544.7550000000001</v>
      </c>
      <c r="I22" t="s">
        <v>4</v>
      </c>
      <c r="J22" t="s">
        <v>5</v>
      </c>
      <c r="K22">
        <v>83500</v>
      </c>
      <c r="L22" t="s">
        <v>6</v>
      </c>
      <c r="M22">
        <v>13474</v>
      </c>
      <c r="N22" t="s">
        <v>7</v>
      </c>
      <c r="O22">
        <v>0.161</v>
      </c>
      <c r="P22" t="s">
        <v>8</v>
      </c>
      <c r="Q22">
        <v>5938</v>
      </c>
      <c r="R22" t="s">
        <v>9</v>
      </c>
      <c r="S22">
        <v>7.0999999999999994E-2</v>
      </c>
      <c r="T22" t="s">
        <v>10</v>
      </c>
      <c r="U22" s="1">
        <v>662941833</v>
      </c>
    </row>
    <row r="23" spans="1:21" x14ac:dyDescent="0.25">
      <c r="A23" t="s">
        <v>0</v>
      </c>
      <c r="B23">
        <v>16777216</v>
      </c>
      <c r="C23" t="s">
        <v>1</v>
      </c>
      <c r="D23">
        <v>16384</v>
      </c>
      <c r="E23" t="s">
        <v>2</v>
      </c>
      <c r="F23">
        <v>8621.85</v>
      </c>
      <c r="G23" t="s">
        <v>3</v>
      </c>
      <c r="H23">
        <v>3891.79</v>
      </c>
      <c r="I23" t="s">
        <v>4</v>
      </c>
      <c r="J23" t="s">
        <v>5</v>
      </c>
      <c r="K23">
        <v>100081</v>
      </c>
      <c r="L23" t="s">
        <v>6</v>
      </c>
      <c r="M23">
        <v>47729</v>
      </c>
      <c r="N23" t="s">
        <v>7</v>
      </c>
      <c r="O23">
        <v>0.47699999999999998</v>
      </c>
      <c r="P23" t="s">
        <v>8</v>
      </c>
      <c r="Q23">
        <v>20124</v>
      </c>
      <c r="R23" t="s">
        <v>9</v>
      </c>
      <c r="S23">
        <v>0.20100000000000001</v>
      </c>
      <c r="T23" t="s">
        <v>10</v>
      </c>
      <c r="U23" s="1">
        <v>2240718920</v>
      </c>
    </row>
    <row r="24" spans="1:21" x14ac:dyDescent="0.25">
      <c r="A24" t="s">
        <v>0</v>
      </c>
      <c r="B24">
        <v>33554432</v>
      </c>
      <c r="C24" t="s">
        <v>1</v>
      </c>
      <c r="D24">
        <v>32768</v>
      </c>
      <c r="E24" t="s">
        <v>2</v>
      </c>
      <c r="F24">
        <v>17384.272000000001</v>
      </c>
      <c r="G24" t="s">
        <v>3</v>
      </c>
      <c r="H24">
        <v>3860.3209999999999</v>
      </c>
      <c r="I24" t="s">
        <v>4</v>
      </c>
      <c r="J24" t="s">
        <v>5</v>
      </c>
      <c r="K24">
        <v>138571</v>
      </c>
      <c r="L24" t="s">
        <v>6</v>
      </c>
      <c r="M24">
        <v>112308</v>
      </c>
      <c r="N24" t="s">
        <v>7</v>
      </c>
      <c r="O24">
        <v>0.81</v>
      </c>
      <c r="P24" t="s">
        <v>8</v>
      </c>
      <c r="Q24">
        <v>34576</v>
      </c>
      <c r="R24" t="s">
        <v>9</v>
      </c>
      <c r="S24">
        <v>0.25</v>
      </c>
      <c r="T24" t="s">
        <v>10</v>
      </c>
      <c r="U24" s="1">
        <v>4500930440</v>
      </c>
    </row>
    <row r="25" spans="1:21" x14ac:dyDescent="0.25">
      <c r="A25" t="s">
        <v>0</v>
      </c>
      <c r="B25">
        <v>67108864</v>
      </c>
      <c r="C25" t="s">
        <v>1</v>
      </c>
      <c r="D25">
        <v>65536</v>
      </c>
      <c r="E25" t="s">
        <v>2</v>
      </c>
      <c r="F25">
        <v>35068.29</v>
      </c>
      <c r="G25" t="s">
        <v>3</v>
      </c>
      <c r="H25">
        <v>3827.3249999999998</v>
      </c>
      <c r="I25" t="s">
        <v>4</v>
      </c>
      <c r="J25" t="s">
        <v>5</v>
      </c>
      <c r="K25">
        <v>188859</v>
      </c>
      <c r="L25" t="s">
        <v>6</v>
      </c>
      <c r="M25">
        <v>161402</v>
      </c>
      <c r="N25" t="s">
        <v>7</v>
      </c>
      <c r="O25">
        <v>0.85499999999999998</v>
      </c>
      <c r="P25" t="s">
        <v>8</v>
      </c>
      <c r="Q25">
        <v>52602</v>
      </c>
      <c r="R25" t="s">
        <v>9</v>
      </c>
      <c r="S25">
        <v>0.27900000000000003</v>
      </c>
      <c r="T25" t="s">
        <v>10</v>
      </c>
      <c r="U25" s="1">
        <v>8941638153</v>
      </c>
    </row>
    <row r="26" spans="1:21" x14ac:dyDescent="0.25">
      <c r="A26" t="s">
        <v>0</v>
      </c>
      <c r="B26">
        <v>134217728</v>
      </c>
      <c r="C26" t="s">
        <v>1</v>
      </c>
      <c r="D26">
        <v>131072</v>
      </c>
      <c r="E26" t="s">
        <v>2</v>
      </c>
      <c r="F26">
        <v>70331.770999999993</v>
      </c>
      <c r="G26" t="s">
        <v>3</v>
      </c>
      <c r="H26">
        <v>3816.703</v>
      </c>
      <c r="I26" t="s">
        <v>4</v>
      </c>
      <c r="J26" t="s">
        <v>5</v>
      </c>
      <c r="K26">
        <v>287539</v>
      </c>
      <c r="L26" t="s">
        <v>6</v>
      </c>
      <c r="M26">
        <v>259534</v>
      </c>
      <c r="N26" t="s">
        <v>7</v>
      </c>
      <c r="O26">
        <v>0.90300000000000002</v>
      </c>
      <c r="P26" t="s">
        <v>8</v>
      </c>
      <c r="Q26">
        <v>91265</v>
      </c>
      <c r="R26" t="s">
        <v>9</v>
      </c>
      <c r="S26">
        <v>0.317</v>
      </c>
      <c r="T26" t="s">
        <v>10</v>
      </c>
      <c r="U26" s="1">
        <v>17868687193</v>
      </c>
    </row>
    <row r="27" spans="1:21" x14ac:dyDescent="0.25">
      <c r="A27" t="s">
        <v>0</v>
      </c>
      <c r="B27">
        <v>268435456</v>
      </c>
      <c r="C27" t="s">
        <v>1</v>
      </c>
      <c r="D27">
        <v>262144</v>
      </c>
      <c r="E27" t="s">
        <v>2</v>
      </c>
      <c r="F27">
        <v>142894.38</v>
      </c>
      <c r="G27" t="s">
        <v>3</v>
      </c>
      <c r="H27">
        <v>3757.1170000000002</v>
      </c>
      <c r="I27" t="s">
        <v>4</v>
      </c>
      <c r="J27" t="s">
        <v>5</v>
      </c>
      <c r="K27">
        <f>K26*2</f>
        <v>575078</v>
      </c>
      <c r="L27" t="s">
        <v>6</v>
      </c>
      <c r="M27">
        <f>M26*2</f>
        <v>519068</v>
      </c>
      <c r="N27" t="s">
        <v>7</v>
      </c>
      <c r="O27">
        <f>M27/K27</f>
        <v>0.90260451625692517</v>
      </c>
      <c r="P27" t="s">
        <v>8</v>
      </c>
      <c r="Q27">
        <f>Q26*2</f>
        <v>182530</v>
      </c>
      <c r="R27" t="s">
        <v>9</v>
      </c>
      <c r="S27">
        <f>Q27/K27</f>
        <v>0.31740042220359671</v>
      </c>
      <c r="T27" t="s">
        <v>10</v>
      </c>
      <c r="U27" s="1">
        <v>33145008498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M27" sqref="M27:O27"/>
    </sheetView>
  </sheetViews>
  <sheetFormatPr baseColWidth="10" defaultRowHeight="15" x14ac:dyDescent="0.25"/>
  <cols>
    <col min="21" max="21" width="13.7109375" bestFit="1" customWidth="1"/>
  </cols>
  <sheetData>
    <row r="1" spans="1:23" x14ac:dyDescent="0.25">
      <c r="A1" t="s">
        <v>0</v>
      </c>
      <c r="B1">
        <v>4</v>
      </c>
      <c r="C1" t="s">
        <v>1</v>
      </c>
      <c r="D1">
        <v>4.0000000000000001E-3</v>
      </c>
      <c r="E1" t="s">
        <v>2</v>
      </c>
      <c r="F1">
        <v>0.83899999999999997</v>
      </c>
      <c r="G1" t="s">
        <v>3</v>
      </c>
      <c r="H1">
        <v>9.5329999999999995</v>
      </c>
      <c r="I1" t="s">
        <v>4</v>
      </c>
      <c r="J1" t="s">
        <v>5</v>
      </c>
      <c r="K1">
        <v>2660</v>
      </c>
      <c r="L1" t="s">
        <v>6</v>
      </c>
      <c r="M1">
        <v>212</v>
      </c>
      <c r="N1" t="s">
        <v>7</v>
      </c>
      <c r="O1">
        <v>0.08</v>
      </c>
      <c r="P1" t="s">
        <v>8</v>
      </c>
      <c r="Q1">
        <v>13</v>
      </c>
      <c r="R1" t="s">
        <v>9</v>
      </c>
      <c r="S1">
        <v>5.0000000000000001E-3</v>
      </c>
      <c r="T1" t="s">
        <v>10</v>
      </c>
      <c r="U1" s="1">
        <v>354125</v>
      </c>
      <c r="W1">
        <f>U1/Type0!U1</f>
        <v>1.2196613018216134</v>
      </c>
    </row>
    <row r="2" spans="1:23" x14ac:dyDescent="0.25">
      <c r="A2" t="s">
        <v>0</v>
      </c>
      <c r="B2">
        <v>8</v>
      </c>
      <c r="C2" t="s">
        <v>1</v>
      </c>
      <c r="D2">
        <v>8.0000000000000002E-3</v>
      </c>
      <c r="E2" t="s">
        <v>2</v>
      </c>
      <c r="F2">
        <v>0.73</v>
      </c>
      <c r="G2" t="s">
        <v>3</v>
      </c>
      <c r="H2">
        <v>21.931000000000001</v>
      </c>
      <c r="I2" t="s">
        <v>4</v>
      </c>
      <c r="J2" t="s">
        <v>5</v>
      </c>
      <c r="K2">
        <v>2038</v>
      </c>
      <c r="L2" t="s">
        <v>6</v>
      </c>
      <c r="M2">
        <v>2</v>
      </c>
      <c r="N2" t="s">
        <v>7</v>
      </c>
      <c r="O2">
        <v>1E-3</v>
      </c>
      <c r="P2" t="s">
        <v>8</v>
      </c>
      <c r="Q2">
        <v>0</v>
      </c>
      <c r="R2" t="s">
        <v>9</v>
      </c>
      <c r="S2">
        <v>0</v>
      </c>
      <c r="T2" t="s">
        <v>10</v>
      </c>
      <c r="U2" s="1">
        <v>286758</v>
      </c>
      <c r="W2">
        <f>U2/Type0!U2</f>
        <v>1.0098748388823542</v>
      </c>
    </row>
    <row r="3" spans="1:23" x14ac:dyDescent="0.25">
      <c r="A3" t="s">
        <v>0</v>
      </c>
      <c r="B3">
        <v>16</v>
      </c>
      <c r="C3" t="s">
        <v>1</v>
      </c>
      <c r="D3">
        <v>1.6E-2</v>
      </c>
      <c r="E3" t="s">
        <v>2</v>
      </c>
      <c r="F3">
        <v>0.73</v>
      </c>
      <c r="G3" t="s">
        <v>3</v>
      </c>
      <c r="H3">
        <v>43.862000000000002</v>
      </c>
      <c r="I3" t="s">
        <v>4</v>
      </c>
      <c r="J3" t="s">
        <v>5</v>
      </c>
      <c r="K3">
        <v>1947</v>
      </c>
      <c r="L3" t="s">
        <v>6</v>
      </c>
      <c r="M3">
        <v>27</v>
      </c>
      <c r="N3" t="s">
        <v>7</v>
      </c>
      <c r="O3">
        <v>1.4E-2</v>
      </c>
      <c r="P3" t="s">
        <v>8</v>
      </c>
      <c r="Q3">
        <v>0</v>
      </c>
      <c r="R3" t="s">
        <v>9</v>
      </c>
      <c r="S3">
        <v>0</v>
      </c>
      <c r="T3" t="s">
        <v>10</v>
      </c>
      <c r="U3" s="1">
        <v>282392</v>
      </c>
      <c r="W3">
        <f>U3/Type0!U3</f>
        <v>0.99717858265269732</v>
      </c>
    </row>
    <row r="4" spans="1:23" x14ac:dyDescent="0.25">
      <c r="A4" t="s">
        <v>0</v>
      </c>
      <c r="B4">
        <v>32</v>
      </c>
      <c r="C4" t="s">
        <v>1</v>
      </c>
      <c r="D4">
        <v>3.1E-2</v>
      </c>
      <c r="E4" t="s">
        <v>2</v>
      </c>
      <c r="F4">
        <v>0.749</v>
      </c>
      <c r="G4" t="s">
        <v>3</v>
      </c>
      <c r="H4">
        <v>85.489000000000004</v>
      </c>
      <c r="I4" t="s">
        <v>4</v>
      </c>
      <c r="J4" t="s">
        <v>5</v>
      </c>
      <c r="K4">
        <v>1993</v>
      </c>
      <c r="L4" t="s">
        <v>6</v>
      </c>
      <c r="M4">
        <v>11</v>
      </c>
      <c r="N4" t="s">
        <v>7</v>
      </c>
      <c r="O4">
        <v>6.0000000000000001E-3</v>
      </c>
      <c r="P4" t="s">
        <v>8</v>
      </c>
      <c r="Q4">
        <v>0</v>
      </c>
      <c r="R4" t="s">
        <v>9</v>
      </c>
      <c r="S4">
        <v>0</v>
      </c>
      <c r="T4" t="s">
        <v>10</v>
      </c>
      <c r="U4" s="1">
        <v>301909</v>
      </c>
      <c r="W4">
        <f>U4/Type0!U4</f>
        <v>1.0050734890224213</v>
      </c>
    </row>
    <row r="5" spans="1:23" x14ac:dyDescent="0.25">
      <c r="A5" t="s">
        <v>0</v>
      </c>
      <c r="B5">
        <v>64</v>
      </c>
      <c r="C5" t="s">
        <v>1</v>
      </c>
      <c r="D5">
        <v>6.2E-2</v>
      </c>
      <c r="E5" t="s">
        <v>2</v>
      </c>
      <c r="F5">
        <v>0.751</v>
      </c>
      <c r="G5" t="s">
        <v>3</v>
      </c>
      <c r="H5">
        <v>170.435</v>
      </c>
      <c r="I5" t="s">
        <v>4</v>
      </c>
      <c r="J5" t="s">
        <v>5</v>
      </c>
      <c r="K5">
        <v>2272</v>
      </c>
      <c r="L5" t="s">
        <v>6</v>
      </c>
      <c r="M5">
        <v>15</v>
      </c>
      <c r="N5" t="s">
        <v>7</v>
      </c>
      <c r="O5">
        <v>7.0000000000000001E-3</v>
      </c>
      <c r="P5" t="s">
        <v>8</v>
      </c>
      <c r="Q5">
        <v>1</v>
      </c>
      <c r="R5" t="s">
        <v>9</v>
      </c>
      <c r="S5">
        <v>0</v>
      </c>
      <c r="T5" t="s">
        <v>10</v>
      </c>
      <c r="U5" s="1">
        <v>306627</v>
      </c>
      <c r="W5">
        <f>U5/Type0!U5</f>
        <v>1.0152371492426124</v>
      </c>
    </row>
    <row r="6" spans="1:23" x14ac:dyDescent="0.25">
      <c r="A6" t="s">
        <v>0</v>
      </c>
      <c r="B6">
        <v>128</v>
      </c>
      <c r="C6" t="s">
        <v>1</v>
      </c>
      <c r="D6">
        <v>0.125</v>
      </c>
      <c r="E6" t="s">
        <v>2</v>
      </c>
      <c r="F6">
        <v>0.999</v>
      </c>
      <c r="G6" t="s">
        <v>3</v>
      </c>
      <c r="H6">
        <v>256.26299999999998</v>
      </c>
      <c r="I6" t="s">
        <v>4</v>
      </c>
      <c r="J6" t="s">
        <v>5</v>
      </c>
      <c r="K6">
        <v>2792</v>
      </c>
      <c r="L6" t="s">
        <v>6</v>
      </c>
      <c r="M6">
        <v>0</v>
      </c>
      <c r="N6" t="s">
        <v>7</v>
      </c>
      <c r="O6">
        <v>0</v>
      </c>
      <c r="P6" t="s">
        <v>8</v>
      </c>
      <c r="Q6">
        <v>0</v>
      </c>
      <c r="R6" t="s">
        <v>9</v>
      </c>
      <c r="S6">
        <v>0</v>
      </c>
      <c r="T6" t="s">
        <v>10</v>
      </c>
      <c r="U6" s="1">
        <v>321322</v>
      </c>
      <c r="W6">
        <f>U6/Type0!U6</f>
        <v>1.0009968785241214</v>
      </c>
    </row>
    <row r="7" spans="1:23" x14ac:dyDescent="0.25">
      <c r="A7" t="s">
        <v>0</v>
      </c>
      <c r="B7">
        <v>256</v>
      </c>
      <c r="C7" t="s">
        <v>1</v>
      </c>
      <c r="D7">
        <v>0.25</v>
      </c>
      <c r="E7" t="s">
        <v>2</v>
      </c>
      <c r="F7">
        <v>0.93</v>
      </c>
      <c r="G7" t="s">
        <v>3</v>
      </c>
      <c r="H7">
        <v>550.63699999999994</v>
      </c>
      <c r="I7" t="s">
        <v>4</v>
      </c>
      <c r="J7" t="s">
        <v>5</v>
      </c>
      <c r="K7">
        <v>3616</v>
      </c>
      <c r="L7" t="s">
        <v>6</v>
      </c>
      <c r="M7">
        <v>30</v>
      </c>
      <c r="N7" t="s">
        <v>7</v>
      </c>
      <c r="O7">
        <v>8.0000000000000002E-3</v>
      </c>
      <c r="P7" t="s">
        <v>8</v>
      </c>
      <c r="Q7">
        <v>0</v>
      </c>
      <c r="R7" t="s">
        <v>9</v>
      </c>
      <c r="S7">
        <v>0</v>
      </c>
      <c r="T7" t="s">
        <v>10</v>
      </c>
      <c r="U7" s="1">
        <v>333969</v>
      </c>
      <c r="W7">
        <f>U7/Type0!U7</f>
        <v>1.0250264720777129</v>
      </c>
    </row>
    <row r="8" spans="1:23" x14ac:dyDescent="0.25">
      <c r="A8" t="s">
        <v>0</v>
      </c>
      <c r="B8">
        <v>512</v>
      </c>
      <c r="C8" t="s">
        <v>1</v>
      </c>
      <c r="D8">
        <v>0.5</v>
      </c>
      <c r="E8" t="s">
        <v>2</v>
      </c>
      <c r="F8">
        <v>1.02</v>
      </c>
      <c r="G8" t="s">
        <v>3</v>
      </c>
      <c r="H8">
        <v>1003.497</v>
      </c>
      <c r="I8" t="s">
        <v>4</v>
      </c>
      <c r="J8" t="s">
        <v>5</v>
      </c>
      <c r="K8">
        <v>4994</v>
      </c>
      <c r="L8" t="s">
        <v>6</v>
      </c>
      <c r="M8">
        <v>19</v>
      </c>
      <c r="N8" t="s">
        <v>7</v>
      </c>
      <c r="O8">
        <v>4.0000000000000001E-3</v>
      </c>
      <c r="P8" t="s">
        <v>8</v>
      </c>
      <c r="Q8">
        <v>0</v>
      </c>
      <c r="R8" t="s">
        <v>9</v>
      </c>
      <c r="S8">
        <v>0</v>
      </c>
      <c r="T8" t="s">
        <v>10</v>
      </c>
      <c r="U8" s="1">
        <v>362570</v>
      </c>
      <c r="W8">
        <f>U8/Type0!U8</f>
        <v>1.0336992159657876</v>
      </c>
    </row>
    <row r="9" spans="1:23" x14ac:dyDescent="0.25">
      <c r="A9" t="s">
        <v>0</v>
      </c>
      <c r="B9">
        <v>1024</v>
      </c>
      <c r="C9" t="s">
        <v>1</v>
      </c>
      <c r="D9">
        <v>1</v>
      </c>
      <c r="E9" t="s">
        <v>2</v>
      </c>
      <c r="F9">
        <v>1.24</v>
      </c>
      <c r="G9" t="s">
        <v>3</v>
      </c>
      <c r="H9">
        <v>1651.91</v>
      </c>
      <c r="I9" t="s">
        <v>4</v>
      </c>
      <c r="J9" t="s">
        <v>5</v>
      </c>
      <c r="K9">
        <v>11416</v>
      </c>
      <c r="L9" t="s">
        <v>6</v>
      </c>
      <c r="M9">
        <v>12</v>
      </c>
      <c r="N9" t="s">
        <v>7</v>
      </c>
      <c r="O9">
        <v>1E-3</v>
      </c>
      <c r="P9" t="s">
        <v>8</v>
      </c>
      <c r="Q9">
        <v>1</v>
      </c>
      <c r="R9" t="s">
        <v>9</v>
      </c>
      <c r="S9">
        <v>0</v>
      </c>
      <c r="T9" t="s">
        <v>10</v>
      </c>
      <c r="U9" s="1">
        <v>446169</v>
      </c>
      <c r="W9">
        <f>U9/Type0!U9</f>
        <v>1.082461545926537</v>
      </c>
    </row>
    <row r="10" spans="1:23" x14ac:dyDescent="0.25">
      <c r="A10" t="s">
        <v>0</v>
      </c>
      <c r="B10">
        <v>2048</v>
      </c>
      <c r="C10" t="s">
        <v>1</v>
      </c>
      <c r="D10">
        <v>2</v>
      </c>
      <c r="E10" t="s">
        <v>2</v>
      </c>
      <c r="F10">
        <v>1.7190000000000001</v>
      </c>
      <c r="G10" t="s">
        <v>3</v>
      </c>
      <c r="H10">
        <v>2382.7840000000001</v>
      </c>
      <c r="I10" t="s">
        <v>4</v>
      </c>
      <c r="J10" t="s">
        <v>5</v>
      </c>
      <c r="K10">
        <v>19086</v>
      </c>
      <c r="L10" t="s">
        <v>6</v>
      </c>
      <c r="M10">
        <v>21</v>
      </c>
      <c r="N10" t="s">
        <v>7</v>
      </c>
      <c r="O10">
        <v>1E-3</v>
      </c>
      <c r="P10" t="s">
        <v>8</v>
      </c>
      <c r="Q10">
        <v>1</v>
      </c>
      <c r="R10" t="s">
        <v>9</v>
      </c>
      <c r="S10">
        <v>0</v>
      </c>
      <c r="T10" t="s">
        <v>10</v>
      </c>
      <c r="U10" s="1">
        <v>547509</v>
      </c>
      <c r="W10">
        <f>U10/Type0!U10</f>
        <v>1.0870153926790964</v>
      </c>
    </row>
    <row r="11" spans="1:23" x14ac:dyDescent="0.25">
      <c r="A11" t="s">
        <v>0</v>
      </c>
      <c r="B11">
        <v>4096</v>
      </c>
      <c r="C11" t="s">
        <v>1</v>
      </c>
      <c r="D11">
        <v>4</v>
      </c>
      <c r="E11" t="s">
        <v>2</v>
      </c>
      <c r="F11">
        <v>2.6110000000000002</v>
      </c>
      <c r="G11" t="s">
        <v>3</v>
      </c>
      <c r="H11">
        <v>3137.8760000000002</v>
      </c>
      <c r="I11" t="s">
        <v>4</v>
      </c>
      <c r="J11" t="s">
        <v>5</v>
      </c>
      <c r="K11">
        <v>33587</v>
      </c>
      <c r="L11" t="s">
        <v>6</v>
      </c>
      <c r="M11">
        <v>63</v>
      </c>
      <c r="N11" t="s">
        <v>7</v>
      </c>
      <c r="O11">
        <v>2E-3</v>
      </c>
      <c r="P11" t="s">
        <v>8</v>
      </c>
      <c r="Q11">
        <v>0</v>
      </c>
      <c r="R11" t="s">
        <v>9</v>
      </c>
      <c r="S11">
        <v>0</v>
      </c>
      <c r="T11" t="s">
        <v>10</v>
      </c>
      <c r="U11" s="1">
        <v>842866</v>
      </c>
      <c r="W11">
        <f>U11/Type0!U11</f>
        <v>1.1301819976159158</v>
      </c>
    </row>
    <row r="12" spans="1:23" x14ac:dyDescent="0.25">
      <c r="A12" t="s">
        <v>0</v>
      </c>
      <c r="B12">
        <v>8192</v>
      </c>
      <c r="C12" t="s">
        <v>1</v>
      </c>
      <c r="D12">
        <v>8</v>
      </c>
      <c r="E12" t="s">
        <v>2</v>
      </c>
      <c r="F12">
        <v>4.16</v>
      </c>
      <c r="G12" t="s">
        <v>3</v>
      </c>
      <c r="H12">
        <v>3938.0790000000002</v>
      </c>
      <c r="I12" t="s">
        <v>4</v>
      </c>
      <c r="J12" t="s">
        <v>5</v>
      </c>
      <c r="K12">
        <v>64000</v>
      </c>
      <c r="L12" t="s">
        <v>6</v>
      </c>
      <c r="M12">
        <v>82</v>
      </c>
      <c r="N12" t="s">
        <v>7</v>
      </c>
      <c r="O12">
        <v>1E-3</v>
      </c>
      <c r="P12" t="s">
        <v>8</v>
      </c>
      <c r="Q12">
        <v>0</v>
      </c>
      <c r="R12" t="s">
        <v>9</v>
      </c>
      <c r="S12">
        <v>0</v>
      </c>
      <c r="T12" t="s">
        <v>10</v>
      </c>
      <c r="U12" s="1">
        <v>1312318</v>
      </c>
      <c r="W12">
        <f>U12/Type0!U12</f>
        <v>1.1056424652548427</v>
      </c>
    </row>
    <row r="13" spans="1:23" x14ac:dyDescent="0.25">
      <c r="A13" t="s">
        <v>0</v>
      </c>
      <c r="B13">
        <v>16384</v>
      </c>
      <c r="C13" t="s">
        <v>1</v>
      </c>
      <c r="D13">
        <v>16</v>
      </c>
      <c r="E13" t="s">
        <v>2</v>
      </c>
      <c r="F13">
        <v>7.4889999999999999</v>
      </c>
      <c r="G13" t="s">
        <v>3</v>
      </c>
      <c r="H13">
        <v>4375.643</v>
      </c>
      <c r="I13" t="s">
        <v>4</v>
      </c>
      <c r="J13" t="s">
        <v>5</v>
      </c>
      <c r="K13">
        <v>125835</v>
      </c>
      <c r="L13" t="s">
        <v>6</v>
      </c>
      <c r="M13">
        <v>79</v>
      </c>
      <c r="N13" t="s">
        <v>7</v>
      </c>
      <c r="O13">
        <v>1E-3</v>
      </c>
      <c r="P13" t="s">
        <v>8</v>
      </c>
      <c r="Q13">
        <v>1</v>
      </c>
      <c r="R13" t="s">
        <v>9</v>
      </c>
      <c r="S13">
        <v>0</v>
      </c>
      <c r="T13" t="s">
        <v>10</v>
      </c>
      <c r="U13" s="1">
        <v>2304964</v>
      </c>
      <c r="W13">
        <f>U13/Type0!U13</f>
        <v>1.1112116011338875</v>
      </c>
    </row>
    <row r="14" spans="1:23" x14ac:dyDescent="0.25">
      <c r="A14" t="s">
        <v>0</v>
      </c>
      <c r="B14">
        <v>32768</v>
      </c>
      <c r="C14" t="s">
        <v>1</v>
      </c>
      <c r="D14">
        <v>32</v>
      </c>
      <c r="E14" t="s">
        <v>2</v>
      </c>
      <c r="F14">
        <v>13.959</v>
      </c>
      <c r="G14" t="s">
        <v>3</v>
      </c>
      <c r="H14">
        <v>4694.7550000000001</v>
      </c>
      <c r="I14" t="s">
        <v>4</v>
      </c>
      <c r="J14" t="s">
        <v>5</v>
      </c>
      <c r="K14">
        <v>227588</v>
      </c>
      <c r="L14" t="s">
        <v>6</v>
      </c>
      <c r="M14">
        <v>845</v>
      </c>
      <c r="N14" t="s">
        <v>7</v>
      </c>
      <c r="O14">
        <v>4.0000000000000001E-3</v>
      </c>
      <c r="P14" t="s">
        <v>8</v>
      </c>
      <c r="Q14">
        <v>90</v>
      </c>
      <c r="R14" t="s">
        <v>9</v>
      </c>
      <c r="S14">
        <v>0</v>
      </c>
      <c r="T14" t="s">
        <v>10</v>
      </c>
      <c r="U14" s="1">
        <v>3519096</v>
      </c>
      <c r="W14">
        <f>U14/Type0!U14</f>
        <v>1.0848683642641346</v>
      </c>
    </row>
    <row r="15" spans="1:23" x14ac:dyDescent="0.25">
      <c r="A15" t="s">
        <v>0</v>
      </c>
      <c r="B15">
        <v>65536</v>
      </c>
      <c r="C15" t="s">
        <v>1</v>
      </c>
      <c r="D15">
        <v>64</v>
      </c>
      <c r="E15" t="s">
        <v>2</v>
      </c>
      <c r="F15">
        <v>32.67</v>
      </c>
      <c r="G15" t="s">
        <v>3</v>
      </c>
      <c r="H15">
        <v>4011.9380000000001</v>
      </c>
      <c r="I15" t="s">
        <v>4</v>
      </c>
      <c r="J15" t="s">
        <v>5</v>
      </c>
      <c r="K15">
        <v>17927</v>
      </c>
      <c r="L15" t="s">
        <v>6</v>
      </c>
      <c r="M15">
        <v>1659</v>
      </c>
      <c r="N15" t="s">
        <v>7</v>
      </c>
      <c r="O15">
        <v>9.2999999999999999E-2</v>
      </c>
      <c r="P15" t="s">
        <v>8</v>
      </c>
      <c r="Q15">
        <v>165</v>
      </c>
      <c r="R15" t="s">
        <v>9</v>
      </c>
      <c r="S15">
        <v>8.9999999999999993E-3</v>
      </c>
      <c r="T15" t="s">
        <v>10</v>
      </c>
      <c r="U15" s="1">
        <v>8515473</v>
      </c>
      <c r="W15">
        <f>U15/Type0!U15</f>
        <v>1.9598114819011163</v>
      </c>
    </row>
    <row r="16" spans="1:23" x14ac:dyDescent="0.25">
      <c r="A16" t="s">
        <v>0</v>
      </c>
      <c r="B16">
        <v>131072</v>
      </c>
      <c r="C16" t="s">
        <v>1</v>
      </c>
      <c r="D16">
        <v>128</v>
      </c>
      <c r="E16" t="s">
        <v>2</v>
      </c>
      <c r="F16">
        <v>77.349999999999994</v>
      </c>
      <c r="G16" t="s">
        <v>3</v>
      </c>
      <c r="H16">
        <v>3389.0569999999998</v>
      </c>
      <c r="I16" t="s">
        <v>4</v>
      </c>
      <c r="J16" t="s">
        <v>5</v>
      </c>
      <c r="K16">
        <v>33215</v>
      </c>
      <c r="L16" t="s">
        <v>6</v>
      </c>
      <c r="M16">
        <v>2248</v>
      </c>
      <c r="N16" t="s">
        <v>7</v>
      </c>
      <c r="O16">
        <v>6.8000000000000005E-2</v>
      </c>
      <c r="P16" t="s">
        <v>8</v>
      </c>
      <c r="Q16">
        <v>245</v>
      </c>
      <c r="R16" t="s">
        <v>9</v>
      </c>
      <c r="S16">
        <v>7.0000000000000001E-3</v>
      </c>
      <c r="T16" t="s">
        <v>10</v>
      </c>
      <c r="U16" s="1">
        <v>19706398</v>
      </c>
      <c r="W16">
        <f>U16/Type0!U16</f>
        <v>2.9603521224617024</v>
      </c>
    </row>
    <row r="17" spans="1:23" x14ac:dyDescent="0.25">
      <c r="A17" t="s">
        <v>0</v>
      </c>
      <c r="B17">
        <v>262144</v>
      </c>
      <c r="C17" t="s">
        <v>1</v>
      </c>
      <c r="D17">
        <v>256</v>
      </c>
      <c r="E17" t="s">
        <v>2</v>
      </c>
      <c r="F17">
        <v>144.441</v>
      </c>
      <c r="G17" t="s">
        <v>3</v>
      </c>
      <c r="H17">
        <v>3629.7689999999998</v>
      </c>
      <c r="I17" t="s">
        <v>4</v>
      </c>
      <c r="J17" t="s">
        <v>5</v>
      </c>
      <c r="K17">
        <v>68037</v>
      </c>
      <c r="L17" t="s">
        <v>6</v>
      </c>
      <c r="M17">
        <v>1561</v>
      </c>
      <c r="N17" t="s">
        <v>7</v>
      </c>
      <c r="O17">
        <v>2.3E-2</v>
      </c>
      <c r="P17" t="s">
        <v>8</v>
      </c>
      <c r="Q17">
        <v>285</v>
      </c>
      <c r="R17" t="s">
        <v>9</v>
      </c>
      <c r="S17">
        <v>4.0000000000000001E-3</v>
      </c>
      <c r="T17" t="s">
        <v>10</v>
      </c>
      <c r="U17" s="1">
        <v>36763783</v>
      </c>
      <c r="W17">
        <f>U17/Type0!U17</f>
        <v>2.5201892936292181</v>
      </c>
    </row>
    <row r="18" spans="1:23" x14ac:dyDescent="0.25">
      <c r="A18" t="s">
        <v>0</v>
      </c>
      <c r="B18">
        <v>524288</v>
      </c>
      <c r="C18" t="s">
        <v>1</v>
      </c>
      <c r="D18">
        <v>512</v>
      </c>
      <c r="E18" t="s">
        <v>2</v>
      </c>
      <c r="F18">
        <v>274.63</v>
      </c>
      <c r="G18" t="s">
        <v>3</v>
      </c>
      <c r="H18">
        <v>3818.1460000000002</v>
      </c>
      <c r="I18" t="s">
        <v>4</v>
      </c>
      <c r="J18" t="s">
        <v>5</v>
      </c>
      <c r="K18">
        <v>67135</v>
      </c>
      <c r="L18" t="s">
        <v>6</v>
      </c>
      <c r="M18">
        <v>1505</v>
      </c>
      <c r="N18" t="s">
        <v>7</v>
      </c>
      <c r="O18">
        <v>2.1999999999999999E-2</v>
      </c>
      <c r="P18" t="s">
        <v>8</v>
      </c>
      <c r="Q18">
        <v>279</v>
      </c>
      <c r="R18" t="s">
        <v>9</v>
      </c>
      <c r="S18">
        <v>4.0000000000000001E-3</v>
      </c>
      <c r="T18" t="s">
        <v>10</v>
      </c>
      <c r="U18" s="1">
        <v>71273828</v>
      </c>
      <c r="W18">
        <f>U18/Type0!U18</f>
        <v>2.521149101175669</v>
      </c>
    </row>
    <row r="19" spans="1:23" x14ac:dyDescent="0.25">
      <c r="A19" t="s">
        <v>0</v>
      </c>
      <c r="B19">
        <v>1048576</v>
      </c>
      <c r="C19" t="s">
        <v>1</v>
      </c>
      <c r="D19">
        <v>1024</v>
      </c>
      <c r="E19" t="s">
        <v>2</v>
      </c>
      <c r="F19">
        <v>537.98900000000003</v>
      </c>
      <c r="G19" t="s">
        <v>3</v>
      </c>
      <c r="H19">
        <v>3898.1309999999999</v>
      </c>
      <c r="I19" t="s">
        <v>4</v>
      </c>
      <c r="J19" t="s">
        <v>5</v>
      </c>
      <c r="K19">
        <v>71563</v>
      </c>
      <c r="L19" t="s">
        <v>6</v>
      </c>
      <c r="M19">
        <v>1742</v>
      </c>
      <c r="N19" t="s">
        <v>7</v>
      </c>
      <c r="O19">
        <v>2.4E-2</v>
      </c>
      <c r="P19" t="s">
        <v>8</v>
      </c>
      <c r="Q19">
        <v>268</v>
      </c>
      <c r="R19" t="s">
        <v>9</v>
      </c>
      <c r="S19">
        <v>4.0000000000000001E-3</v>
      </c>
      <c r="T19" t="s">
        <v>10</v>
      </c>
      <c r="U19" s="1">
        <v>140157664</v>
      </c>
      <c r="W19">
        <f>U19/Type0!U19</f>
        <v>2.6252931354595539</v>
      </c>
    </row>
    <row r="20" spans="1:23" x14ac:dyDescent="0.25">
      <c r="A20" t="s">
        <v>0</v>
      </c>
      <c r="B20">
        <v>2097152</v>
      </c>
      <c r="C20" t="s">
        <v>1</v>
      </c>
      <c r="D20">
        <v>2048</v>
      </c>
      <c r="E20" t="s">
        <v>2</v>
      </c>
      <c r="F20">
        <v>1068.17</v>
      </c>
      <c r="G20" t="s">
        <v>3</v>
      </c>
      <c r="H20">
        <v>3926.6260000000002</v>
      </c>
      <c r="I20" t="s">
        <v>4</v>
      </c>
      <c r="J20" t="s">
        <v>5</v>
      </c>
      <c r="K20">
        <v>80383</v>
      </c>
      <c r="L20" t="s">
        <v>6</v>
      </c>
      <c r="M20">
        <v>2969</v>
      </c>
      <c r="N20" t="s">
        <v>7</v>
      </c>
      <c r="O20">
        <v>3.6999999999999998E-2</v>
      </c>
      <c r="P20" t="s">
        <v>8</v>
      </c>
      <c r="Q20">
        <v>279</v>
      </c>
      <c r="R20" t="s">
        <v>9</v>
      </c>
      <c r="S20">
        <v>3.0000000000000001E-3</v>
      </c>
      <c r="T20" t="s">
        <v>10</v>
      </c>
      <c r="U20" s="1">
        <v>280031894</v>
      </c>
      <c r="W20">
        <f>U20/Type0!U20</f>
        <v>2.6400701658269248</v>
      </c>
    </row>
    <row r="21" spans="1:23" x14ac:dyDescent="0.25">
      <c r="A21" t="s">
        <v>0</v>
      </c>
      <c r="B21">
        <v>4194304</v>
      </c>
      <c r="C21" t="s">
        <v>1</v>
      </c>
      <c r="D21">
        <v>4096</v>
      </c>
      <c r="E21" t="s">
        <v>2</v>
      </c>
      <c r="F21">
        <v>2146.5990000000002</v>
      </c>
      <c r="G21" t="s">
        <v>3</v>
      </c>
      <c r="H21">
        <v>3907.8589999999999</v>
      </c>
      <c r="I21" t="s">
        <v>4</v>
      </c>
      <c r="J21" t="s">
        <v>5</v>
      </c>
      <c r="K21">
        <v>81488</v>
      </c>
      <c r="L21" t="s">
        <v>6</v>
      </c>
      <c r="M21">
        <v>3216</v>
      </c>
      <c r="N21" t="s">
        <v>7</v>
      </c>
      <c r="O21">
        <v>3.9E-2</v>
      </c>
      <c r="P21" t="s">
        <v>8</v>
      </c>
      <c r="Q21">
        <v>306</v>
      </c>
      <c r="R21" t="s">
        <v>9</v>
      </c>
      <c r="S21">
        <v>4.0000000000000001E-3</v>
      </c>
      <c r="T21" t="s">
        <v>10</v>
      </c>
      <c r="U21" s="1">
        <v>562085007</v>
      </c>
      <c r="W21">
        <f>U21/Type0!U21</f>
        <v>2.5262049042419208</v>
      </c>
    </row>
    <row r="22" spans="1:23" x14ac:dyDescent="0.25">
      <c r="A22" t="s">
        <v>0</v>
      </c>
      <c r="B22">
        <v>8388608</v>
      </c>
      <c r="C22" t="s">
        <v>1</v>
      </c>
      <c r="D22">
        <v>8192</v>
      </c>
      <c r="E22" t="s">
        <v>2</v>
      </c>
      <c r="F22">
        <v>4674.01</v>
      </c>
      <c r="G22" t="s">
        <v>3</v>
      </c>
      <c r="H22">
        <v>3589.4690000000001</v>
      </c>
      <c r="I22" t="s">
        <v>4</v>
      </c>
      <c r="J22" t="s">
        <v>5</v>
      </c>
      <c r="K22">
        <v>84116</v>
      </c>
      <c r="L22" t="s">
        <v>6</v>
      </c>
      <c r="M22">
        <v>17041</v>
      </c>
      <c r="N22" t="s">
        <v>7</v>
      </c>
      <c r="O22">
        <v>0.20300000000000001</v>
      </c>
      <c r="P22" t="s">
        <v>8</v>
      </c>
      <c r="Q22">
        <v>6441</v>
      </c>
      <c r="R22" t="s">
        <v>9</v>
      </c>
      <c r="S22">
        <v>7.6999999999999999E-2</v>
      </c>
      <c r="T22" t="s">
        <v>10</v>
      </c>
      <c r="U22" s="1">
        <v>1047875832</v>
      </c>
      <c r="W22">
        <f>U22/Type0!U22</f>
        <v>1.5806452087328151</v>
      </c>
    </row>
    <row r="23" spans="1:23" x14ac:dyDescent="0.25">
      <c r="A23" t="s">
        <v>0</v>
      </c>
      <c r="B23">
        <v>16777216</v>
      </c>
      <c r="C23" t="s">
        <v>1</v>
      </c>
      <c r="D23">
        <v>16384</v>
      </c>
      <c r="E23" t="s">
        <v>2</v>
      </c>
      <c r="F23">
        <v>8888.7790000000005</v>
      </c>
      <c r="G23" t="s">
        <v>3</v>
      </c>
      <c r="H23">
        <v>3774.92</v>
      </c>
      <c r="I23" t="s">
        <v>4</v>
      </c>
      <c r="J23" t="s">
        <v>5</v>
      </c>
      <c r="K23">
        <v>97850</v>
      </c>
      <c r="L23" t="s">
        <v>6</v>
      </c>
      <c r="M23">
        <v>46551</v>
      </c>
      <c r="N23" t="s">
        <v>7</v>
      </c>
      <c r="O23">
        <v>0.47599999999999998</v>
      </c>
      <c r="P23" t="s">
        <v>8</v>
      </c>
      <c r="Q23">
        <v>20055</v>
      </c>
      <c r="R23" t="s">
        <v>9</v>
      </c>
      <c r="S23">
        <v>0.20499999999999999</v>
      </c>
      <c r="T23" t="s">
        <v>10</v>
      </c>
      <c r="U23" s="1">
        <v>2073942137</v>
      </c>
      <c r="W23">
        <f>U23/Type0!U23</f>
        <v>0.92556996707110417</v>
      </c>
    </row>
    <row r="24" spans="1:23" x14ac:dyDescent="0.25">
      <c r="A24" t="s">
        <v>0</v>
      </c>
      <c r="B24">
        <v>33554432</v>
      </c>
      <c r="C24" t="s">
        <v>1</v>
      </c>
      <c r="D24">
        <v>32768</v>
      </c>
      <c r="E24" t="s">
        <v>2</v>
      </c>
      <c r="F24">
        <v>17221.501</v>
      </c>
      <c r="G24" t="s">
        <v>3</v>
      </c>
      <c r="H24">
        <v>3896.8069999999998</v>
      </c>
      <c r="I24" t="s">
        <v>4</v>
      </c>
      <c r="J24" t="s">
        <v>5</v>
      </c>
      <c r="K24">
        <v>138476</v>
      </c>
      <c r="L24" t="s">
        <v>6</v>
      </c>
      <c r="M24">
        <v>112447</v>
      </c>
      <c r="N24" t="s">
        <v>7</v>
      </c>
      <c r="O24">
        <v>0.81200000000000006</v>
      </c>
      <c r="P24" t="s">
        <v>8</v>
      </c>
      <c r="Q24">
        <v>35410</v>
      </c>
      <c r="R24" t="s">
        <v>9</v>
      </c>
      <c r="S24">
        <v>0.25600000000000001</v>
      </c>
      <c r="T24" t="s">
        <v>10</v>
      </c>
      <c r="U24" s="1">
        <v>4460848230</v>
      </c>
      <c r="W24">
        <f>U24/Type0!U24</f>
        <v>0.99109468352503582</v>
      </c>
    </row>
    <row r="25" spans="1:23" x14ac:dyDescent="0.25">
      <c r="A25" t="s">
        <v>0</v>
      </c>
      <c r="B25">
        <v>67108864</v>
      </c>
      <c r="C25" t="s">
        <v>1</v>
      </c>
      <c r="D25">
        <v>65536</v>
      </c>
      <c r="E25" t="s">
        <v>2</v>
      </c>
      <c r="F25">
        <v>34854.491000000002</v>
      </c>
      <c r="G25" t="s">
        <v>3</v>
      </c>
      <c r="H25">
        <v>3850.8020000000001</v>
      </c>
      <c r="I25" t="s">
        <v>4</v>
      </c>
      <c r="J25" t="s">
        <v>5</v>
      </c>
      <c r="K25">
        <v>187690</v>
      </c>
      <c r="L25" t="s">
        <v>6</v>
      </c>
      <c r="M25">
        <v>161107</v>
      </c>
      <c r="N25" t="s">
        <v>7</v>
      </c>
      <c r="O25">
        <v>0.85799999999999998</v>
      </c>
      <c r="P25" t="s">
        <v>8</v>
      </c>
      <c r="Q25">
        <v>53204</v>
      </c>
      <c r="R25" t="s">
        <v>9</v>
      </c>
      <c r="S25">
        <v>0.28299999999999997</v>
      </c>
      <c r="T25" t="s">
        <v>10</v>
      </c>
      <c r="U25" s="1">
        <v>8636299780</v>
      </c>
      <c r="W25">
        <f>U25/Type0!U25</f>
        <v>0.9658520767922647</v>
      </c>
    </row>
    <row r="26" spans="1:23" x14ac:dyDescent="0.25">
      <c r="A26" t="s">
        <v>0</v>
      </c>
      <c r="B26">
        <v>134217728</v>
      </c>
      <c r="C26" t="s">
        <v>1</v>
      </c>
      <c r="D26">
        <v>131072</v>
      </c>
      <c r="E26" t="s">
        <v>2</v>
      </c>
      <c r="F26">
        <v>71064.301000000007</v>
      </c>
      <c r="G26" t="s">
        <v>3</v>
      </c>
      <c r="H26">
        <v>3777.36</v>
      </c>
      <c r="I26" t="s">
        <v>4</v>
      </c>
      <c r="J26" t="s">
        <v>5</v>
      </c>
      <c r="K26">
        <f>(K25+K27)/2</f>
        <v>293389.5</v>
      </c>
      <c r="L26" t="s">
        <v>6</v>
      </c>
      <c r="M26">
        <f>(M25+M27)/2</f>
        <v>266954</v>
      </c>
      <c r="N26" t="s">
        <v>7</v>
      </c>
      <c r="O26">
        <f>(O25+O27)/2</f>
        <v>0.89600000000000002</v>
      </c>
      <c r="P26" t="s">
        <v>8</v>
      </c>
      <c r="Q26">
        <f>(Q25+Q27)/2</f>
        <v>94927.5</v>
      </c>
      <c r="R26" t="s">
        <v>9</v>
      </c>
      <c r="S26">
        <f>(S25+S27)/2</f>
        <v>0.3125</v>
      </c>
      <c r="T26" t="s">
        <v>10</v>
      </c>
      <c r="U26" s="1">
        <v>15972833582</v>
      </c>
      <c r="W26">
        <f>U26/Type0!U26</f>
        <v>0.89390078909978932</v>
      </c>
    </row>
    <row r="27" spans="1:23" x14ac:dyDescent="0.25">
      <c r="A27" t="s">
        <v>0</v>
      </c>
      <c r="B27">
        <v>268435456</v>
      </c>
      <c r="C27" t="s">
        <v>1</v>
      </c>
      <c r="D27">
        <v>262144</v>
      </c>
      <c r="E27" t="s">
        <v>2</v>
      </c>
      <c r="F27">
        <v>160841.22899999999</v>
      </c>
      <c r="G27" t="s">
        <v>3</v>
      </c>
      <c r="H27">
        <v>3337.8939999999998</v>
      </c>
      <c r="I27" t="s">
        <v>4</v>
      </c>
      <c r="J27" t="s">
        <v>5</v>
      </c>
      <c r="K27">
        <v>399089</v>
      </c>
      <c r="L27" t="s">
        <v>6</v>
      </c>
      <c r="M27">
        <v>372801</v>
      </c>
      <c r="N27" t="s">
        <v>7</v>
      </c>
      <c r="O27">
        <v>0.93400000000000005</v>
      </c>
      <c r="P27" t="s">
        <v>8</v>
      </c>
      <c r="Q27">
        <v>136651</v>
      </c>
      <c r="R27" t="s">
        <v>9</v>
      </c>
      <c r="S27">
        <v>0.34200000000000003</v>
      </c>
      <c r="T27" t="s">
        <v>10</v>
      </c>
      <c r="U27" s="1">
        <v>40261309547</v>
      </c>
      <c r="W27">
        <f>U27/Type0!U27</f>
        <v>1.2147020432783839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sqref="A1:U28"/>
    </sheetView>
  </sheetViews>
  <sheetFormatPr baseColWidth="10" defaultRowHeight="15" x14ac:dyDescent="0.25"/>
  <cols>
    <col min="21" max="21" width="13.7109375" bestFit="1" customWidth="1"/>
  </cols>
  <sheetData>
    <row r="1" spans="1:23" x14ac:dyDescent="0.25">
      <c r="A1" t="s">
        <v>0</v>
      </c>
      <c r="B1">
        <v>4</v>
      </c>
      <c r="C1" t="s">
        <v>1</v>
      </c>
      <c r="D1">
        <v>4.0000000000000001E-3</v>
      </c>
      <c r="E1" t="s">
        <v>2</v>
      </c>
      <c r="F1">
        <v>4.7990000000000004</v>
      </c>
      <c r="G1" t="s">
        <v>3</v>
      </c>
      <c r="H1">
        <v>1.667</v>
      </c>
      <c r="I1" t="s">
        <v>4</v>
      </c>
      <c r="J1" t="s">
        <v>5</v>
      </c>
      <c r="K1">
        <v>4387</v>
      </c>
      <c r="L1" t="s">
        <v>6</v>
      </c>
      <c r="M1">
        <v>946</v>
      </c>
      <c r="N1" t="s">
        <v>7</v>
      </c>
      <c r="O1">
        <v>0.216</v>
      </c>
      <c r="P1" t="s">
        <v>8</v>
      </c>
      <c r="Q1">
        <v>119</v>
      </c>
      <c r="R1" t="s">
        <v>9</v>
      </c>
      <c r="S1">
        <v>2.7E-2</v>
      </c>
      <c r="T1" t="s">
        <v>10</v>
      </c>
      <c r="U1" s="1">
        <v>1364640</v>
      </c>
      <c r="W1">
        <f>U1/Type0!U1</f>
        <v>4.7000313418082502</v>
      </c>
    </row>
    <row r="2" spans="1:23" x14ac:dyDescent="0.25">
      <c r="A2" t="s">
        <v>0</v>
      </c>
      <c r="B2">
        <v>8</v>
      </c>
      <c r="C2" t="s">
        <v>1</v>
      </c>
      <c r="D2">
        <v>8.0000000000000002E-3</v>
      </c>
      <c r="E2" t="s">
        <v>2</v>
      </c>
      <c r="F2">
        <v>2.0790000000000002</v>
      </c>
      <c r="G2" t="s">
        <v>3</v>
      </c>
      <c r="H2">
        <v>7.6959999999999997</v>
      </c>
      <c r="I2" t="s">
        <v>4</v>
      </c>
      <c r="J2" t="s">
        <v>5</v>
      </c>
      <c r="K2">
        <v>3108</v>
      </c>
      <c r="L2" t="s">
        <v>6</v>
      </c>
      <c r="M2">
        <v>167</v>
      </c>
      <c r="N2" t="s">
        <v>7</v>
      </c>
      <c r="O2">
        <v>5.3999999999999999E-2</v>
      </c>
      <c r="P2" t="s">
        <v>8</v>
      </c>
      <c r="Q2">
        <v>24</v>
      </c>
      <c r="R2" t="s">
        <v>9</v>
      </c>
      <c r="S2">
        <v>8.0000000000000002E-3</v>
      </c>
      <c r="T2" t="s">
        <v>10</v>
      </c>
      <c r="U2" s="1">
        <v>794747</v>
      </c>
      <c r="W2">
        <f>U2/Type0!U2</f>
        <v>2.7988582657754426</v>
      </c>
    </row>
    <row r="3" spans="1:23" x14ac:dyDescent="0.25">
      <c r="A3" t="s">
        <v>0</v>
      </c>
      <c r="B3">
        <v>16</v>
      </c>
      <c r="C3" t="s">
        <v>1</v>
      </c>
      <c r="D3">
        <v>1.6E-2</v>
      </c>
      <c r="E3" t="s">
        <v>2</v>
      </c>
      <c r="F3">
        <v>1.321</v>
      </c>
      <c r="G3" t="s">
        <v>3</v>
      </c>
      <c r="H3">
        <v>24.227</v>
      </c>
      <c r="I3" t="s">
        <v>4</v>
      </c>
      <c r="J3" t="s">
        <v>5</v>
      </c>
      <c r="K3">
        <v>2647</v>
      </c>
      <c r="L3" t="s">
        <v>6</v>
      </c>
      <c r="M3">
        <v>4</v>
      </c>
      <c r="N3" t="s">
        <v>7</v>
      </c>
      <c r="O3">
        <v>2E-3</v>
      </c>
      <c r="P3" t="s">
        <v>8</v>
      </c>
      <c r="Q3">
        <v>0</v>
      </c>
      <c r="R3" t="s">
        <v>9</v>
      </c>
      <c r="S3">
        <v>0</v>
      </c>
      <c r="T3" t="s">
        <v>10</v>
      </c>
      <c r="U3" s="1">
        <v>621744</v>
      </c>
      <c r="W3">
        <f>U3/Type0!U3</f>
        <v>2.1954935008527814</v>
      </c>
    </row>
    <row r="4" spans="1:23" x14ac:dyDescent="0.25">
      <c r="A4" t="s">
        <v>0</v>
      </c>
      <c r="B4">
        <v>32</v>
      </c>
      <c r="C4" t="s">
        <v>1</v>
      </c>
      <c r="D4">
        <v>3.1E-2</v>
      </c>
      <c r="E4" t="s">
        <v>2</v>
      </c>
      <c r="F4">
        <v>1.321</v>
      </c>
      <c r="G4" t="s">
        <v>3</v>
      </c>
      <c r="H4">
        <v>48.454000000000001</v>
      </c>
      <c r="I4" t="s">
        <v>4</v>
      </c>
      <c r="J4" t="s">
        <v>5</v>
      </c>
      <c r="K4">
        <v>2698</v>
      </c>
      <c r="L4" t="s">
        <v>6</v>
      </c>
      <c r="M4">
        <v>15</v>
      </c>
      <c r="N4" t="s">
        <v>7</v>
      </c>
      <c r="O4">
        <v>6.0000000000000001E-3</v>
      </c>
      <c r="P4" t="s">
        <v>8</v>
      </c>
      <c r="Q4">
        <v>0</v>
      </c>
      <c r="R4" t="s">
        <v>9</v>
      </c>
      <c r="S4">
        <v>0</v>
      </c>
      <c r="T4" t="s">
        <v>10</v>
      </c>
      <c r="U4" s="1">
        <v>616483</v>
      </c>
      <c r="W4">
        <f>U4/Type0!U4</f>
        <v>2.0523095360953443</v>
      </c>
    </row>
    <row r="5" spans="1:23" x14ac:dyDescent="0.25">
      <c r="A5" t="s">
        <v>0</v>
      </c>
      <c r="B5">
        <v>64</v>
      </c>
      <c r="C5" t="s">
        <v>1</v>
      </c>
      <c r="D5">
        <v>6.2E-2</v>
      </c>
      <c r="E5" t="s">
        <v>2</v>
      </c>
      <c r="F5">
        <v>1.54</v>
      </c>
      <c r="G5" t="s">
        <v>3</v>
      </c>
      <c r="H5">
        <v>83.106999999999999</v>
      </c>
      <c r="I5" t="s">
        <v>4</v>
      </c>
      <c r="J5" t="s">
        <v>5</v>
      </c>
      <c r="K5">
        <v>2880</v>
      </c>
      <c r="L5" t="s">
        <v>6</v>
      </c>
      <c r="M5">
        <v>5</v>
      </c>
      <c r="N5" t="s">
        <v>7</v>
      </c>
      <c r="O5">
        <v>2E-3</v>
      </c>
      <c r="P5" t="s">
        <v>8</v>
      </c>
      <c r="Q5">
        <v>1</v>
      </c>
      <c r="R5" t="s">
        <v>9</v>
      </c>
      <c r="S5">
        <v>0</v>
      </c>
      <c r="T5" t="s">
        <v>10</v>
      </c>
      <c r="U5" s="1">
        <v>688814</v>
      </c>
      <c r="W5">
        <f>U5/Type0!U5</f>
        <v>2.2806522638854401</v>
      </c>
    </row>
    <row r="6" spans="1:23" x14ac:dyDescent="0.25">
      <c r="A6" t="s">
        <v>0</v>
      </c>
      <c r="B6">
        <v>128</v>
      </c>
      <c r="C6" t="s">
        <v>1</v>
      </c>
      <c r="D6">
        <v>0.125</v>
      </c>
      <c r="E6" t="s">
        <v>2</v>
      </c>
      <c r="F6">
        <v>1.64</v>
      </c>
      <c r="G6" t="s">
        <v>3</v>
      </c>
      <c r="H6">
        <v>156.06700000000001</v>
      </c>
      <c r="I6" t="s">
        <v>4</v>
      </c>
      <c r="J6" t="s">
        <v>5</v>
      </c>
      <c r="K6">
        <v>3150</v>
      </c>
      <c r="L6" t="s">
        <v>6</v>
      </c>
      <c r="M6">
        <v>110</v>
      </c>
      <c r="N6" t="s">
        <v>7</v>
      </c>
      <c r="O6">
        <v>3.5000000000000003E-2</v>
      </c>
      <c r="P6" t="s">
        <v>8</v>
      </c>
      <c r="Q6">
        <v>0</v>
      </c>
      <c r="R6" t="s">
        <v>9</v>
      </c>
      <c r="S6">
        <v>0</v>
      </c>
      <c r="T6" t="s">
        <v>10</v>
      </c>
      <c r="U6" s="1">
        <v>710133</v>
      </c>
      <c r="W6">
        <f>U6/Type0!U6</f>
        <v>2.2122385530308222</v>
      </c>
    </row>
    <row r="7" spans="1:23" x14ac:dyDescent="0.25">
      <c r="A7" t="s">
        <v>0</v>
      </c>
      <c r="B7">
        <v>256</v>
      </c>
      <c r="C7" t="s">
        <v>1</v>
      </c>
      <c r="D7">
        <v>0.25</v>
      </c>
      <c r="E7" t="s">
        <v>2</v>
      </c>
      <c r="F7">
        <v>1.75</v>
      </c>
      <c r="G7" t="s">
        <v>3</v>
      </c>
      <c r="H7">
        <v>292.57299999999998</v>
      </c>
      <c r="I7" t="s">
        <v>4</v>
      </c>
      <c r="J7" t="s">
        <v>5</v>
      </c>
      <c r="K7">
        <v>3541</v>
      </c>
      <c r="L7" t="s">
        <v>6</v>
      </c>
      <c r="M7">
        <v>130</v>
      </c>
      <c r="N7" t="s">
        <v>7</v>
      </c>
      <c r="O7">
        <v>3.6999999999999998E-2</v>
      </c>
      <c r="P7" t="s">
        <v>8</v>
      </c>
      <c r="Q7">
        <v>0</v>
      </c>
      <c r="R7" t="s">
        <v>9</v>
      </c>
      <c r="S7">
        <v>0</v>
      </c>
      <c r="T7" t="s">
        <v>10</v>
      </c>
      <c r="U7" s="1">
        <v>725050</v>
      </c>
      <c r="W7">
        <f>U7/Type0!U7</f>
        <v>2.2253426023970659</v>
      </c>
    </row>
    <row r="8" spans="1:23" x14ac:dyDescent="0.25">
      <c r="A8" t="s">
        <v>0</v>
      </c>
      <c r="B8">
        <v>512</v>
      </c>
      <c r="C8" t="s">
        <v>1</v>
      </c>
      <c r="D8">
        <v>0.5</v>
      </c>
      <c r="E8" t="s">
        <v>2</v>
      </c>
      <c r="F8">
        <v>2.1219999999999999</v>
      </c>
      <c r="G8" t="s">
        <v>3</v>
      </c>
      <c r="H8">
        <v>482.58100000000002</v>
      </c>
      <c r="I8" t="s">
        <v>4</v>
      </c>
      <c r="J8" t="s">
        <v>5</v>
      </c>
      <c r="K8">
        <v>5574</v>
      </c>
      <c r="L8" t="s">
        <v>6</v>
      </c>
      <c r="M8">
        <v>1409</v>
      </c>
      <c r="N8" t="s">
        <v>7</v>
      </c>
      <c r="O8">
        <v>0.253</v>
      </c>
      <c r="P8" t="s">
        <v>8</v>
      </c>
      <c r="Q8">
        <v>1</v>
      </c>
      <c r="R8" t="s">
        <v>9</v>
      </c>
      <c r="S8">
        <v>0</v>
      </c>
      <c r="T8" t="s">
        <v>10</v>
      </c>
      <c r="U8" s="1">
        <v>822290</v>
      </c>
      <c r="W8">
        <f>U8/Type0!U8</f>
        <v>2.344376336421953</v>
      </c>
    </row>
    <row r="9" spans="1:23" x14ac:dyDescent="0.25">
      <c r="A9" t="s">
        <v>0</v>
      </c>
      <c r="B9">
        <v>1024</v>
      </c>
      <c r="C9" t="s">
        <v>1</v>
      </c>
      <c r="D9">
        <v>1</v>
      </c>
      <c r="E9" t="s">
        <v>2</v>
      </c>
      <c r="F9">
        <v>2.048</v>
      </c>
      <c r="G9" t="s">
        <v>3</v>
      </c>
      <c r="H9">
        <v>999.99199999999996</v>
      </c>
      <c r="I9" t="s">
        <v>4</v>
      </c>
      <c r="J9" t="s">
        <v>5</v>
      </c>
      <c r="K9">
        <v>9874</v>
      </c>
      <c r="L9" t="s">
        <v>6</v>
      </c>
      <c r="M9">
        <v>2123</v>
      </c>
      <c r="N9" t="s">
        <v>7</v>
      </c>
      <c r="O9">
        <v>0.215</v>
      </c>
      <c r="P9" t="s">
        <v>8</v>
      </c>
      <c r="Q9">
        <v>0</v>
      </c>
      <c r="R9" t="s">
        <v>9</v>
      </c>
      <c r="S9">
        <v>0</v>
      </c>
      <c r="T9" t="s">
        <v>10</v>
      </c>
      <c r="U9" s="1">
        <v>798634</v>
      </c>
      <c r="W9">
        <f>U9/Type0!U9</f>
        <v>1.9375855208889321</v>
      </c>
    </row>
    <row r="10" spans="1:23" x14ac:dyDescent="0.25">
      <c r="A10" t="s">
        <v>0</v>
      </c>
      <c r="B10">
        <v>2048</v>
      </c>
      <c r="C10" t="s">
        <v>1</v>
      </c>
      <c r="D10">
        <v>2</v>
      </c>
      <c r="E10" t="s">
        <v>2</v>
      </c>
      <c r="F10">
        <v>2.3319999999999999</v>
      </c>
      <c r="G10" t="s">
        <v>3</v>
      </c>
      <c r="H10">
        <v>1756.633</v>
      </c>
      <c r="I10" t="s">
        <v>4</v>
      </c>
      <c r="J10" t="s">
        <v>5</v>
      </c>
      <c r="K10">
        <v>14433</v>
      </c>
      <c r="L10" t="s">
        <v>6</v>
      </c>
      <c r="M10">
        <v>1759</v>
      </c>
      <c r="N10" t="s">
        <v>7</v>
      </c>
      <c r="O10">
        <v>0.122</v>
      </c>
      <c r="P10" t="s">
        <v>8</v>
      </c>
      <c r="Q10">
        <v>0</v>
      </c>
      <c r="R10" t="s">
        <v>9</v>
      </c>
      <c r="S10">
        <v>0</v>
      </c>
      <c r="T10" t="s">
        <v>10</v>
      </c>
      <c r="U10" s="1">
        <v>915912</v>
      </c>
      <c r="W10">
        <f>U10/Type0!U10</f>
        <v>1.8184366692410474</v>
      </c>
    </row>
    <row r="11" spans="1:23" x14ac:dyDescent="0.25">
      <c r="A11" t="s">
        <v>0</v>
      </c>
      <c r="B11">
        <v>4096</v>
      </c>
      <c r="C11" t="s">
        <v>1</v>
      </c>
      <c r="D11">
        <v>4</v>
      </c>
      <c r="E11" t="s">
        <v>2</v>
      </c>
      <c r="F11">
        <v>10.271000000000001</v>
      </c>
      <c r="G11" t="s">
        <v>3</v>
      </c>
      <c r="H11">
        <v>797.58</v>
      </c>
      <c r="I11" t="s">
        <v>4</v>
      </c>
      <c r="J11" t="s">
        <v>5</v>
      </c>
      <c r="K11">
        <v>20697</v>
      </c>
      <c r="L11" t="s">
        <v>6</v>
      </c>
      <c r="M11">
        <v>1160</v>
      </c>
      <c r="N11" t="s">
        <v>7</v>
      </c>
      <c r="O11">
        <v>5.6000000000000001E-2</v>
      </c>
      <c r="P11" t="s">
        <v>8</v>
      </c>
      <c r="Q11">
        <v>0</v>
      </c>
      <c r="R11" t="s">
        <v>9</v>
      </c>
      <c r="S11">
        <v>0</v>
      </c>
      <c r="T11" t="s">
        <v>10</v>
      </c>
      <c r="U11" s="1">
        <v>2895007</v>
      </c>
      <c r="W11">
        <f>U11/Type0!U11</f>
        <v>3.8818564212722535</v>
      </c>
    </row>
    <row r="12" spans="1:23" x14ac:dyDescent="0.25">
      <c r="A12" t="s">
        <v>0</v>
      </c>
      <c r="B12">
        <v>8192</v>
      </c>
      <c r="C12" t="s">
        <v>1</v>
      </c>
      <c r="D12">
        <v>8</v>
      </c>
      <c r="E12" t="s">
        <v>2</v>
      </c>
      <c r="F12">
        <v>13.971</v>
      </c>
      <c r="G12" t="s">
        <v>3</v>
      </c>
      <c r="H12">
        <v>1172.6869999999999</v>
      </c>
      <c r="I12" t="s">
        <v>4</v>
      </c>
      <c r="J12" t="s">
        <v>5</v>
      </c>
      <c r="K12">
        <v>35523</v>
      </c>
      <c r="L12" t="s">
        <v>6</v>
      </c>
      <c r="M12">
        <v>297</v>
      </c>
      <c r="N12" t="s">
        <v>7</v>
      </c>
      <c r="O12">
        <v>8.0000000000000002E-3</v>
      </c>
      <c r="P12" t="s">
        <v>8</v>
      </c>
      <c r="Q12">
        <v>1</v>
      </c>
      <c r="R12" t="s">
        <v>9</v>
      </c>
      <c r="S12">
        <v>0</v>
      </c>
      <c r="T12" t="s">
        <v>10</v>
      </c>
      <c r="U12" s="1">
        <v>3769241</v>
      </c>
      <c r="W12">
        <f>U12/Type0!U12</f>
        <v>3.1756273337557124</v>
      </c>
    </row>
    <row r="13" spans="1:23" x14ac:dyDescent="0.25">
      <c r="A13" t="s">
        <v>0</v>
      </c>
      <c r="B13">
        <v>16384</v>
      </c>
      <c r="C13" t="s">
        <v>1</v>
      </c>
      <c r="D13">
        <v>16</v>
      </c>
      <c r="E13" t="s">
        <v>2</v>
      </c>
      <c r="F13">
        <v>22.428000000000001</v>
      </c>
      <c r="G13" t="s">
        <v>3</v>
      </c>
      <c r="H13">
        <v>1461.029</v>
      </c>
      <c r="I13" t="s">
        <v>4</v>
      </c>
      <c r="J13" t="s">
        <v>5</v>
      </c>
      <c r="K13">
        <v>67444</v>
      </c>
      <c r="L13" t="s">
        <v>6</v>
      </c>
      <c r="M13">
        <v>40</v>
      </c>
      <c r="N13" t="s">
        <v>7</v>
      </c>
      <c r="O13">
        <v>1E-3</v>
      </c>
      <c r="P13" t="s">
        <v>8</v>
      </c>
      <c r="Q13">
        <v>0</v>
      </c>
      <c r="R13" t="s">
        <v>9</v>
      </c>
      <c r="S13">
        <v>0</v>
      </c>
      <c r="T13" t="s">
        <v>10</v>
      </c>
      <c r="U13" s="1">
        <v>6053589</v>
      </c>
      <c r="W13">
        <f>U13/Type0!U13</f>
        <v>2.9184049405094781</v>
      </c>
    </row>
    <row r="14" spans="1:23" x14ac:dyDescent="0.25">
      <c r="A14" t="s">
        <v>0</v>
      </c>
      <c r="B14">
        <v>32768</v>
      </c>
      <c r="C14" t="s">
        <v>1</v>
      </c>
      <c r="D14">
        <v>32</v>
      </c>
      <c r="E14" t="s">
        <v>2</v>
      </c>
      <c r="F14">
        <v>43.89</v>
      </c>
      <c r="G14" t="s">
        <v>3</v>
      </c>
      <c r="H14">
        <v>1493.171</v>
      </c>
      <c r="I14" t="s">
        <v>4</v>
      </c>
      <c r="J14" t="s">
        <v>5</v>
      </c>
      <c r="K14">
        <v>137423</v>
      </c>
      <c r="L14" t="s">
        <v>6</v>
      </c>
      <c r="M14">
        <v>58</v>
      </c>
      <c r="N14" t="s">
        <v>7</v>
      </c>
      <c r="O14">
        <v>0</v>
      </c>
      <c r="P14" t="s">
        <v>8</v>
      </c>
      <c r="Q14">
        <v>0</v>
      </c>
      <c r="R14" t="s">
        <v>9</v>
      </c>
      <c r="S14">
        <v>0</v>
      </c>
      <c r="T14" t="s">
        <v>10</v>
      </c>
      <c r="U14" s="1">
        <v>11164818</v>
      </c>
      <c r="W14">
        <f>U14/Type0!U14</f>
        <v>3.4418946914113078</v>
      </c>
    </row>
    <row r="15" spans="1:23" x14ac:dyDescent="0.25">
      <c r="A15" t="s">
        <v>0</v>
      </c>
      <c r="B15">
        <v>65536</v>
      </c>
      <c r="C15" t="s">
        <v>1</v>
      </c>
      <c r="D15">
        <v>64</v>
      </c>
      <c r="E15" t="s">
        <v>2</v>
      </c>
      <c r="F15">
        <v>20.7</v>
      </c>
      <c r="G15" t="s">
        <v>3</v>
      </c>
      <c r="H15">
        <v>6332.1329999999998</v>
      </c>
      <c r="I15" t="s">
        <v>4</v>
      </c>
      <c r="J15" t="s">
        <v>5</v>
      </c>
      <c r="K15">
        <v>8966</v>
      </c>
      <c r="L15" t="s">
        <v>6</v>
      </c>
      <c r="M15">
        <v>144</v>
      </c>
      <c r="N15" t="s">
        <v>7</v>
      </c>
      <c r="O15">
        <v>1.6E-2</v>
      </c>
      <c r="P15" t="s">
        <v>8</v>
      </c>
      <c r="Q15">
        <v>3</v>
      </c>
      <c r="R15" t="s">
        <v>9</v>
      </c>
      <c r="S15">
        <v>0</v>
      </c>
      <c r="T15" t="s">
        <v>10</v>
      </c>
      <c r="U15" s="1">
        <v>4982644</v>
      </c>
      <c r="W15">
        <f>U15/Type0!U15</f>
        <v>1.1467411054471908</v>
      </c>
    </row>
    <row r="16" spans="1:23" x14ac:dyDescent="0.25">
      <c r="A16" t="s">
        <v>0</v>
      </c>
      <c r="B16">
        <v>131072</v>
      </c>
      <c r="C16" t="s">
        <v>1</v>
      </c>
      <c r="D16">
        <v>128</v>
      </c>
      <c r="E16" t="s">
        <v>2</v>
      </c>
      <c r="F16">
        <v>31.669</v>
      </c>
      <c r="G16" t="s">
        <v>3</v>
      </c>
      <c r="H16">
        <v>8277.5849999999991</v>
      </c>
      <c r="I16" t="s">
        <v>4</v>
      </c>
      <c r="J16" t="s">
        <v>5</v>
      </c>
      <c r="K16">
        <v>32355</v>
      </c>
      <c r="L16" t="s">
        <v>6</v>
      </c>
      <c r="M16">
        <v>8</v>
      </c>
      <c r="N16" t="s">
        <v>7</v>
      </c>
      <c r="O16">
        <v>0</v>
      </c>
      <c r="P16" t="s">
        <v>8</v>
      </c>
      <c r="Q16">
        <v>0</v>
      </c>
      <c r="R16" t="s">
        <v>9</v>
      </c>
      <c r="S16">
        <v>0</v>
      </c>
      <c r="T16" t="s">
        <v>10</v>
      </c>
      <c r="U16" s="1">
        <v>7842068</v>
      </c>
      <c r="W16">
        <f>U16/Type0!U16</f>
        <v>1.17805814377082</v>
      </c>
    </row>
    <row r="17" spans="1:23" x14ac:dyDescent="0.25">
      <c r="A17" t="s">
        <v>0</v>
      </c>
      <c r="B17">
        <v>262144</v>
      </c>
      <c r="C17" t="s">
        <v>1</v>
      </c>
      <c r="D17">
        <v>256</v>
      </c>
      <c r="E17" t="s">
        <v>2</v>
      </c>
      <c r="F17">
        <v>59.822000000000003</v>
      </c>
      <c r="G17" t="s">
        <v>3</v>
      </c>
      <c r="H17">
        <v>8764.1910000000007</v>
      </c>
      <c r="I17" t="s">
        <v>4</v>
      </c>
      <c r="J17" t="s">
        <v>5</v>
      </c>
      <c r="K17">
        <v>56000</v>
      </c>
      <c r="L17" t="s">
        <v>6</v>
      </c>
      <c r="M17">
        <v>11</v>
      </c>
      <c r="N17" t="s">
        <v>7</v>
      </c>
      <c r="O17">
        <v>0</v>
      </c>
      <c r="P17" t="s">
        <v>8</v>
      </c>
      <c r="Q17">
        <v>0</v>
      </c>
      <c r="R17" t="s">
        <v>9</v>
      </c>
      <c r="S17">
        <v>0</v>
      </c>
      <c r="T17" t="s">
        <v>10</v>
      </c>
      <c r="U17" s="1">
        <v>14603563</v>
      </c>
      <c r="W17">
        <f>U17/Type0!U17</f>
        <v>1.0010869425880298</v>
      </c>
    </row>
    <row r="18" spans="1:23" x14ac:dyDescent="0.25">
      <c r="A18" t="s">
        <v>0</v>
      </c>
      <c r="B18">
        <v>524288</v>
      </c>
      <c r="C18" t="s">
        <v>1</v>
      </c>
      <c r="D18">
        <v>512</v>
      </c>
      <c r="E18" t="s">
        <v>2</v>
      </c>
      <c r="F18">
        <v>115.95</v>
      </c>
      <c r="G18" t="s">
        <v>3</v>
      </c>
      <c r="H18">
        <v>9043.3379999999997</v>
      </c>
      <c r="I18" t="s">
        <v>4</v>
      </c>
      <c r="J18" t="s">
        <v>5</v>
      </c>
      <c r="K18">
        <v>66337</v>
      </c>
      <c r="L18" t="s">
        <v>6</v>
      </c>
      <c r="M18">
        <v>7</v>
      </c>
      <c r="N18" t="s">
        <v>7</v>
      </c>
      <c r="O18">
        <v>0</v>
      </c>
      <c r="P18" t="s">
        <v>8</v>
      </c>
      <c r="Q18">
        <v>0</v>
      </c>
      <c r="R18" t="s">
        <v>9</v>
      </c>
      <c r="S18">
        <v>0</v>
      </c>
      <c r="T18" t="s">
        <v>10</v>
      </c>
      <c r="U18" s="1">
        <v>27734037</v>
      </c>
      <c r="W18">
        <f>U18/Type0!U18</f>
        <v>0.98102830192483481</v>
      </c>
    </row>
    <row r="19" spans="1:23" x14ac:dyDescent="0.25">
      <c r="A19" t="s">
        <v>0</v>
      </c>
      <c r="B19">
        <v>1048576</v>
      </c>
      <c r="C19" t="s">
        <v>1</v>
      </c>
      <c r="D19">
        <v>1024</v>
      </c>
      <c r="E19" t="s">
        <v>2</v>
      </c>
      <c r="F19">
        <v>218.43</v>
      </c>
      <c r="G19" t="s">
        <v>3</v>
      </c>
      <c r="H19">
        <v>9601.0450000000001</v>
      </c>
      <c r="I19" t="s">
        <v>4</v>
      </c>
      <c r="J19" t="s">
        <v>5</v>
      </c>
      <c r="K19">
        <v>82178</v>
      </c>
      <c r="L19" t="s">
        <v>6</v>
      </c>
      <c r="M19">
        <v>137</v>
      </c>
      <c r="N19" t="s">
        <v>7</v>
      </c>
      <c r="O19">
        <v>2E-3</v>
      </c>
      <c r="P19" t="s">
        <v>8</v>
      </c>
      <c r="Q19">
        <v>35</v>
      </c>
      <c r="R19" t="s">
        <v>9</v>
      </c>
      <c r="S19">
        <v>0</v>
      </c>
      <c r="T19" t="s">
        <v>10</v>
      </c>
      <c r="U19" s="1">
        <v>52212986</v>
      </c>
      <c r="W19">
        <f>U19/Type0!U19</f>
        <v>0.97800141508955085</v>
      </c>
    </row>
    <row r="20" spans="1:23" x14ac:dyDescent="0.25">
      <c r="A20" t="s">
        <v>0</v>
      </c>
      <c r="B20">
        <v>2097152</v>
      </c>
      <c r="C20" t="s">
        <v>1</v>
      </c>
      <c r="D20">
        <v>2048</v>
      </c>
      <c r="E20" t="s">
        <v>2</v>
      </c>
      <c r="F20">
        <v>424.09899999999999</v>
      </c>
      <c r="G20" t="s">
        <v>3</v>
      </c>
      <c r="H20">
        <v>9889.9179999999997</v>
      </c>
      <c r="I20" t="s">
        <v>4</v>
      </c>
      <c r="J20" t="s">
        <v>5</v>
      </c>
      <c r="K20">
        <v>81394</v>
      </c>
      <c r="L20" t="s">
        <v>6</v>
      </c>
      <c r="M20">
        <v>831</v>
      </c>
      <c r="N20" t="s">
        <v>7</v>
      </c>
      <c r="O20">
        <v>0.01</v>
      </c>
      <c r="P20" t="s">
        <v>8</v>
      </c>
      <c r="Q20">
        <v>128</v>
      </c>
      <c r="R20" t="s">
        <v>9</v>
      </c>
      <c r="S20">
        <v>2E-3</v>
      </c>
      <c r="T20" t="s">
        <v>10</v>
      </c>
      <c r="U20" s="1">
        <v>101529213</v>
      </c>
      <c r="W20">
        <f>U20/Type0!U20</f>
        <v>0.95719184830134796</v>
      </c>
    </row>
    <row r="21" spans="1:23" x14ac:dyDescent="0.25">
      <c r="A21" t="s">
        <v>0</v>
      </c>
      <c r="B21">
        <v>4194304</v>
      </c>
      <c r="C21" t="s">
        <v>1</v>
      </c>
      <c r="D21">
        <v>4096</v>
      </c>
      <c r="E21" t="s">
        <v>2</v>
      </c>
      <c r="F21">
        <v>867.57899999999995</v>
      </c>
      <c r="G21" t="s">
        <v>3</v>
      </c>
      <c r="H21">
        <v>9668.9850000000006</v>
      </c>
      <c r="I21" t="s">
        <v>4</v>
      </c>
      <c r="J21" t="s">
        <v>5</v>
      </c>
      <c r="K21">
        <v>82472</v>
      </c>
      <c r="L21" t="s">
        <v>6</v>
      </c>
      <c r="M21">
        <v>1350</v>
      </c>
      <c r="N21" t="s">
        <v>7</v>
      </c>
      <c r="O21">
        <v>1.6E-2</v>
      </c>
      <c r="P21" t="s">
        <v>8</v>
      </c>
      <c r="Q21">
        <v>243</v>
      </c>
      <c r="R21" t="s">
        <v>9</v>
      </c>
      <c r="S21">
        <v>3.0000000000000001E-3</v>
      </c>
      <c r="T21" t="s">
        <v>10</v>
      </c>
      <c r="U21" s="1">
        <v>214984199</v>
      </c>
      <c r="W21">
        <f>U21/Type0!U21</f>
        <v>0.96621352835394358</v>
      </c>
    </row>
    <row r="22" spans="1:23" x14ac:dyDescent="0.25">
      <c r="A22" t="s">
        <v>0</v>
      </c>
      <c r="B22">
        <v>8388608</v>
      </c>
      <c r="C22" t="s">
        <v>1</v>
      </c>
      <c r="D22">
        <v>8192</v>
      </c>
      <c r="E22" t="s">
        <v>2</v>
      </c>
      <c r="F22">
        <v>2688.6010000000001</v>
      </c>
      <c r="G22" t="s">
        <v>3</v>
      </c>
      <c r="H22">
        <v>6240.1289999999999</v>
      </c>
      <c r="I22" t="s">
        <v>4</v>
      </c>
      <c r="J22" t="s">
        <v>5</v>
      </c>
      <c r="K22">
        <v>86332</v>
      </c>
      <c r="L22" t="s">
        <v>6</v>
      </c>
      <c r="M22">
        <v>8457</v>
      </c>
      <c r="N22" t="s">
        <v>7</v>
      </c>
      <c r="O22">
        <v>9.8000000000000004E-2</v>
      </c>
      <c r="P22" t="s">
        <v>8</v>
      </c>
      <c r="Q22">
        <v>4229</v>
      </c>
      <c r="R22" t="s">
        <v>9</v>
      </c>
      <c r="S22">
        <v>4.9000000000000002E-2</v>
      </c>
      <c r="T22" t="s">
        <v>10</v>
      </c>
      <c r="U22" s="1">
        <v>672381210</v>
      </c>
      <c r="W22">
        <f>U22/Type0!U22</f>
        <v>1.0142386202380442</v>
      </c>
    </row>
    <row r="23" spans="1:23" x14ac:dyDescent="0.25">
      <c r="A23" t="s">
        <v>0</v>
      </c>
      <c r="B23">
        <v>16777216</v>
      </c>
      <c r="C23" t="s">
        <v>1</v>
      </c>
      <c r="D23">
        <v>16384</v>
      </c>
      <c r="E23" t="s">
        <v>2</v>
      </c>
      <c r="F23">
        <v>8587.4390000000003</v>
      </c>
      <c r="G23" t="s">
        <v>3</v>
      </c>
      <c r="H23">
        <v>3907.3850000000002</v>
      </c>
      <c r="I23" t="s">
        <v>4</v>
      </c>
      <c r="J23" t="s">
        <v>5</v>
      </c>
      <c r="K23">
        <v>99699</v>
      </c>
      <c r="L23" t="s">
        <v>6</v>
      </c>
      <c r="M23">
        <v>40074</v>
      </c>
      <c r="N23" t="s">
        <v>7</v>
      </c>
      <c r="O23">
        <v>0.40200000000000002</v>
      </c>
      <c r="P23" t="s">
        <v>8</v>
      </c>
      <c r="Q23">
        <v>19980</v>
      </c>
      <c r="R23" t="s">
        <v>9</v>
      </c>
      <c r="S23">
        <v>0.2</v>
      </c>
      <c r="T23" t="s">
        <v>10</v>
      </c>
      <c r="U23" s="1">
        <v>2175643758</v>
      </c>
      <c r="W23">
        <f>U23/Type0!U23</f>
        <v>0.97095790934813009</v>
      </c>
    </row>
    <row r="24" spans="1:23" x14ac:dyDescent="0.25">
      <c r="A24" t="s">
        <v>0</v>
      </c>
      <c r="B24">
        <v>33554432</v>
      </c>
      <c r="C24" t="s">
        <v>1</v>
      </c>
      <c r="D24">
        <v>32768</v>
      </c>
      <c r="E24" t="s">
        <v>2</v>
      </c>
      <c r="F24">
        <v>17269.95</v>
      </c>
      <c r="G24" t="s">
        <v>3</v>
      </c>
      <c r="H24">
        <v>3885.875</v>
      </c>
      <c r="I24" t="s">
        <v>4</v>
      </c>
      <c r="J24" t="s">
        <v>5</v>
      </c>
      <c r="K24">
        <v>147486</v>
      </c>
      <c r="L24" t="s">
        <v>6</v>
      </c>
      <c r="M24">
        <v>110030</v>
      </c>
      <c r="N24" t="s">
        <v>7</v>
      </c>
      <c r="O24">
        <v>0.746</v>
      </c>
      <c r="P24" t="s">
        <v>8</v>
      </c>
      <c r="Q24">
        <v>35199</v>
      </c>
      <c r="R24" t="s">
        <v>9</v>
      </c>
      <c r="S24">
        <v>0.23899999999999999</v>
      </c>
      <c r="T24" t="s">
        <v>10</v>
      </c>
      <c r="U24" s="1">
        <v>4409265678</v>
      </c>
      <c r="W24">
        <f>U24/Type0!U24</f>
        <v>0.97963426379902019</v>
      </c>
    </row>
    <row r="25" spans="1:23" x14ac:dyDescent="0.25">
      <c r="A25" t="s">
        <v>0</v>
      </c>
      <c r="B25">
        <v>67108864</v>
      </c>
      <c r="C25" t="s">
        <v>1</v>
      </c>
      <c r="D25">
        <v>65536</v>
      </c>
      <c r="E25" t="s">
        <v>2</v>
      </c>
      <c r="F25">
        <v>35259.891000000003</v>
      </c>
      <c r="G25" t="s">
        <v>3</v>
      </c>
      <c r="H25">
        <v>3806.527</v>
      </c>
      <c r="I25" t="s">
        <v>4</v>
      </c>
      <c r="J25" t="s">
        <v>5</v>
      </c>
      <c r="K25">
        <v>201719</v>
      </c>
      <c r="L25" t="s">
        <v>6</v>
      </c>
      <c r="M25">
        <v>165399</v>
      </c>
      <c r="N25" t="s">
        <v>7</v>
      </c>
      <c r="O25">
        <v>0.82</v>
      </c>
      <c r="P25" t="s">
        <v>8</v>
      </c>
      <c r="Q25">
        <v>53343</v>
      </c>
      <c r="R25" t="s">
        <v>9</v>
      </c>
      <c r="S25">
        <v>0.26400000000000001</v>
      </c>
      <c r="T25" t="s">
        <v>10</v>
      </c>
      <c r="U25" s="1">
        <v>8617749681</v>
      </c>
      <c r="W25">
        <f>U25/Type0!U25</f>
        <v>0.96377750178905053</v>
      </c>
    </row>
    <row r="26" spans="1:23" x14ac:dyDescent="0.25">
      <c r="A26" t="s">
        <v>0</v>
      </c>
      <c r="B26">
        <v>134217728</v>
      </c>
      <c r="C26" t="s">
        <v>1</v>
      </c>
      <c r="D26">
        <v>131072</v>
      </c>
      <c r="E26" t="s">
        <v>2</v>
      </c>
      <c r="F26">
        <v>70265.31</v>
      </c>
      <c r="G26" t="s">
        <v>3</v>
      </c>
      <c r="H26">
        <v>3820.3130000000001</v>
      </c>
      <c r="I26" t="s">
        <v>4</v>
      </c>
      <c r="J26" t="s">
        <v>5</v>
      </c>
      <c r="K26">
        <v>296886</v>
      </c>
      <c r="L26" t="s">
        <v>6</v>
      </c>
      <c r="M26">
        <v>270147</v>
      </c>
      <c r="N26" t="s">
        <v>7</v>
      </c>
      <c r="O26">
        <v>0.91</v>
      </c>
      <c r="P26" t="s">
        <v>8</v>
      </c>
      <c r="Q26">
        <v>90301</v>
      </c>
      <c r="R26" t="s">
        <v>9</v>
      </c>
      <c r="S26">
        <v>0.30399999999999999</v>
      </c>
      <c r="T26" t="s">
        <v>10</v>
      </c>
      <c r="U26" s="1">
        <v>17593157310</v>
      </c>
      <c r="W26">
        <f>U26/Type0!U26</f>
        <v>0.98458029512610545</v>
      </c>
    </row>
    <row r="27" spans="1:23" x14ac:dyDescent="0.25">
      <c r="A27" t="s">
        <v>0</v>
      </c>
      <c r="B27">
        <v>268435456</v>
      </c>
      <c r="C27" t="s">
        <v>1</v>
      </c>
      <c r="D27">
        <v>262144</v>
      </c>
      <c r="E27" t="s">
        <v>2</v>
      </c>
      <c r="F27">
        <v>142216.80900000001</v>
      </c>
      <c r="G27" t="s">
        <v>3</v>
      </c>
      <c r="H27">
        <v>3775.0169999999998</v>
      </c>
      <c r="I27" t="s">
        <v>4</v>
      </c>
      <c r="J27" t="s">
        <v>5</v>
      </c>
      <c r="K27">
        <v>480260</v>
      </c>
      <c r="L27" t="s">
        <v>6</v>
      </c>
      <c r="M27">
        <v>452509</v>
      </c>
      <c r="N27" t="s">
        <v>7</v>
      </c>
      <c r="O27">
        <v>0.94199999999999995</v>
      </c>
      <c r="P27" t="s">
        <v>8</v>
      </c>
      <c r="Q27">
        <v>161255</v>
      </c>
      <c r="R27" t="s">
        <v>9</v>
      </c>
      <c r="S27">
        <v>0.33600000000000002</v>
      </c>
      <c r="T27" t="s">
        <v>10</v>
      </c>
      <c r="U27" s="1">
        <v>34918490825</v>
      </c>
      <c r="W27">
        <f>U27/Type0!U27</f>
        <v>1.0535067694161857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4</vt:i4>
      </vt:variant>
    </vt:vector>
  </HeadingPairs>
  <TitlesOfParts>
    <vt:vector size="7" baseType="lpstr">
      <vt:lpstr>Type0</vt:lpstr>
      <vt:lpstr>Type1</vt:lpstr>
      <vt:lpstr>Type2</vt:lpstr>
      <vt:lpstr>Throughput</vt:lpstr>
      <vt:lpstr>L3 load miss</vt:lpstr>
      <vt:lpstr>L3 miss ratio</vt:lpstr>
      <vt:lpstr>Instr</vt:lpstr>
    </vt:vector>
  </TitlesOfParts>
  <Company>RWTH Aachen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Klinkenberg</dc:creator>
  <cp:lastModifiedBy>Jannis Klinkenberg</cp:lastModifiedBy>
  <dcterms:created xsi:type="dcterms:W3CDTF">2019-07-10T12:17:24Z</dcterms:created>
  <dcterms:modified xsi:type="dcterms:W3CDTF">2019-07-10T15:56:47Z</dcterms:modified>
</cp:coreProperties>
</file>